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2"/>
  <workbookPr/>
  <mc:AlternateContent xmlns:mc="http://schemas.openxmlformats.org/markup-compatibility/2006">
    <mc:Choice Requires="x15">
      <x15ac:absPath xmlns:x15ac="http://schemas.microsoft.com/office/spreadsheetml/2010/11/ac" url="D:\TempUserProfiles\NetworkService\AppData\Local\Packages\oice_16_974fa576_32c1d314_19c1\AC\Temp\"/>
    </mc:Choice>
  </mc:AlternateContent>
  <xr:revisionPtr revIDLastSave="2082" documentId="13_ncr:1_{3786AEFD-B5F8-4A7E-AB72-59D8A98BB629}" xr6:coauthVersionLast="45" xr6:coauthVersionMax="45" xr10:uidLastSave="{36221812-3E0C-4F69-8869-C516C38357F8}"/>
  <bookViews>
    <workbookView xWindow="-105" yWindow="-105" windowWidth="20715" windowHeight="13275" activeTab="6" xr2:uid="{473AF550-B7B9-4C06-A3CA-271E7AB68077}"/>
  </bookViews>
  <sheets>
    <sheet name="Modules Old" sheetId="7" r:id="rId1"/>
    <sheet name="Prestudies Input (bisher JAVA)" sheetId="9" r:id="rId2"/>
    <sheet name="Fragen an Kunden " sheetId="5" r:id="rId3"/>
    <sheet name="DevOps Engineer" sheetId="1" r:id="rId4"/>
    <sheet name="JobAd Learning Outcomes" sheetId="4" r:id="rId5"/>
    <sheet name="Learning Outcomes Scribble SO" sheetId="3" r:id="rId6"/>
    <sheet name="Jira_Confluence Expert" sheetId="2" r:id="rId7"/>
    <sheet name="DAF SoftSkills DevOps" sheetId="6" r:id="rId8"/>
    <sheet name="Appendix" sheetId="8" r:id="rId9"/>
  </sheets>
  <definedNames>
    <definedName name="_xlnm._FilterDatabase" localSheetId="3" hidden="1">'DevOps Engineer'!$A$7:$K$73</definedName>
  </definedNames>
  <calcPr calcId="191028" iterateDelta="252"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4" i="7" l="1"/>
  <c r="B23" i="7"/>
  <c r="B11" i="7"/>
  <c r="B12" i="7"/>
  <c r="B13" i="7"/>
  <c r="B9" i="7"/>
  <c r="B10" i="7"/>
  <c r="I35" i="1" l="1"/>
  <c r="I42" i="1"/>
  <c r="I34" i="1"/>
  <c r="I33" i="1"/>
  <c r="I32" i="1"/>
  <c r="I19" i="1"/>
  <c r="H2" i="7" l="1"/>
  <c r="I2" i="7" s="1"/>
  <c r="J2" i="7" s="1"/>
  <c r="K2" i="7" s="1"/>
  <c r="L2" i="7" s="1"/>
  <c r="M2" i="7" s="1"/>
  <c r="N2" i="7" s="1"/>
  <c r="O2" i="7" s="1"/>
  <c r="P2" i="7" s="1"/>
  <c r="Q2" i="7" s="1"/>
  <c r="R2" i="7" s="1"/>
  <c r="I12" i="1"/>
  <c r="I38" i="1"/>
  <c r="I13" i="1"/>
  <c r="I14" i="1"/>
  <c r="I36" i="1"/>
  <c r="I15" i="1"/>
  <c r="I16" i="1"/>
  <c r="I44" i="1"/>
  <c r="I39" i="1"/>
  <c r="I53" i="1"/>
  <c r="I45" i="1"/>
  <c r="I46" i="1"/>
  <c r="I37" i="1"/>
  <c r="I49" i="1"/>
  <c r="I43" i="1"/>
  <c r="I47" i="1"/>
  <c r="I30" i="1"/>
  <c r="I31" i="1"/>
  <c r="I17" i="1"/>
  <c r="I18" i="1"/>
  <c r="I40" i="1"/>
  <c r="I41" i="1"/>
  <c r="I50" i="1"/>
  <c r="I48" i="1"/>
  <c r="I51" i="1"/>
  <c r="I52" i="1"/>
  <c r="I8" i="1"/>
  <c r="I9" i="1"/>
  <c r="I10" i="1"/>
  <c r="I11" i="1"/>
  <c r="I27" i="1"/>
  <c r="I28" i="1"/>
  <c r="I29" i="1"/>
  <c r="I20" i="1"/>
  <c r="I21" i="1"/>
  <c r="I22" i="1"/>
  <c r="I23" i="1"/>
  <c r="I24" i="1"/>
  <c r="I25" i="1"/>
  <c r="I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tc={E8A32535-1D20-4507-83E1-A4EC3BEE2F4A}</author>
    <author>tc={5039DE67-AB2F-46D8-BABC-0609F5B6D525}</author>
    <author>tc={ABAFCC0C-1FA5-4106-99E7-45AA3249E9ED}</author>
  </authors>
  <commentList>
    <comment ref="I10" authorId="0" shapeId="0" xr:uid="{E8A32535-1D20-4507-83E1-A4EC3BEE2F4A}">
      <text>
        <t xml:space="preserve">[Threaded comment]
Your version of Excel allows you to read this threaded comment; however, any edits to it will get removed if the file is opened in a newer version of Excel. Learn more: https://go.microsoft.com/fwlink/?linkid=870924
Comment:
    Hi ihr Lieben, in diesen Wochen sollte Programming näher gebracht werden (Java &amp; Co.) und hier hatte ich Oli eigentlich mit 3 Tagen Prestudies und etwa 10 Tagen Training verortet.
</t>
      </text>
    </comment>
    <comment ref="H14" authorId="1" shapeId="0" xr:uid="{5039DE67-AB2F-46D8-BABC-0609F5B6D525}">
      <text>
        <t>[Threaded comment]
Your version of Excel allows you to read this threaded comment; however, any edits to it will get removed if the file is opened in a newer version of Excel. Learn more: https://go.microsoft.com/fwlink/?linkid=870924
Comment:
    Das Kunden Java Standard Framework für Pipelines ist "DEVON"</t>
      </text>
    </comment>
    <comment ref="J14" authorId="2" shapeId="0" xr:uid="{ABAFCC0C-1FA5-4106-99E7-45AA3249E9ED}">
      <text>
        <t>[Threaded comment]
Your version of Excel allows you to read this threaded comment; however, any edits to it will get removed if the file is opened in a newer version of Excel. Learn more: https://go.microsoft.com/fwlink/?linkid=870924
Comment:
    Es ist gut, wenn die verschiedenen Produkte von Atlassian über Jira und Confluence hinaus bekannt sind und grobes Wissen vorhanden ist, wofür sie benutzt werden können.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tc={1E20DCEC-955C-488B-9226-943BAC0F1B0F}</author>
    <author>tc={E50B0F56-8199-4B6E-8D6D-2B784EFB9B49}</author>
    <author>tc={696B4190-54DA-40A8-A93D-7C5AE0C720A7}</author>
    <author>tc={660A8194-E332-4285-B21C-A6E5CD949267}</author>
  </authors>
  <commentList>
    <comment ref="B12" authorId="0" shapeId="0" xr:uid="{1E20DCEC-955C-488B-9226-943BAC0F1B0F}">
      <text>
        <t>[Threaded comment]
Your version of Excel allows you to read this threaded comment; however, any edits to it will get removed if the file is opened in a newer version of Excel. Learn more: https://go.microsoft.com/fwlink/?linkid=870924
Comment:
    Das Kunden Java Standard Framework für Pipelines ist "DEVON"</t>
      </text>
    </comment>
    <comment ref="B20" authorId="1" shapeId="0" xr:uid="{E50B0F56-8199-4B6E-8D6D-2B784EFB9B49}">
      <text>
        <t>[Threaded comment]
Your version of Excel allows you to read this threaded comment; however, any edits to it will get removed if the file is opened in a newer version of Excel. Learn more: https://go.microsoft.com/fwlink/?linkid=870924
Comment:
    Es ist gut, wenn die verschiedenen Produkte von Atlassian über Jira und Confluence hinaus bekannt sind und grobes Wissen vorhanden ist, wofür sie benutzt werden können.</t>
      </text>
    </comment>
    <comment ref="B62" authorId="2" shapeId="0" xr:uid="{696B4190-54DA-40A8-A93D-7C5AE0C720A7}">
      <text>
        <t>[Threaded comment]
Your version of Excel allows you to read this threaded comment; however, any edits to it will get removed if the file is opened in a newer version of Excel. Learn more: https://go.microsoft.com/fwlink/?linkid=870924
Comment:
    Capgemini ist einverstanden, dass wir Confluence auf die Verwendung beschränken. Das Tool (Confluence und Jira) soll durchgängig bei Praxisübungen benutzt werden.</t>
      </text>
    </comment>
    <comment ref="B66" authorId="3" shapeId="0" xr:uid="{660A8194-E332-4285-B21C-A6E5CD949267}">
      <text>
        <t>[Threaded comment]
Your version of Excel allows you to read this threaded comment; however, any edits to it will get removed if the file is opened in a newer version of Excel. Learn more: https://go.microsoft.com/fwlink/?linkid=870924
Comment:
    Capgemini ist einverstanden, dass wir Confluence auf die Verwendung beschränken. Das Tool (Confluence und Jira) soll durchgängig bei Praxisübungen benutzt werden.</t>
      </text>
    </comment>
  </commentList>
</comments>
</file>

<file path=xl/sharedStrings.xml><?xml version="1.0" encoding="utf-8"?>
<sst xmlns="http://schemas.openxmlformats.org/spreadsheetml/2006/main" count="778" uniqueCount="406">
  <si>
    <t>Prestudies</t>
  </si>
  <si>
    <t>Trainingstart</t>
  </si>
  <si>
    <t>Graduation (Freitag)</t>
  </si>
  <si>
    <t>Zeitplan Training</t>
  </si>
  <si>
    <t>01.07.</t>
  </si>
  <si>
    <t>Woche 1</t>
  </si>
  <si>
    <t>Woche 2</t>
  </si>
  <si>
    <t>Woche 3</t>
  </si>
  <si>
    <t>Woche 4</t>
  </si>
  <si>
    <t>Woche 5</t>
  </si>
  <si>
    <t>Woche 6</t>
  </si>
  <si>
    <t>Woche 7</t>
  </si>
  <si>
    <t>Woche 8</t>
  </si>
  <si>
    <t>Woche 9</t>
  </si>
  <si>
    <t>Woche 10</t>
  </si>
  <si>
    <t>Woche 11</t>
  </si>
  <si>
    <t>Woche 12</t>
  </si>
  <si>
    <t>03.08.</t>
  </si>
  <si>
    <t>Modul 0</t>
  </si>
  <si>
    <t>Modul 1</t>
  </si>
  <si>
    <t>Modul 1.5</t>
  </si>
  <si>
    <t>Modul 3</t>
  </si>
  <si>
    <t>Modul 3.5</t>
  </si>
  <si>
    <t>Modul 4</t>
  </si>
  <si>
    <t>Modul 5</t>
  </si>
  <si>
    <t>Abschlussprojekt</t>
  </si>
  <si>
    <t>23.20.</t>
  </si>
  <si>
    <t>Graduation</t>
  </si>
  <si>
    <t>Modul 2</t>
  </si>
  <si>
    <t>Zeitplan Trainingsmaterialerstellung</t>
  </si>
  <si>
    <t>Ziel Modul 1</t>
  </si>
  <si>
    <t>Ziel Modul 2</t>
  </si>
  <si>
    <t>Ziel Modul 3</t>
  </si>
  <si>
    <t>Ziel Modul 4</t>
  </si>
  <si>
    <t>Ziel Modul 5</t>
  </si>
  <si>
    <t>Ziel Modul 6</t>
  </si>
  <si>
    <t>Ziel Modul 7</t>
  </si>
  <si>
    <t>Ziel Modul 8</t>
  </si>
  <si>
    <t>Ziel Abschlussprojekt</t>
  </si>
  <si>
    <t>30.05.</t>
  </si>
  <si>
    <t>Curriculum final</t>
  </si>
  <si>
    <t>DevOps Mindset</t>
  </si>
  <si>
    <t>Java...</t>
  </si>
  <si>
    <t>Jenkins Ergebnisse Zeigen</t>
  </si>
  <si>
    <t>Fehlerhafte Pipeline korrigieren</t>
  </si>
  <si>
    <t>26.06.</t>
  </si>
  <si>
    <t>Administrativ (z.B. Launch, Graduation)</t>
  </si>
  <si>
    <t>27.07.</t>
  </si>
  <si>
    <t>Woche 1-3</t>
  </si>
  <si>
    <t>Oliver</t>
  </si>
  <si>
    <t>i</t>
  </si>
  <si>
    <t>Lutz</t>
  </si>
  <si>
    <t>Simon</t>
  </si>
  <si>
    <t>Johannes</t>
  </si>
  <si>
    <t>Agile, Scrum, Infinity Loop</t>
  </si>
  <si>
    <t>Java</t>
  </si>
  <si>
    <t>Jira</t>
  </si>
  <si>
    <t>Softwareengineering</t>
  </si>
  <si>
    <t>Products</t>
  </si>
  <si>
    <t>Terraform</t>
  </si>
  <si>
    <t>SoftSkills: DAF für Applications Consultant</t>
  </si>
  <si>
    <t>Lokale Entwicklungsumgebung</t>
  </si>
  <si>
    <t>Linux</t>
  </si>
  <si>
    <t>Jenkins Pipelines</t>
  </si>
  <si>
    <t>Cloud IaaS  and PaaS (AWS or Azure)</t>
  </si>
  <si>
    <t>14.08.</t>
  </si>
  <si>
    <t>Woche 4-6</t>
  </si>
  <si>
    <t>Project Management</t>
  </si>
  <si>
    <t>GitHub Account</t>
  </si>
  <si>
    <t>Docker Hello World</t>
  </si>
  <si>
    <t>DevOps Approach</t>
  </si>
  <si>
    <t>Unit Test</t>
  </si>
  <si>
    <t>Agile Methoden</t>
  </si>
  <si>
    <t>Infrastructure as Code</t>
  </si>
  <si>
    <t>Verantwortungsbewußtsein</t>
  </si>
  <si>
    <t>Nexus / Artifactory - GitHub</t>
  </si>
  <si>
    <t>Docker</t>
  </si>
  <si>
    <t>CI Pipelines</t>
  </si>
  <si>
    <t>CD Pipelines</t>
  </si>
  <si>
    <t>04.09.</t>
  </si>
  <si>
    <t>Woche 7-12</t>
  </si>
  <si>
    <t>Github Org Beitreten</t>
  </si>
  <si>
    <t>https://docker-curriculum.com/#our-first-image</t>
  </si>
  <si>
    <t>Vorgehensmodelle</t>
  </si>
  <si>
    <t>Hibernate</t>
  </si>
  <si>
    <t>Kanban / Scrum Boards</t>
  </si>
  <si>
    <t>Nexus / Artifactory</t>
  </si>
  <si>
    <t>Vertrauenswürdigkeit</t>
  </si>
  <si>
    <t>Spring Boot</t>
  </si>
  <si>
    <t>Ansible</t>
  </si>
  <si>
    <t>Static Code Verification</t>
  </si>
  <si>
    <t>Container Platforms (Kubernetes or OpenShift)</t>
  </si>
  <si>
    <t>Operations</t>
  </si>
  <si>
    <t>GIT</t>
  </si>
  <si>
    <t>Change and Issue Management (Change requests)</t>
  </si>
  <si>
    <t>Zwischenprojekt</t>
  </si>
  <si>
    <t>SonarQube</t>
  </si>
  <si>
    <t>Webserver (e.g. Apache/Nginx)</t>
  </si>
  <si>
    <t>Maven</t>
  </si>
  <si>
    <t>GIT Workflows</t>
  </si>
  <si>
    <t>Groovy</t>
  </si>
  <si>
    <t>Monitoring / Logging</t>
  </si>
  <si>
    <t>Testautomation</t>
  </si>
  <si>
    <t>Jenkins setup</t>
  </si>
  <si>
    <t>Jenkins usage</t>
  </si>
  <si>
    <t>Selenium</t>
  </si>
  <si>
    <t>Data privacy</t>
  </si>
  <si>
    <t>Testmanagement</t>
  </si>
  <si>
    <t>Capgemini Project Demo</t>
  </si>
  <si>
    <t>Learning Outcomes:</t>
  </si>
  <si>
    <t xml:space="preserve">As a  consultant I can explain basic concepts and a set of best practices of software engineering and devops.
</t>
  </si>
  <si>
    <t xml:space="preserve">As a consultant I understand java programs and can write tests and fix bugs in java code. 
</t>
  </si>
  <si>
    <t>I can explain gitflow and it's benefits and can use it to share my code with other team members.</t>
  </si>
  <si>
    <t xml:space="preserve">As a consultant I understand common software engineering processes and methodologies and am able to explain their basic principles.
</t>
  </si>
  <si>
    <t>As a consultant I know the typical cloud services and their features and can compare cloud services to their on-premise counterparts.</t>
  </si>
  <si>
    <t>As a consultant I know about necessary devops soft skill sets, can assess my individual level and am able to continuously improve upon them.</t>
  </si>
  <si>
    <t>As a consultant I can create and build an application</t>
  </si>
  <si>
    <t>As a consultant I can deploy an application.</t>
  </si>
  <si>
    <t xml:space="preserve">As a consultant I know typical steps of ci/cd and can create pipelines.
</t>
  </si>
  <si>
    <t>As a consultant I can apply delivery process requirements to a working process as infrastructure as code.</t>
  </si>
  <si>
    <t xml:space="preserve">Create spring boot app from uml diagrams and jira user stories
</t>
  </si>
  <si>
    <t>Sub Outcomes</t>
  </si>
  <si>
    <t>* I know how to run a simple JAVA program</t>
  </si>
  <si>
    <t>* I can manage my Java Project in Eclipse using maven dependencies</t>
  </si>
  <si>
    <t>* I can work proficiently with git and git flow.</t>
  </si>
  <si>
    <t xml:space="preserve">* I can use Jira to manage my issues
</t>
  </si>
  <si>
    <t>* I can use terraform to create local servers via docker.</t>
  </si>
  <si>
    <t>* ???</t>
  </si>
  <si>
    <t>* I can write and configure a spring boot application.</t>
  </si>
  <si>
    <t>* I can start a tomcat server using docker</t>
  </si>
  <si>
    <t>* I can crete a hello World Jenkinsfile</t>
  </si>
  <si>
    <t>* I understand error messages in jenkins or application logs and can fix the errors.</t>
  </si>
  <si>
    <t>Create ci/cd pipeline to deploy to azure/docker.
CI/CD Pipeline must have: (TODO Requirements)</t>
  </si>
  <si>
    <t>* I know how to run a simple docker container</t>
  </si>
  <si>
    <t>* I can write Unit Tests using JUnit 5</t>
  </si>
  <si>
    <t>* I can manage and automate test cases using Selenium and X-Ray</t>
  </si>
  <si>
    <t>* I can use a Kanban board to visualize user stories</t>
  </si>
  <si>
    <t>* I can deploy a jenkins server locally.</t>
  </si>
  <si>
    <t>* I can pack a deliverable artifact with documentation.</t>
  </si>
  <si>
    <t>* I can deploy a java application to tomcat using ansible.</t>
  </si>
  <si>
    <t>* I can create a CI Pipeline</t>
  </si>
  <si>
    <t>* I can deploy using a jenkinsfile.</t>
  </si>
  <si>
    <t>Shared remote github repo within an org?</t>
  </si>
  <si>
    <t>* I can persist Entities using Hibernate</t>
  </si>
  <si>
    <t>Project: I can deploy and test a given application.</t>
  </si>
  <si>
    <t>* I can deploy a java application to the docker runtime.</t>
  </si>
  <si>
    <t xml:space="preserve">* I can set up a Webhook to Jenkins </t>
  </si>
  <si>
    <t>* I can inspect log files of my application</t>
  </si>
  <si>
    <t>* I can validate code quality with sonarqube</t>
  </si>
  <si>
    <t>* I can deploy my application to an existing logging stack using the sidecar pattern.</t>
  </si>
  <si>
    <t>Learn all of Java
Learn UML
Eclipse</t>
  </si>
  <si>
    <t>Tools
CLI?</t>
  </si>
  <si>
    <t>(GOF) Implement A Randomly Chosen GOF Pattern as a console Appication That Demonstrates the Functionality of That Pattern.
Using your own Implementation as an Example:
(DevOps Loop) Present How each step during your work relates to stages in the DevOps Infinity Loop.
(S.O.L.I.D) Present how your GOF Pattern fulfills Solid Principles - Include criticism to your pattern as researched online
(Clean Architecture) Identify the Architectural separation between Business Value and technical Detail.
(Agile Testing) Discuss at what stages which kind of Testing could have been described and at which stages Testing could have been implemented.
(CI / CD) Discuss - Given the written code - what would be needed to deliver a package - which includes documentation, executeable and a convincing demonstration of correctness.
(Processes - Waterfall, Kanban, Scrum, SDLC, V-Modell) Discuss - At what point could you have known which portion of your implementation? How does feedback about the state of the project reach the customer?
(Cross Functional Requirements) Present one of the Following Randomly Chosen Topics to the Group: ITSM, ITIL, IaaS, Cloud, IAM, Incident, Architecture, Security, Privacy, SLA, Monitoring, System mapping, Domain Driven Design, Agile Testing Quadrants, UML</t>
  </si>
  <si>
    <t>()
(JUnit 5) Setup your Project to allow for Unit Testing.
(Java TDD) Write a core service, a simple web frontend and a storage service that controls a database. With a string emphasis of Interfaces for the DDD-Repository.
(DDD) Present how this relates to Values, Entities, Data Transfer Objects, DDD-Repository, Context. Imagine what would need to happen in order to require an Anti Corruption Layer.
(Testing) Determine which Tests are Unit Tests and Which Tests are Component or Integration Tests.
(Factory and Strategy Pattern) Create additional Database implementations. Extend the Construction reponsibility of the code with configuration options for the additional Implementations.</t>
  </si>
  <si>
    <t>Temporär - Zur Orientierung</t>
  </si>
  <si>
    <t>Grundlagen Datenstrukturen Anweisungen JVM JMeter Einfachen Code schreiben und allgemein Code verstehen.</t>
  </si>
  <si>
    <t>JIRA, Confluence, Servicedesk, Enterprise Chat, Plugins</t>
  </si>
  <si>
    <t>Präsentation, Kommunikation, Moderation, Analyse, Selbstorganisation, Konfliktmanagement, Leadership, CRM, Innovation, Ideation, UX/UI</t>
  </si>
  <si>
    <t>Was tun innerhalb des Gesamtkonzepts?
 (Ansible+Terraform)</t>
  </si>
  <si>
    <t>use VS Code to develope Java applications with spring boot dependencies
Simon will Johannes Testen</t>
  </si>
  <si>
    <t>Siehe CI Pipelines
Pipelines vs Jobs and when the differences are relevant.
Blue Ocean pipeline view.
Install plugins
Install tools</t>
  </si>
  <si>
    <t>AzureWebs (IaaS), AKS (PaaS), Sonarqube (IaaS), Nexus (IaaS), Jenkins (IaaS)</t>
  </si>
  <si>
    <t>Was sind keine Unit Tests, Unit Tests mit JUnit 5, Typische Spring Boot Tests</t>
  </si>
  <si>
    <t>Manifesto, Principles, Agile Games, Visualization, Liberating Structures, Lean, Iteration, Effectiveness</t>
  </si>
  <si>
    <t>RACI, Commitment, Daily Standup, Learning Organization, Blame Culture</t>
  </si>
  <si>
    <t>Azure Configurieren einer vorgegebenen Architektur aus den Jenkins-Pipelines
 (Ansible+Terraform)</t>
  </si>
  <si>
    <t>Push docker and maven artifacts to artifactory. 
Update Settings.xml for maven projects to target custom artifactory.
Use artifactory to resolve packages for projects.</t>
  </si>
  <si>
    <t>Register a webhook with github to trigger a hello world pipeline.
Register service principle to github project for pull and comment.
Execute a remote build and test on a jenkins server using pipeline scripts. Find the console logs of a jenkins job to analyze issues. Inject credentials using the jenkins credential management. Provide parameters for jobs and pause a pipeline for a required user interaction. Write a parallel pipeline.
Configure Fail on unstable pipeline for failing tests.</t>
  </si>
  <si>
    <t>Release Automatisierung gesteuert durch Branches + Jenkins</t>
  </si>
  <si>
    <t>ORM Mapper Basics, Beispiel Objekte in DB mit Hibernate speichern, Kontrast Sprint Repository vs Pure Hibernate</t>
  </si>
  <si>
    <t>Do-Doing-Done, Stop-Keep-Try, Retrospective, Definition of Done</t>
  </si>
  <si>
    <t>Radical Candor, KVP, Improvement Kata, KPI, EBM</t>
  </si>
  <si>
    <t>Dependency Injection, Spring Boot Dependency Management, Spring Boot Configuration, DDD Grundbegriffe</t>
  </si>
  <si>
    <t>Understand why static code analysis is important.
Solve issues generated by static code analysis.
Add static code analysis capabilities to a project.</t>
  </si>
  <si>
    <t>kbctl config,use; Kubernates objecte in yml beschreiben (AKS)</t>
  </si>
  <si>
    <t>Unserstand repositories, branches, commits interact, light weight tags, other tags and signing commits. Use Git on a command line and with one visual tool. Understand and resolve merge conflicts with an external tool (vscode, or kdiff).</t>
  </si>
  <si>
    <t>Magic Triangle, Customer Journey, MVP, Demo</t>
  </si>
  <si>
    <t>Understand maven lifecycle, phases, goals. Understand Maven Multi Module Projects. Implement some maven examples.</t>
  </si>
  <si>
    <t>Add a sonaqube runner to CI / CD.
Configure Dashboards.
Configure Pipeline Fail on Failed Quality Gate.
Understand SonarQubes 7 Axes of Quality.
Understand score types - high, golf, percentage</t>
  </si>
  <si>
    <t>Eine fertige Webanwendung (Angular) in einen NGinx Container packen und auf Azure oder Kubernates deployen. Cors, Reverse Proxy zur Vermeidung von Cors
War file deploy</t>
  </si>
  <si>
    <t>Git flow, Semver, Conventional Commits</t>
  </si>
  <si>
    <t>Project Organization, Estimation, Project Phases, Cone of Uncertainty, Rolling Plan</t>
  </si>
  <si>
    <t>Bash + SHH via Docker + Azure VMs
gpg on linux to encrypt with a password (implicit symmetric key)</t>
  </si>
  <si>
    <t>Create Unit Testing environemnt for Groovy scripts.
Write Jenkins Library to extend Pipeline functionality.</t>
  </si>
  <si>
    <t>Azure, ELK, Prometeus, Grafana</t>
  </si>
  <si>
    <t>Cucumber, Results in Jenkins, mit JIRA Integration, Screenshoting</t>
  </si>
  <si>
    <t>Software Quality, Testrails, Testrun, Testtypes, TDD/BDD, Automation , ISO 25000</t>
  </si>
  <si>
    <t>Credentials, Tools, Slaves?, Trigger, Config-Backups
Configure a build monitor dashboard.</t>
  </si>
  <si>
    <t>create a dockerfile. tag build run exec push pull volumes networks layers
docker-compose files and when to use them.
multistage builds
container vs image
reuseable ubuntu container with a running ubuntu taht can be stopped and restarted.
Build images based on other images
copy files from a container to the local system.
"from scratch" and "distroless"</t>
  </si>
  <si>
    <t>Selenium, Selenium mit Java, Headless chrome</t>
  </si>
  <si>
    <t>Data types, Risk, Security, GDPR, War room, Forensic, Insurance, ISMS, ISO 27001, BSI, OWASP, Security Testing, Non-Functionals</t>
  </si>
  <si>
    <t>Learning Outcomes Prestudies</t>
  </si>
  <si>
    <t>Java &amp; objektorientierte Programmierung:</t>
  </si>
  <si>
    <t>Kenntnis der Grundkonzepte der objektorientierten Programmierung (anhand von UML)</t>
  </si>
  <si>
    <t>Infinity Loop &gt; liegende 8: Wie greifen die Aufgaben ineinander (theorie)</t>
  </si>
  <si>
    <t>Verwendung von Eclipse zur Verwaltung von Java-Projekten</t>
  </si>
  <si>
    <t>Auswahl geeigneter Datentypen, Deklaration und Initialisierung von Variablen</t>
  </si>
  <si>
    <t>x</t>
  </si>
  <si>
    <t>Learn "all" of Java</t>
  </si>
  <si>
    <t>Verwendung von Operatoren zum Erstellen von Anweisungen, Vergleichen und Zuweisungen</t>
  </si>
  <si>
    <t>Learn UML lesen können</t>
  </si>
  <si>
    <t>Erstellen und Ändern von Zeichenketten (strings) und Verwenden ihrer Zweckmäßigkeit</t>
  </si>
  <si>
    <t>Eclipse (vom Kunden gewünscht)</t>
  </si>
  <si>
    <t>Auswahl und Verwendung von Ablaufanweisungen zur Steuerung des Programmablaufs</t>
  </si>
  <si>
    <t>&gt;&gt; Klassendiagramm sehen, Strategy pattern zeigen… (sehr schwer)</t>
  </si>
  <si>
    <t>Erkennen von Anwendungsbereichen (scopes) und Identifizieren der Gültigkeit von Variablen</t>
  </si>
  <si>
    <t xml:space="preserve">Verstehen und Verwenden von eindimensionalen Feldern (arrays) </t>
  </si>
  <si>
    <t>noch nicht in Prestudies</t>
  </si>
  <si>
    <t>Unterscheidung zwischen Klassen und Objekten</t>
  </si>
  <si>
    <t>GitHub Org Beitreten</t>
  </si>
  <si>
    <t>Instanziierung von Objekten mit Hilfe von Konstruktoren</t>
  </si>
  <si>
    <t>Definition von Methoden mit und ohne Parameter und Rückgabewerten</t>
  </si>
  <si>
    <t xml:space="preserve">x </t>
  </si>
  <si>
    <t>&gt;&gt;&gt; https://docker-curriculum.com/#our-first-image</t>
  </si>
  <si>
    <t>HTML/CSS:</t>
  </si>
  <si>
    <t>DOCKER PART</t>
  </si>
  <si>
    <t>Strukturierte, textbasierte Markup-Sprachen verstehen (am Beispiel HTML)</t>
  </si>
  <si>
    <t>Eine CSS Syntax programmieren und in HTML integrieren</t>
  </si>
  <si>
    <t>Besser: Eclipse und Java kennenlernen</t>
  </si>
  <si>
    <t>Statische HTML Seiten gestalten</t>
  </si>
  <si>
    <t>Commandozeile üben</t>
  </si>
  <si>
    <t xml:space="preserve"> </t>
  </si>
  <si>
    <t>Jira Account anlegen (auf Capgemini Testinstanz) + Tutorial (von Lutz)</t>
  </si>
  <si>
    <t>nebenbei:</t>
  </si>
  <si>
    <t>Trainer Accounts</t>
  </si>
  <si>
    <t>Softskills:</t>
  </si>
  <si>
    <t>Agile/Scrum Material vorab &amp; Project Management</t>
  </si>
  <si>
    <t xml:space="preserve">Verständnis des Konzeptes und der Bedeutsamkeit von Selbstreflexion </t>
  </si>
  <si>
    <t>Fähigkeit sich im Hinblick auf Stärken und Schwächen zu reflektieren</t>
  </si>
  <si>
    <t>Fähigkeit, Lern- und persönliche Entwicklungsziele sowohl kurz- als auch langfristig zu setzen</t>
  </si>
  <si>
    <t>Verständnis des Feedback-Konzeptes (Feedback geben und nehmen)</t>
  </si>
  <si>
    <t>Topic</t>
  </si>
  <si>
    <t>Fragen</t>
  </si>
  <si>
    <t>Trainer</t>
  </si>
  <si>
    <t>erste Antwort Caro</t>
  </si>
  <si>
    <t>Antwort Customer</t>
  </si>
  <si>
    <t>Lokale Entwicklungsumgebung: welche ? 
(Trainer Default wäre VS-Code)</t>
  </si>
  <si>
    <t>JH</t>
  </si>
  <si>
    <t xml:space="preserve">GIT
</t>
  </si>
  <si>
    <t>GIT Workflow heißt GIT – Flow ? (Annahme korrekt)</t>
  </si>
  <si>
    <t xml:space="preserve">StaticCode Verification
</t>
  </si>
  <si>
    <t>StaticCode Verification – welche Tools außer SonarQubes? 
(Vorschläge gewünscht)</t>
  </si>
  <si>
    <t xml:space="preserve">Nexus / Artifacactory
</t>
  </si>
  <si>
    <t>Nexus / Artifacactory – wollen sie theoretische Grundlagen ? 
oder jfrog konkret?</t>
  </si>
  <si>
    <t xml:space="preserve">Groovy
</t>
  </si>
  <si>
    <t>Groovy für Jenkins Pipelines? 
Oder für etwas anderes?</t>
  </si>
  <si>
    <t xml:space="preserve">Infrastructure as Code
</t>
  </si>
  <si>
    <t>Infrastructure as Code – Cloud spezifisch oder Terraform?</t>
  </si>
  <si>
    <t>SP</t>
  </si>
  <si>
    <t xml:space="preserve">Infrastructe as a Service
</t>
  </si>
  <si>
    <t>Infrastructe as a Service – warum doppelt genannt 
(mit as code oder geht es um 2 Cloudplattformen)</t>
  </si>
  <si>
    <t xml:space="preserve">Oracle 
</t>
  </si>
  <si>
    <t xml:space="preserve">Oracle – zur Demozwecken eine andere Datenbank nehmen 
(Lizenzen Training ?) </t>
  </si>
  <si>
    <t xml:space="preserve">Monitoring / Logging
</t>
  </si>
  <si>
    <t xml:space="preserve">Monitoring / Logging 
– wollen sie bestimmte Stacks? Oder Monitoring in der Azure Cloud? 
Was sollen sie lernen ? Wie in einer 12 Factor App machen? 
</t>
  </si>
  <si>
    <t>JH, SP</t>
  </si>
  <si>
    <t xml:space="preserve">Vorgehensmodell
</t>
  </si>
  <si>
    <t>Sind damit agile Methoden gemeint? Wenn ja SCRUM oder XP 
Welche sind konkret gewünscht?</t>
  </si>
  <si>
    <t>LB</t>
  </si>
  <si>
    <t>Wo liegt der Schwerpunkt der Tätigkeit (DevOps, Dev, Ops, Admin ?)</t>
  </si>
  <si>
    <t>Consultants werden in verschiedenen Teams eingesetzt. Einige Teams sind sehr verstärkter auf Ops ausgerichtet, bei anderen ist der Devs Anteil um einiges Höher. 
Beratungsanteil ist eher geringer. Aber kann natürlich immer mal anfallen</t>
  </si>
  <si>
    <t>Welche Tools verwenden wir für die Prestudies 
Prestudies, Lizenzen, Instnzen, Subscriptions (Azure oder AWS)</t>
  </si>
  <si>
    <t>JH, SP, LB</t>
  </si>
  <si>
    <t>liegt in unserer Entscheidungsgewalt</t>
  </si>
  <si>
    <t xml:space="preserve">Data Privacy / Security?
</t>
  </si>
  <si>
    <t>Data Privacy / Security?_x000D_
Technisch _x000D_
Wie wird es verstanden_x000D_
Cloud Security _x000D_
Wie bin ich Compliant mit EU Regulierungen?</t>
  </si>
  <si>
    <t>LB; JH; LB</t>
  </si>
  <si>
    <t>Dem Kunden ist wichtig, dass die Consultants verstehen, dass sie mit sensiblen Daten arbeiten, dass sie somit große Verantwortung tragen und sie mit vielen anderen Kollegen zusammen arbeiten, somit unglaublich viele Prozesse mit ihrem Wirken verbunden sind, die 24/7 funktionieren müssen! Generelle Regelungen, Grundsatzverständnis, 24/7 Uptime, Risk, Wertschöpfungskette, sensible Daten</t>
  </si>
  <si>
    <t xml:space="preserve">Testautomatisierung &amp; Selenium
</t>
  </si>
  <si>
    <t xml:space="preserve">Wissenstiefe? Sollen Testfälle als Code geschrieben werden? 
</t>
  </si>
  <si>
    <t>Soll EU GPDR und Strafen ein Thema sein?</t>
  </si>
  <si>
    <t>Soll Disaster Recovery ein Thema sein?</t>
  </si>
  <si>
    <t>Sollen Cyber Security Thread Modelle und Angriffs Vektoren ein Thema sein?</t>
  </si>
  <si>
    <t xml:space="preserve">Cosmos DB
</t>
  </si>
  <si>
    <t>Cosmos DB in Azure aufsetzten und mit einer Spring Boot Anwendung verknüpfen?</t>
  </si>
  <si>
    <t xml:space="preserve">Ansible
</t>
  </si>
  <si>
    <t>Geht statt Ansible auch Terraform, oder beides?</t>
  </si>
  <si>
    <t xml:space="preserve">Tomcat
</t>
  </si>
  <si>
    <t>Die Notwendigkeit von Tomcat ist durch Container abgelöst. Was soll hier zusätzlich gelernt werden, da man z.B. Spring Boot in einem einfachen Java Container starten kann.</t>
  </si>
  <si>
    <t xml:space="preserve">Jenkins
</t>
  </si>
  <si>
    <t>Ausschließlich Jenkins oder auch andere Automatisierungs Alternativen? (CircusCi, Travis, GitLab, Azure DevOps, Github Actions, AWS Pipelines)</t>
  </si>
  <si>
    <t xml:space="preserve">Maven
</t>
  </si>
  <si>
    <t>Wirklich nur Maven oder eher auch die moderne Variante mit Gradle?</t>
  </si>
  <si>
    <t xml:space="preserve">Redis
</t>
  </si>
  <si>
    <t>Soll caching mit Redis ein Thema sein?</t>
  </si>
  <si>
    <t>nicht an Kunde</t>
  </si>
  <si>
    <t>Sollen wir uns sofort auf eine komplette Remote Schulung einstellen?_x000D_
Minimum Zeit für Corona Lockdown ist ab dem 1.April 56 Tage - wahrscheinlich wäre dass es länger dauert.</t>
  </si>
  <si>
    <t>klären wir nicht mit dem Kunden!
Wir reagieren auf die Gegebenheiten. Das Training soll im Bestfall vor Ort stattfinden; könnte aber auch remote sein, wenn Covid-19 weiterhin schwerwiegende Auswirkungen mit sich bringt</t>
  </si>
  <si>
    <t>SoftSkills</t>
  </si>
  <si>
    <t>DAF Softskills DevOps, explizit oder nebenbei (Problem Solving, Service &amp; Delivery, Technology Awareness)</t>
  </si>
  <si>
    <t>Problem Solving als Fokus --&gt; Selbstverantwortlichkeit; Service &amp; Delivery --&gt; Vorgaben einhalten, Technology Awareness --&gt; Abstrahieren</t>
  </si>
  <si>
    <t>Basic</t>
  </si>
  <si>
    <t>Wendet theoretisch fundiertes Wissen an, um klar definierter Aufgabenstellungen überwiegend unter Anleitung zu erledigen.</t>
  </si>
  <si>
    <t>Experienced</t>
  </si>
  <si>
    <t>Wendet fundiertes Wissen an, um Lösungen weitestgehend selbsständig zu erarbeiten und Aufgabenstellungen eigenständig zu erledigen.</t>
  </si>
  <si>
    <t>Professional</t>
  </si>
  <si>
    <t>Wendet fundiertes Wissen und Praxiserfahrung an, um eigenständig Geschäftsprozesse und Lösungen umzusetzen</t>
  </si>
  <si>
    <t>Area</t>
  </si>
  <si>
    <t>Modul</t>
  </si>
  <si>
    <t>Trainings
stunden</t>
  </si>
  <si>
    <t>Trainingstage</t>
  </si>
  <si>
    <t>Learning Outcomes</t>
  </si>
  <si>
    <t>Learning Sources and Docuemntation</t>
  </si>
  <si>
    <t>General</t>
  </si>
  <si>
    <t>Gang of 4 Patterns, Clean Architecture, Clean Code, Solid, DDD (Domain Driven Design), Agile Testing Quadrants</t>
  </si>
  <si>
    <t>DevOps infinity loop, History of DevOps, BizDevOps, Tools, Challenges, Tie-in to agility, CI/CD</t>
  </si>
  <si>
    <t>Waterfall, Kanban, Scrum, SDLC, V-Modell, UML</t>
  </si>
  <si>
    <t>ITSM, ITIL, IaaS, Cloud, IAM, Incident, Architecture, Security, Privacy, SLA, Monitoring, System mapping</t>
  </si>
  <si>
    <t>Programming</t>
  </si>
  <si>
    <t>Versioncontrol</t>
  </si>
  <si>
    <t>https://git-scm.com/doc
https://danielkummer.github.io/git-flow-cheatsheet/
https://semver.org/
https://www.conventionalcommits.org/</t>
  </si>
  <si>
    <t>Test</t>
  </si>
  <si>
    <t>Programming A</t>
  </si>
  <si>
    <t>Atlassian</t>
  </si>
  <si>
    <t>Soft Skills</t>
  </si>
  <si>
    <t>Deployment</t>
  </si>
  <si>
    <t>Buildmanagement A</t>
  </si>
  <si>
    <t>Deployment A</t>
  </si>
  <si>
    <t>Runtime Environments A</t>
  </si>
  <si>
    <t>Jenkins</t>
  </si>
  <si>
    <t>Programming B</t>
  </si>
  <si>
    <t>Buildmanagement B</t>
  </si>
  <si>
    <t>Buildmanagement</t>
  </si>
  <si>
    <t>https://maven.apache.org/guides/index.html</t>
  </si>
  <si>
    <t>Runtime Environments</t>
  </si>
  <si>
    <t>https://docs.docker.com/
https://docs.docker.com/engine/reference/builder
https://github.com/GoogleContainerTools/distroless</t>
  </si>
  <si>
    <t>Deployment B</t>
  </si>
  <si>
    <t>https://jenkins.io/doc/book/pipeline/syntax/</t>
  </si>
  <si>
    <t>Runtime Environments B</t>
  </si>
  <si>
    <t>Buildmanagement C</t>
  </si>
  <si>
    <t>SQL</t>
  </si>
  <si>
    <t>Understand how sql parameter protect from sql ingjection attacks
Undrestand remote execution attacks.</t>
  </si>
  <si>
    <t>Hypervisor (e.g. VMWare)</t>
  </si>
  <si>
    <t>Understand the difference between docker and virtualization.
Understand when to use a cloud VM and when to use a docker container.
Understand why vmware is a legacy and where to find documentation if needed.</t>
  </si>
  <si>
    <t>Database (e.g. Oracle)</t>
  </si>
  <si>
    <t>Aspects of the cosmos db and specialized dbs</t>
  </si>
  <si>
    <t>https://docs.microsoft.com/en-us/azure/cosmos-db/introduction</t>
  </si>
  <si>
    <t>Application Server (e.g. Tomcat)</t>
  </si>
  <si>
    <t>Configuration</t>
  </si>
  <si>
    <t>Removed By Customer</t>
  </si>
  <si>
    <t>Cutomization</t>
  </si>
  <si>
    <t>Workflows</t>
  </si>
  <si>
    <t>Schemes</t>
  </si>
  <si>
    <t>Plugins</t>
  </si>
  <si>
    <t>Confluence</t>
  </si>
  <si>
    <t>Customization</t>
  </si>
  <si>
    <t>Templates / Makros</t>
  </si>
  <si>
    <t>Licensing</t>
  </si>
  <si>
    <t>Hosting</t>
  </si>
  <si>
    <t>Du erhältst Einsicht in die gesamte IT-Wertschöpfungskette. Zudem bauen wir dein IT-Prozess Knowhow (Operations, Prozesse und Abläufe) intensiv auf.
Vermittlung vertiefter Fertigkeiten und von Grundkenntnissen in:
objektorientierter Programmierung in Java inkl. Versionsverwaltung über GIT
der Architektur, Implementierung, Wartung und dem Betrieb von CI/CD Pipelines
dem Einsatz von Werkzeugen zur Infrastrukturautomatisierung
Webanwendungen von Atlassian (z.B. Jira, Confluence) inkl. Lizenzierung, Hosting, etc.
Linux
Jenkins
interdisziplinärer agiler Teamarbeit (Soft Skills, Scrum)
Vermittlung von weiteren Grundkenntnissen im Bereich:
Testing und dem Framework Selenium
Laufzeitsysteme</t>
  </si>
  <si>
    <t>Preview Link</t>
  </si>
  <si>
    <t>romina</t>
  </si>
  <si>
    <r>
      <t>·</t>
    </r>
    <r>
      <rPr>
        <sz val="7"/>
        <color theme="1"/>
        <rFont val="Times New Roman"/>
        <family val="1"/>
      </rPr>
      <t xml:space="preserve">        </t>
    </r>
    <r>
      <rPr>
        <sz val="11"/>
        <color theme="1"/>
        <rFont val="Calibri"/>
        <family val="2"/>
        <scheme val="minor"/>
      </rPr>
      <t>Verständnis der gesamten Wertschöpfungskette / Prozess Know-How (Operations, Prozesse und Abläufe)</t>
    </r>
  </si>
  <si>
    <r>
      <t>·</t>
    </r>
    <r>
      <rPr>
        <sz val="7"/>
        <color theme="1"/>
        <rFont val="Times New Roman"/>
        <family val="1"/>
      </rPr>
      <t xml:space="preserve">        </t>
    </r>
    <r>
      <rPr>
        <sz val="11"/>
        <color theme="1"/>
        <rFont val="Calibri"/>
        <family val="2"/>
        <scheme val="minor"/>
      </rPr>
      <t>Architektur, Implementierung, Wartung und Betrieb von CI/CD Pipelines</t>
    </r>
  </si>
  <si>
    <r>
      <t>·</t>
    </r>
    <r>
      <rPr>
        <sz val="7"/>
        <color theme="1"/>
        <rFont val="Times New Roman"/>
        <family val="1"/>
      </rPr>
      <t xml:space="preserve">        </t>
    </r>
    <r>
      <rPr>
        <sz val="11"/>
        <color theme="1"/>
        <rFont val="Calibri"/>
        <family val="2"/>
        <scheme val="minor"/>
      </rPr>
      <t xml:space="preserve">SW-Engineering (Prozesse, Analyse, Architektur und Entwicklung) </t>
    </r>
  </si>
  <si>
    <r>
      <t>·</t>
    </r>
    <r>
      <rPr>
        <sz val="7"/>
        <color theme="1"/>
        <rFont val="Times New Roman"/>
        <family val="1"/>
      </rPr>
      <t xml:space="preserve">        </t>
    </r>
    <r>
      <rPr>
        <sz val="11"/>
        <color theme="1"/>
        <rFont val="Calibri"/>
        <family val="2"/>
        <scheme val="minor"/>
      </rPr>
      <t xml:space="preserve">Produktiver Betrieb von SW-Applikationen </t>
    </r>
  </si>
  <si>
    <r>
      <t>·</t>
    </r>
    <r>
      <rPr>
        <sz val="7"/>
        <color theme="1"/>
        <rFont val="Times New Roman"/>
        <family val="1"/>
      </rPr>
      <t xml:space="preserve">        </t>
    </r>
    <r>
      <rPr>
        <sz val="11"/>
        <color theme="1"/>
        <rFont val="Calibri"/>
        <family val="2"/>
        <scheme val="minor"/>
      </rPr>
      <t>Verantwortungsübernahme und Eigeninitiative, vertraulicher Umgang</t>
    </r>
  </si>
  <si>
    <r>
      <t>·</t>
    </r>
    <r>
      <rPr>
        <sz val="7"/>
        <color theme="1"/>
        <rFont val="Times New Roman"/>
        <family val="1"/>
      </rPr>
      <t xml:space="preserve">        </t>
    </r>
    <r>
      <rPr>
        <sz val="11"/>
        <color theme="1"/>
        <rFont val="Calibri"/>
        <family val="2"/>
        <scheme val="minor"/>
      </rPr>
      <t>Cybersecurity</t>
    </r>
  </si>
  <si>
    <r>
      <t>·</t>
    </r>
    <r>
      <rPr>
        <sz val="7"/>
        <color theme="1"/>
        <rFont val="Times New Roman"/>
        <family val="1"/>
      </rPr>
      <t xml:space="preserve">        </t>
    </r>
    <r>
      <rPr>
        <sz val="11"/>
        <color theme="1"/>
        <rFont val="Calibri"/>
        <family val="2"/>
        <scheme val="minor"/>
      </rPr>
      <t>Jira, Confluence</t>
    </r>
  </si>
  <si>
    <r>
      <t>·</t>
    </r>
    <r>
      <rPr>
        <sz val="7"/>
        <color theme="1"/>
        <rFont val="Times New Roman"/>
        <family val="1"/>
      </rPr>
      <t xml:space="preserve">        </t>
    </r>
    <r>
      <rPr>
        <sz val="11"/>
        <color theme="1"/>
        <rFont val="Calibri"/>
        <family val="2"/>
        <scheme val="minor"/>
      </rPr>
      <t>Atlassian</t>
    </r>
  </si>
  <si>
    <r>
      <t>·</t>
    </r>
    <r>
      <rPr>
        <sz val="7"/>
        <color theme="1"/>
        <rFont val="Times New Roman"/>
        <family val="1"/>
      </rPr>
      <t xml:space="preserve">        </t>
    </r>
    <r>
      <rPr>
        <sz val="11"/>
        <color theme="1"/>
        <rFont val="Calibri"/>
        <family val="2"/>
        <scheme val="minor"/>
      </rPr>
      <t>KANBAN / SCRUM</t>
    </r>
  </si>
  <si>
    <t>Die Ausbildung zum DevOps  Engineer hat zum Ziel ein spezielles Qualifikationsprofil für die Teilnehmer zu erreichen, das diese dazu befähigt mit anderen DevOps Engineers gemeinsam in einem Projekt erfolgreich mitzuwirken und sich stetig weiter zu qualifizieren.
Das Aufgabengebiet eine DevOps Engineers umfasst einen breiten Bereich der IT. Eine der Kernkompetenzen ist die Architektur, Implementierung, Wartung und Betrieb von CI/CD Pipelines als Bindeglied zwischen der klassischen Entwicklung und dem klassischen Betrieb. Dazu sind Kenntnisse des SW-Engineerings (Prozesse, Analyse, Architektur und Entwicklung) als auch Kenntnisse und Anforderungen aus dem produktiven Betrieb von SW-Applikationen erforderlich; nicht zuletzt deshalb, weil die heutigen Umgebungen zunehmend als „Code“ realisiert sind und daher in beträchtlichem Umfang  die Erstellung von eigenen SW Applikationen erfordern. Bedingt durch die Vielzahl an Applikationen, Hostingplatformen, Qualitätsanforderungen, Vorgehensmodellen und Compliance-Vorgaben gibt es Stand heute keine einheitlichen Tools und Programmiersprachen.
Deshalb benötigt ein DevOps Engineer neben dem Prozess-Knowhow ein Wissen in vielen Bereichen der IT über eine breite Palette an Tools, Programmier- und Skriptsprachen.
Über diese technischen Kenntnisse hinaus wird von einem DevOps Engineer ein hohes Maß an Verantwortungsübernahme und Eigeninitiative erwartet, um einen performanten und stabilen Betrieb der CI/CD Pipelines bereitzustellen. Des Weiteren werden hohe Anforderungen an den vertraulichen Umgang mit sensiblen Daten gestellt, da ein DevOps Engineer in der Regel administrativen Zugriff auf die IT Systeme besitzt. Dazu kommt ein sehr gutes Verständnis für den Schutz der betreuten Daten und Systeme hinsichtlich Cybersecurity und Datenschutzverordnungen wie z.B. der DSGVO.</t>
  </si>
  <si>
    <t>AUFGABEN
Nach erfolgreich absolviertem Programm ...
startest du als Software Entwickler, IT Berater oder in einer Schnittstellenfunktion bei einem Kundenunternehmen
trägst du von Anfang an zur Entwicklung von spannenden Software Projekten bei
bleibst du mit lebenslangem Lernen am Ball und bringst neue Ideen ein, um technische Fortschritte voranzutreiben
entwickelst du dich in verschiedenen Projekten kontinuierlich weiter</t>
  </si>
  <si>
    <t>Stellenbeschreibung Capgemini
Sie unterstützen unsere Entwicklungsteams im Design und Rollout von Continuous Delivery Pipelines.
Sie entwickeln automatisierte Lösungen für das Operations Engineering (Monitoring, Provisioning, IaC).
Sie koordinieren und unterstützen die Zusammenarbeit von Entwicklungs- und Infrastrukturteams.
Mit unseren Cloud-Experten und Architekten entwickeln Sie Cloud Native-Plattformen für unsere Kunden.
Sie arbeiten an der kontinuierlichen Weiterentwicklung unserer Standardlösungen und Best Practices mit.
Sie analysieren Entwicklungs- und Betriebsprozesse (z. ITIL) und optimieren diese zusammen mit unseren Kunden.</t>
  </si>
  <si>
    <t xml:space="preserve">Job Ad normal
* Objektorientierte Programmierung in Java 
* Webprogrammierung auf Basis von HTML, CSS &amp; JavaScript  
* Entwicklung von Web-Apps mit dem Spring-Framework 
* Moderne Frontend-Entwicklung mit Angular 
* Schreiben von Software-Tests (JUnit) 
* Grundlagen zu Software-Architektur, Relationale Datenbanksysteme (SQL), IT-Sicherheit, UX Design 
* Projektmanagement und Agile Methoden der Softwareentwicklung (Scrum Zertifizierung PSM1) </t>
  </si>
  <si>
    <t xml:space="preserve">Trainingsinhalte 
- Einsicht in die gesamte IT-Wertschöpfungskette / IT-Prozess Know-How (Operations, Prozesse und Abläufe)
- Vertiefte Fertigkeiten und Grundkenntnisse in
   - Objektorientierter Programmierung in Java inkl. Versionsverwaltung über GIT 
   - Architektur, Implementierung, Wartung und Betrieb von CI/CD Pipelines
   - dem Einsatz von Werkzeugen zur Infrastrukturautomatisierung
   - Webanwendungen von Atlassian (z.B. Jira, Confluence) inkl. Lizenzierung, Hosting etc.  
   - Linux
   - Jenkins 
   - Interdisziplinärer Teamarbeit (Soft Skills)
- Grundkenntnisse im Bereich 
   - Testing und dem Framework Selenium
   - Laufzeitsysteme
</t>
  </si>
  <si>
    <t>Knowledge</t>
  </si>
  <si>
    <t>Change and Issue Management</t>
  </si>
  <si>
    <t>Detaildokumentation der Kompetenzeinschätzung</t>
  </si>
  <si>
    <t>Basiskompetenzen</t>
  </si>
  <si>
    <t>Anforderungen</t>
  </si>
  <si>
    <t>Gruppierung</t>
  </si>
  <si>
    <t>Foundations: Gesamteinschätzung</t>
  </si>
  <si>
    <t>Gesamtbetrachtung aller einzelnen Foundations ohne Gewichtung</t>
  </si>
  <si>
    <t>Foundations: Problem Solving (Problemlösefähigkeit)</t>
  </si>
  <si>
    <t xml:space="preserve">Benennt und löst überschaubare Probleme des zugewiesenen Aufgabenbereichs überwiegend eigenständig
</t>
  </si>
  <si>
    <t>B: Organisation</t>
  </si>
  <si>
    <t>Foundations: Communication Skills (Kommunikationsfähigkeit)</t>
  </si>
  <si>
    <t xml:space="preserve">Hört zu und stellt durch Nachfragen sicher, dass sie/er den Sachverhalt richtig verstanden hat
Kommuniziert einfache Sachverhalte präzise und klar
</t>
  </si>
  <si>
    <t>A: Communication</t>
  </si>
  <si>
    <t xml:space="preserve">Foundations: Presentation Skills (Präsentationsfähigkeit)
</t>
  </si>
  <si>
    <t xml:space="preserve">Präsentiert bekannte Themen geringen Umfangs im direkten Kollegenkreis flüssig und verständlich
</t>
  </si>
  <si>
    <t xml:space="preserve">Foundations: Facilitation Skills (Moderationsfähigkeit)
</t>
  </si>
  <si>
    <t xml:space="preserve">Unterstützt bei der Vor- und Nachbereitung von Besprechungen und Workshops effizient
</t>
  </si>
  <si>
    <t xml:space="preserve">Foundations: Decision Making (Entscheidungsfähigkeit)
</t>
  </si>
  <si>
    <t xml:space="preserve">Trifft eigenständig und nach sorgfältiger Analyse Entscheidungen, die ihren/seinen eigenen Arbeitsbereich betreffen
</t>
  </si>
  <si>
    <t xml:space="preserve">Foundations: Self-Organization (Selbstorganisationsfähig-keit)
</t>
  </si>
  <si>
    <t xml:space="preserve">Arbeitet die ihr/ihm zugewiesenen Aufgaben effizient und fristgerecht ab
</t>
  </si>
  <si>
    <t xml:space="preserve">Foundations: Managing Conflicts (Konfliktlösungsfähigkeit)
</t>
  </si>
  <si>
    <t xml:space="preserve">Spricht Konflikte, die sie/ihn selbst betreffen, offen an, um produktive Arbeitsbeziehungen sicherzustellen 
</t>
  </si>
  <si>
    <t xml:space="preserve">People Leadership (Mitarbeiterführung)
</t>
  </si>
  <si>
    <t xml:space="preserve">Arbeitet kooperativ und engagiert mit anderen zusammen, um die Teamziele umzusetzen
Teilt Erfahrungen und Ideen mit ihrem/seinem Team
</t>
  </si>
  <si>
    <t xml:space="preserve">Client Acquisition &amp; Development (Kundengewinnung &amp; Kundenentwicklung )
</t>
  </si>
  <si>
    <t xml:space="preserve">Agiert im Kundenkontakt dienstleistungsorientiert, verbindlich und glaubwürdig
</t>
  </si>
  <si>
    <t>C: Service</t>
  </si>
  <si>
    <t>Service &amp; Delivery (Leistungserbringung)</t>
  </si>
  <si>
    <t>Agiert auf Basis gültiger Projektstandards und Regeln, setzt eigenständig Methoden zur Risikoidentifikation ein und trägt proaktiv zum Monitoring von Zeit und Kosten bei
Arbeitet entsprechend der definierten Anforderungen termingerecht auf Basis von Projektplänen, Pflichtenheften oder SLAs</t>
  </si>
  <si>
    <t xml:space="preserve">Innovation &amp; Capability Growth (Innovationsfähigkeit)
</t>
  </si>
  <si>
    <t xml:space="preserve">Macht präzise Verbesserungsvorschläge im eigenen Arbeitsumfeld
Beteiligt sich an einfachen Themenarbeiten
</t>
  </si>
  <si>
    <t>Technology Awareness &amp; Leveraging (Technologieverständnis und gezielte –nutzung)</t>
  </si>
  <si>
    <t xml:space="preserve">Nutzt das technologische Know-How des eigenen Bereichs effizient, so dass Kunden und Capgemini davon profitieren
Erweitert das eigene Technologieverständnis hinsichtlich Vollständigkeit oder verbundener Technologien systematisch 
</t>
  </si>
  <si>
    <t xml:space="preserve">Business Leadership (Unternehmerisches Denken &amp; Handeln)
</t>
  </si>
  <si>
    <t>nicht relevant</t>
  </si>
  <si>
    <t>hälfte der Zeit</t>
  </si>
  <si>
    <t>2,5d/Woche</t>
  </si>
  <si>
    <t>23.10.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</si>
</sst>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0"/>
      <color theme="1"/>
      <name val="Symbol"/>
      <family val="1"/>
      <charset val="2"/>
    </font>
    <font>
      <sz val="7"/>
      <color theme="1"/>
      <name val="Times New Roman"/>
      <family val="1"/>
    </font>
    <font>
      <u/>
      <sz val="11"/>
      <color theme="10"/>
      <name val="Calibri"/>
      <family val="2"/>
      <scheme val="minor"/>
    </font>
    <font>
      <sz val="10"/>
      <color theme="1"/>
      <name val="Arial"/>
      <family val="2"/>
    </font>
    <font>
      <sz val="10"/>
      <name val="Arial"/>
      <family val="2"/>
    </font>
    <font>
      <sz val="10"/>
      <color rgb="FF000000"/>
      <name val="Arial"/>
      <family val="2"/>
    </font>
    <font>
      <sz val="10"/>
      <color theme="1"/>
      <name val="Arial"/>
    </font>
    <font>
      <b/>
      <sz val="10"/>
      <color theme="1"/>
      <name val="Arial"/>
    </font>
    <font>
      <b/>
      <sz val="11"/>
      <color theme="1"/>
      <name val="Calibri"/>
      <family val="2"/>
      <scheme val="minor"/>
    </font>
    <font>
      <sz val="11"/>
      <color theme="1"/>
      <name val="Arial"/>
    </font>
    <font>
      <sz val="10"/>
      <name val="Arial"/>
    </font>
    <font>
      <sz val="11"/>
      <color rgb="FFFF0000"/>
      <name val="Arial"/>
      <family val="2"/>
    </font>
    <font>
      <sz val="11"/>
      <name val="Arial"/>
      <family val="2"/>
    </font>
    <font>
      <strike/>
      <sz val="11"/>
      <color theme="1"/>
      <name val="Arial"/>
      <family val="2"/>
    </font>
    <font>
      <sz val="11"/>
      <color theme="1"/>
      <name val="Arial"/>
      <family val="2"/>
    </font>
    <font>
      <b/>
      <sz val="10"/>
      <color theme="1"/>
      <name val="Arial"/>
      <family val="2"/>
    </font>
    <font>
      <strike/>
      <sz val="11"/>
      <color rgb="FF000000"/>
      <name val="Arial"/>
      <family val="2"/>
    </font>
    <font>
      <sz val="11"/>
      <color rgb="FF000000"/>
      <name val="Arial"/>
    </font>
    <font>
      <sz val="11"/>
      <color rgb="FF000000"/>
      <name val="Arial"/>
      <family val="2"/>
    </font>
    <font>
      <sz val="10"/>
      <color rgb="FF000000"/>
      <name val="Arial"/>
    </font>
    <font>
      <sz val="11"/>
      <color rgb="FFE7E6E6"/>
      <name val="Calibri"/>
      <family val="2"/>
      <scheme val="minor"/>
    </font>
    <font>
      <sz val="11"/>
      <color rgb="FFFFFFFF"/>
      <name val="Calibri"/>
      <family val="2"/>
      <scheme val="minor"/>
    </font>
    <font>
      <b/>
      <sz val="12"/>
      <color theme="1"/>
      <name val="Arial"/>
    </font>
    <font>
      <sz val="12"/>
      <color theme="1"/>
      <name val="Arial"/>
    </font>
    <font>
      <sz val="18"/>
      <color theme="1"/>
      <name val="Calibri"/>
      <family val="2"/>
      <scheme val="minor"/>
    </font>
    <font>
      <sz val="18"/>
      <color rgb="FFE7E6E6"/>
      <name val="Calibri"/>
      <family val="2"/>
      <scheme val="minor"/>
    </font>
    <font>
      <sz val="11"/>
      <color rgb="FF000000"/>
      <name val="Calibri"/>
      <family val="2"/>
      <scheme val="minor"/>
    </font>
    <font>
      <sz val="10"/>
      <color rgb="FFFF0000"/>
      <name val="Arial"/>
      <family val="2"/>
    </font>
    <font>
      <sz val="10"/>
      <color theme="0"/>
      <name val="Arial"/>
      <family val="2"/>
    </font>
    <font>
      <i/>
      <sz val="11"/>
      <color rgb="FF808080"/>
      <name val="Calibri"/>
      <family val="2"/>
      <scheme val="minor"/>
    </font>
    <font>
      <i/>
      <sz val="10"/>
      <color rgb="FF808080"/>
      <name val="Arial"/>
      <family val="2"/>
    </font>
    <font>
      <sz val="11"/>
      <color rgb="FFFF0000"/>
      <name val="Calibri"/>
      <family val="2"/>
      <scheme val="minor"/>
    </font>
  </fonts>
  <fills count="24">
    <fill>
      <patternFill patternType="none"/>
    </fill>
    <fill>
      <patternFill patternType="gray125"/>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rgb="FFD0CECE"/>
        <bgColor indexed="64"/>
      </patternFill>
    </fill>
    <fill>
      <patternFill patternType="solid">
        <fgColor rgb="FFFFC000"/>
        <bgColor indexed="64"/>
      </patternFill>
    </fill>
    <fill>
      <patternFill patternType="solid">
        <fgColor rgb="FFB4C6E7"/>
        <bgColor indexed="64"/>
      </patternFill>
    </fill>
    <fill>
      <patternFill patternType="solid">
        <fgColor rgb="FFFFD966"/>
        <bgColor indexed="64"/>
      </patternFill>
    </fill>
    <fill>
      <patternFill patternType="solid">
        <fgColor rgb="FF70AD47"/>
        <bgColor indexed="64"/>
      </patternFill>
    </fill>
    <fill>
      <patternFill patternType="solid">
        <fgColor rgb="FFC6E0B4"/>
        <bgColor indexed="64"/>
      </patternFill>
    </fill>
    <fill>
      <patternFill patternType="solid">
        <fgColor rgb="FF375623"/>
        <bgColor indexed="64"/>
      </patternFill>
    </fill>
    <fill>
      <patternFill patternType="solid">
        <fgColor rgb="FFC0000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rgb="FFFFE699"/>
        <bgColor indexed="64"/>
      </patternFill>
    </fill>
    <fill>
      <patternFill patternType="solid">
        <fgColor rgb="FFF8CBAD"/>
        <bgColor indexed="64"/>
      </patternFill>
    </fill>
    <fill>
      <patternFill patternType="solid">
        <fgColor rgb="FFFF0000"/>
        <bgColor indexed="64"/>
      </patternFill>
    </fill>
    <fill>
      <patternFill patternType="solid">
        <fgColor rgb="FFD9E1F2"/>
        <bgColor indexed="64"/>
      </patternFill>
    </fill>
    <fill>
      <patternFill patternType="solid">
        <fgColor rgb="FFFCE4D6"/>
        <bgColor indexed="64"/>
      </patternFill>
    </fill>
    <fill>
      <patternFill patternType="solid">
        <fgColor rgb="FFFFF2CC"/>
        <bgColor indexed="64"/>
      </patternFill>
    </fill>
    <fill>
      <patternFill patternType="solid">
        <fgColor rgb="FF4472C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diagonal/>
    </border>
  </borders>
  <cellStyleXfs count="2">
    <xf numFmtId="0" fontId="0" fillId="0" borderId="0"/>
    <xf numFmtId="0" fontId="3" fillId="0" borderId="0" applyNumberFormat="0" applyFill="0" applyBorder="0" applyAlignment="0" applyProtection="0"/>
  </cellStyleXfs>
  <cellXfs count="138">
    <xf numFmtId="0" fontId="0" fillId="0" borderId="0" xfId="0"/>
    <xf numFmtId="0" fontId="0" fillId="0" borderId="1" xfId="0" applyBorder="1" applyAlignment="1">
      <alignment horizontal="center"/>
    </xf>
    <xf numFmtId="0" fontId="0" fillId="2" borderId="4" xfId="0" applyFill="1" applyBorder="1" applyAlignment="1">
      <alignment horizontal="center"/>
    </xf>
    <xf numFmtId="0" fontId="0" fillId="3" borderId="1" xfId="0" applyFill="1" applyBorder="1"/>
    <xf numFmtId="0" fontId="1" fillId="0" borderId="0" xfId="0" applyFont="1" applyAlignment="1">
      <alignment horizontal="left" vertical="center" indent="6"/>
    </xf>
    <xf numFmtId="0" fontId="0" fillId="0" borderId="0" xfId="0" applyAlignment="1">
      <alignment wrapText="1"/>
    </xf>
    <xf numFmtId="0" fontId="3" fillId="0" borderId="0" xfId="1"/>
    <xf numFmtId="0" fontId="4" fillId="0" borderId="0" xfId="0" applyFont="1"/>
    <xf numFmtId="0" fontId="4" fillId="2" borderId="4" xfId="0" applyFont="1" applyFill="1" applyBorder="1" applyAlignment="1">
      <alignment horizontal="center"/>
    </xf>
    <xf numFmtId="0" fontId="4" fillId="4" borderId="1" xfId="0" applyFont="1" applyFill="1" applyBorder="1"/>
    <xf numFmtId="0" fontId="5" fillId="4" borderId="1" xfId="0" applyFont="1" applyFill="1" applyBorder="1" applyAlignment="1">
      <alignment horizontal="center"/>
    </xf>
    <xf numFmtId="0" fontId="4" fillId="4" borderId="1" xfId="0" applyFont="1" applyFill="1" applyBorder="1" applyAlignment="1">
      <alignment horizontal="center"/>
    </xf>
    <xf numFmtId="0" fontId="4" fillId="0" borderId="1" xfId="0" applyFont="1" applyBorder="1"/>
    <xf numFmtId="0" fontId="4" fillId="0" borderId="0" xfId="0" applyFont="1" applyAlignment="1">
      <alignment wrapText="1"/>
    </xf>
    <xf numFmtId="0" fontId="4" fillId="5" borderId="1" xfId="0" applyFont="1" applyFill="1" applyBorder="1"/>
    <xf numFmtId="0" fontId="5" fillId="5" borderId="1" xfId="0" applyFont="1" applyFill="1" applyBorder="1" applyAlignment="1">
      <alignment horizontal="center"/>
    </xf>
    <xf numFmtId="0" fontId="5" fillId="5" borderId="1" xfId="0" applyFont="1" applyFill="1" applyBorder="1"/>
    <xf numFmtId="0" fontId="4" fillId="0" borderId="1" xfId="0" applyFont="1" applyBorder="1" applyAlignment="1">
      <alignment wrapText="1"/>
    </xf>
    <xf numFmtId="0" fontId="4" fillId="5" borderId="1" xfId="0" applyFont="1" applyFill="1" applyBorder="1" applyAlignment="1">
      <alignment wrapText="1"/>
    </xf>
    <xf numFmtId="0" fontId="7" fillId="0" borderId="0" xfId="0" applyFont="1"/>
    <xf numFmtId="0" fontId="8" fillId="0" borderId="0" xfId="0" applyFont="1"/>
    <xf numFmtId="0" fontId="7" fillId="0" borderId="0" xfId="0" quotePrefix="1" applyFont="1"/>
    <xf numFmtId="0" fontId="4" fillId="2" borderId="0" xfId="0" applyFont="1" applyFill="1" applyBorder="1" applyAlignment="1">
      <alignment horizontal="center" wrapText="1"/>
    </xf>
    <xf numFmtId="0" fontId="3" fillId="0" borderId="0" xfId="1" applyAlignment="1">
      <alignment wrapText="1"/>
    </xf>
    <xf numFmtId="0" fontId="0" fillId="0" borderId="5" xfId="0" applyBorder="1"/>
    <xf numFmtId="0" fontId="0" fillId="0" borderId="5" xfId="0" applyBorder="1" applyAlignment="1">
      <alignment wrapText="1"/>
    </xf>
    <xf numFmtId="0" fontId="9" fillId="0" borderId="5" xfId="0" applyFont="1" applyBorder="1" applyAlignment="1">
      <alignment wrapText="1"/>
    </xf>
    <xf numFmtId="0" fontId="9" fillId="0" borderId="0" xfId="0" applyFont="1" applyAlignment="1">
      <alignment wrapText="1"/>
    </xf>
    <xf numFmtId="0" fontId="9" fillId="6" borderId="5" xfId="0" applyFont="1" applyFill="1" applyBorder="1" applyAlignment="1">
      <alignment wrapText="1"/>
    </xf>
    <xf numFmtId="0" fontId="9" fillId="6" borderId="5" xfId="0" applyFont="1" applyFill="1" applyBorder="1"/>
    <xf numFmtId="0" fontId="10" fillId="4" borderId="1" xfId="0" applyFont="1" applyFill="1" applyBorder="1"/>
    <xf numFmtId="0" fontId="10" fillId="0" borderId="1" xfId="0" applyFont="1" applyBorder="1" applyAlignment="1">
      <alignment horizontal="center"/>
    </xf>
    <xf numFmtId="0" fontId="7" fillId="0" borderId="1" xfId="0" applyFont="1" applyBorder="1" applyAlignment="1">
      <alignment wrapText="1"/>
    </xf>
    <xf numFmtId="0" fontId="7" fillId="0" borderId="1" xfId="0" applyFont="1" applyBorder="1"/>
    <xf numFmtId="0" fontId="11" fillId="4" borderId="1" xfId="0" applyFont="1" applyFill="1" applyBorder="1" applyAlignment="1">
      <alignment horizontal="center"/>
    </xf>
    <xf numFmtId="0" fontId="13" fillId="0" borderId="1" xfId="0" applyFont="1" applyBorder="1" applyAlignment="1">
      <alignment horizontal="center"/>
    </xf>
    <xf numFmtId="0" fontId="16" fillId="4" borderId="1" xfId="0" applyFont="1" applyFill="1" applyBorder="1"/>
    <xf numFmtId="0" fontId="6" fillId="0" borderId="0" xfId="0" applyFont="1" applyAlignment="1">
      <alignment horizontal="left" vertical="center" wrapText="1" indent="1"/>
    </xf>
    <xf numFmtId="0" fontId="11" fillId="5" borderId="1" xfId="0" applyFont="1" applyFill="1" applyBorder="1" applyAlignment="1">
      <alignment horizontal="center"/>
    </xf>
    <xf numFmtId="0" fontId="7" fillId="5" borderId="1" xfId="0" applyFont="1" applyFill="1" applyBorder="1"/>
    <xf numFmtId="0" fontId="4" fillId="0" borderId="1" xfId="0" applyFont="1" applyFill="1" applyBorder="1"/>
    <xf numFmtId="0" fontId="5" fillId="0" borderId="1" xfId="0" applyFont="1" applyFill="1" applyBorder="1" applyAlignment="1">
      <alignment horizontal="center"/>
    </xf>
    <xf numFmtId="0" fontId="4" fillId="0" borderId="1" xfId="0" applyFont="1" applyFill="1" applyBorder="1" applyAlignment="1">
      <alignment wrapText="1"/>
    </xf>
    <xf numFmtId="0" fontId="17" fillId="8" borderId="1" xfId="0" applyFont="1" applyFill="1" applyBorder="1"/>
    <xf numFmtId="0" fontId="18" fillId="8" borderId="1" xfId="0" applyFont="1" applyFill="1" applyBorder="1" applyAlignment="1">
      <alignment horizontal="center"/>
    </xf>
    <xf numFmtId="0" fontId="19" fillId="8" borderId="1" xfId="0" applyFont="1" applyFill="1" applyBorder="1" applyAlignment="1">
      <alignment horizontal="center"/>
    </xf>
    <xf numFmtId="0" fontId="20" fillId="8" borderId="1" xfId="0" applyFont="1" applyFill="1" applyBorder="1" applyAlignment="1">
      <alignment wrapText="1"/>
    </xf>
    <xf numFmtId="0" fontId="20" fillId="8" borderId="1" xfId="0" applyFont="1" applyFill="1" applyBorder="1"/>
    <xf numFmtId="0" fontId="6" fillId="8" borderId="1" xfId="0" applyFont="1" applyFill="1" applyBorder="1" applyAlignment="1">
      <alignment horizontal="center"/>
    </xf>
    <xf numFmtId="0" fontId="6" fillId="8" borderId="1" xfId="0" applyFont="1" applyFill="1" applyBorder="1"/>
    <xf numFmtId="0" fontId="14" fillId="8" borderId="1" xfId="0" applyFont="1" applyFill="1" applyBorder="1"/>
    <xf numFmtId="0" fontId="12" fillId="8" borderId="1" xfId="0" applyFont="1" applyFill="1" applyBorder="1" applyAlignment="1">
      <alignment horizontal="center"/>
    </xf>
    <xf numFmtId="0" fontId="10" fillId="8" borderId="1" xfId="0" applyFont="1" applyFill="1" applyBorder="1" applyAlignment="1">
      <alignment horizontal="center"/>
    </xf>
    <xf numFmtId="0" fontId="7" fillId="8" borderId="1" xfId="0" applyFont="1" applyFill="1" applyBorder="1" applyAlignment="1">
      <alignment wrapText="1"/>
    </xf>
    <xf numFmtId="0" fontId="7" fillId="8" borderId="1" xfId="0" applyFont="1" applyFill="1" applyBorder="1"/>
    <xf numFmtId="0" fontId="11" fillId="8" borderId="1" xfId="0" applyFont="1" applyFill="1" applyBorder="1" applyAlignment="1">
      <alignment horizontal="center"/>
    </xf>
    <xf numFmtId="0" fontId="4" fillId="8" borderId="1" xfId="0" applyFont="1" applyFill="1" applyBorder="1"/>
    <xf numFmtId="14" fontId="0" fillId="0" borderId="0" xfId="0" applyNumberFormat="1"/>
    <xf numFmtId="0" fontId="0" fillId="0" borderId="0" xfId="0" applyBorder="1"/>
    <xf numFmtId="14" fontId="0" fillId="0" borderId="0" xfId="0" applyNumberFormat="1" applyBorder="1"/>
    <xf numFmtId="0" fontId="7" fillId="0" borderId="0" xfId="0" applyFont="1" applyBorder="1"/>
    <xf numFmtId="0" fontId="0" fillId="8" borderId="0" xfId="0" applyFill="1"/>
    <xf numFmtId="0" fontId="0" fillId="9" borderId="0" xfId="0" applyFill="1"/>
    <xf numFmtId="0" fontId="0" fillId="10" borderId="0" xfId="0" applyFill="1"/>
    <xf numFmtId="0" fontId="0" fillId="11" borderId="0" xfId="0" applyFill="1"/>
    <xf numFmtId="0" fontId="21" fillId="12" borderId="0" xfId="0" applyFont="1" applyFill="1"/>
    <xf numFmtId="0" fontId="22" fillId="13" borderId="0" xfId="0" applyFont="1" applyFill="1"/>
    <xf numFmtId="0" fontId="23" fillId="5" borderId="0" xfId="0" applyFont="1" applyFill="1" applyAlignment="1">
      <alignment wrapText="1"/>
    </xf>
    <xf numFmtId="0" fontId="24" fillId="0" borderId="0" xfId="0" applyFont="1"/>
    <xf numFmtId="0" fontId="4" fillId="5" borderId="0" xfId="0" applyFont="1" applyFill="1" applyAlignment="1">
      <alignment wrapText="1"/>
    </xf>
    <xf numFmtId="0" fontId="20" fillId="5" borderId="0" xfId="0" applyFont="1" applyFill="1" applyAlignment="1">
      <alignment horizontal="left" vertical="center" wrapText="1" indent="1"/>
    </xf>
    <xf numFmtId="0" fontId="23" fillId="5" borderId="0" xfId="0" applyFont="1" applyFill="1" applyAlignment="1">
      <alignment vertical="top" wrapText="1"/>
    </xf>
    <xf numFmtId="0" fontId="4" fillId="0" borderId="0" xfId="0" applyFont="1" applyAlignment="1">
      <alignment vertical="top" wrapText="1"/>
    </xf>
    <xf numFmtId="0" fontId="4" fillId="5" borderId="0" xfId="0" applyFont="1" applyFill="1" applyAlignment="1">
      <alignment vertical="top" wrapText="1"/>
    </xf>
    <xf numFmtId="0" fontId="4" fillId="0" borderId="0" xfId="0" applyFont="1" applyAlignment="1">
      <alignment vertical="top"/>
    </xf>
    <xf numFmtId="0" fontId="25" fillId="14" borderId="5" xfId="0" applyFont="1" applyFill="1" applyBorder="1" applyAlignment="1">
      <alignment horizontal="center" wrapText="1"/>
    </xf>
    <xf numFmtId="0" fontId="25" fillId="15" borderId="5" xfId="0" applyFont="1" applyFill="1" applyBorder="1" applyAlignment="1">
      <alignment horizontal="center" wrapText="1"/>
    </xf>
    <xf numFmtId="0" fontId="9" fillId="0" borderId="5" xfId="0" applyFont="1" applyFill="1" applyBorder="1" applyAlignment="1">
      <alignment wrapText="1"/>
    </xf>
    <xf numFmtId="0" fontId="26" fillId="16" borderId="5" xfId="0" applyFont="1" applyFill="1" applyBorder="1" applyAlignment="1">
      <alignment horizontal="center" wrapText="1"/>
    </xf>
    <xf numFmtId="0" fontId="0" fillId="17" borderId="0" xfId="0" applyFill="1"/>
    <xf numFmtId="0" fontId="27" fillId="7" borderId="0" xfId="0" applyFont="1" applyFill="1"/>
    <xf numFmtId="0" fontId="0" fillId="18" borderId="0" xfId="0" applyFill="1"/>
    <xf numFmtId="0" fontId="4" fillId="2" borderId="2" xfId="0" applyFont="1" applyFill="1" applyBorder="1" applyAlignment="1">
      <alignment horizontal="center"/>
    </xf>
    <xf numFmtId="0" fontId="4" fillId="2" borderId="2" xfId="0" applyFont="1" applyFill="1" applyBorder="1" applyAlignment="1">
      <alignment horizontal="center" wrapText="1"/>
    </xf>
    <xf numFmtId="0" fontId="4" fillId="2" borderId="1" xfId="0" applyFont="1" applyFill="1" applyBorder="1" applyAlignment="1">
      <alignment horizontal="center"/>
    </xf>
    <xf numFmtId="0" fontId="4" fillId="3" borderId="2" xfId="0" applyFont="1" applyFill="1" applyBorder="1" applyAlignment="1">
      <alignment vertical="top"/>
    </xf>
    <xf numFmtId="0" fontId="4" fillId="3" borderId="1" xfId="0" applyFont="1" applyFill="1" applyBorder="1" applyAlignment="1">
      <alignment vertical="top"/>
    </xf>
    <xf numFmtId="0" fontId="28" fillId="4" borderId="1" xfId="0" applyFont="1" applyFill="1" applyBorder="1" applyAlignment="1">
      <alignment horizontal="center"/>
    </xf>
    <xf numFmtId="0" fontId="28" fillId="0" borderId="1" xfId="0" applyFont="1" applyBorder="1"/>
    <xf numFmtId="0" fontId="29" fillId="4" borderId="1" xfId="0" applyFont="1" applyFill="1" applyBorder="1" applyAlignment="1">
      <alignment horizontal="center"/>
    </xf>
    <xf numFmtId="0" fontId="29" fillId="0" borderId="1" xfId="0" applyFont="1" applyBorder="1"/>
    <xf numFmtId="0" fontId="10" fillId="3" borderId="1" xfId="0" applyFont="1" applyFill="1" applyBorder="1" applyAlignment="1">
      <alignment vertical="top"/>
    </xf>
    <xf numFmtId="0" fontId="15" fillId="3" borderId="1" xfId="0" applyFont="1" applyFill="1" applyBorder="1" applyAlignment="1">
      <alignment vertical="top"/>
    </xf>
    <xf numFmtId="0" fontId="10" fillId="3" borderId="2" xfId="0" applyFont="1" applyFill="1" applyBorder="1" applyAlignment="1">
      <alignment vertical="top"/>
    </xf>
    <xf numFmtId="0" fontId="30" fillId="0" borderId="0" xfId="0" applyFont="1"/>
    <xf numFmtId="0" fontId="31" fillId="0" borderId="0" xfId="0" applyFont="1" applyAlignment="1">
      <alignment wrapText="1"/>
    </xf>
    <xf numFmtId="0" fontId="11" fillId="0" borderId="1" xfId="0" applyFont="1" applyFill="1" applyBorder="1" applyAlignment="1">
      <alignment horizontal="center"/>
    </xf>
    <xf numFmtId="0" fontId="7" fillId="0" borderId="1" xfId="0" applyFont="1" applyFill="1" applyBorder="1"/>
    <xf numFmtId="0" fontId="0" fillId="0" borderId="0" xfId="0" applyFill="1"/>
    <xf numFmtId="0" fontId="11" fillId="19" borderId="1" xfId="0" applyFont="1" applyFill="1" applyBorder="1" applyAlignment="1">
      <alignment horizontal="center"/>
    </xf>
    <xf numFmtId="0" fontId="7" fillId="19" borderId="1" xfId="0" applyFont="1" applyFill="1" applyBorder="1"/>
    <xf numFmtId="0" fontId="0" fillId="7" borderId="0" xfId="0" applyFill="1"/>
    <xf numFmtId="0" fontId="0" fillId="12" borderId="0" xfId="0" applyFill="1"/>
    <xf numFmtId="0" fontId="0" fillId="20" borderId="0" xfId="0" applyFill="1"/>
    <xf numFmtId="0" fontId="0" fillId="21" borderId="0" xfId="0" applyFill="1"/>
    <xf numFmtId="0" fontId="4" fillId="21" borderId="1" xfId="0" applyFont="1" applyFill="1" applyBorder="1"/>
    <xf numFmtId="0" fontId="10" fillId="21" borderId="1" xfId="0" applyFont="1" applyFill="1" applyBorder="1"/>
    <xf numFmtId="0" fontId="7" fillId="21" borderId="1" xfId="0" applyFont="1" applyFill="1" applyBorder="1"/>
    <xf numFmtId="0" fontId="3" fillId="21" borderId="0" xfId="1" applyFill="1"/>
    <xf numFmtId="0" fontId="16" fillId="21" borderId="1" xfId="0" applyFont="1" applyFill="1" applyBorder="1"/>
    <xf numFmtId="0" fontId="8" fillId="21" borderId="1" xfId="0" applyFont="1" applyFill="1" applyBorder="1"/>
    <xf numFmtId="0" fontId="10" fillId="21" borderId="0" xfId="0" applyFont="1" applyFill="1" applyBorder="1"/>
    <xf numFmtId="0" fontId="0" fillId="22" borderId="0" xfId="0" applyFill="1"/>
    <xf numFmtId="0" fontId="0" fillId="22" borderId="0" xfId="0" applyFill="1" applyAlignment="1">
      <alignment wrapText="1"/>
    </xf>
    <xf numFmtId="0" fontId="0" fillId="0" borderId="7" xfId="0" applyBorder="1"/>
    <xf numFmtId="0" fontId="0" fillId="20" borderId="0" xfId="0" applyFill="1" applyBorder="1"/>
    <xf numFmtId="0" fontId="0" fillId="20" borderId="7" xfId="0" applyFill="1" applyBorder="1"/>
    <xf numFmtId="0" fontId="0" fillId="21" borderId="0" xfId="0" applyFill="1" applyBorder="1"/>
    <xf numFmtId="0" fontId="0" fillId="21" borderId="7" xfId="0" applyFill="1" applyBorder="1"/>
    <xf numFmtId="0" fontId="0" fillId="22" borderId="0" xfId="0" applyFill="1" applyBorder="1"/>
    <xf numFmtId="0" fontId="0" fillId="22" borderId="7" xfId="0" applyFill="1" applyBorder="1"/>
    <xf numFmtId="0" fontId="30" fillId="0" borderId="0" xfId="0" applyFont="1" applyBorder="1"/>
    <xf numFmtId="0" fontId="30" fillId="0" borderId="7" xfId="0" applyFont="1" applyBorder="1"/>
    <xf numFmtId="0" fontId="32" fillId="21" borderId="6" xfId="0" applyFont="1" applyFill="1" applyBorder="1"/>
    <xf numFmtId="0" fontId="0" fillId="0" borderId="0" xfId="0" applyFill="1" applyAlignment="1">
      <alignment wrapText="1"/>
    </xf>
    <xf numFmtId="0" fontId="0" fillId="22" borderId="0" xfId="0" quotePrefix="1" applyFill="1" applyAlignment="1">
      <alignment wrapText="1"/>
    </xf>
    <xf numFmtId="0" fontId="32" fillId="22" borderId="0" xfId="0" applyFont="1" applyFill="1"/>
    <xf numFmtId="0" fontId="32" fillId="0" borderId="0" xfId="0" applyFont="1" applyFill="1" applyAlignment="1">
      <alignment wrapText="1"/>
    </xf>
    <xf numFmtId="0" fontId="9" fillId="0" borderId="0" xfId="0" applyFont="1"/>
    <xf numFmtId="0" fontId="0" fillId="5" borderId="0" xfId="0" applyFill="1"/>
    <xf numFmtId="0" fontId="32" fillId="0" borderId="0" xfId="0" applyFont="1"/>
    <xf numFmtId="0" fontId="9" fillId="23" borderId="0" xfId="0" applyFont="1" applyFill="1"/>
    <xf numFmtId="0" fontId="0" fillId="23" borderId="0" xfId="0" applyFill="1"/>
    <xf numFmtId="0" fontId="0" fillId="2" borderId="1" xfId="0" applyFill="1" applyBorder="1" applyAlignment="1">
      <alignment horizontal="center"/>
    </xf>
    <xf numFmtId="0" fontId="0" fillId="3" borderId="1" xfId="0" applyFill="1" applyBorder="1" applyAlignment="1">
      <alignment horizontal="left" vertical="top"/>
    </xf>
    <xf numFmtId="0" fontId="0" fillId="2" borderId="2" xfId="0" applyFill="1" applyBorder="1" applyAlignment="1">
      <alignment horizontal="center"/>
    </xf>
    <xf numFmtId="0" fontId="0" fillId="2" borderId="3" xfId="0" applyFill="1" applyBorder="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36081</xdr:colOff>
      <xdr:row>12</xdr:row>
      <xdr:rowOff>35453</xdr:rowOff>
    </xdr:from>
    <xdr:to>
      <xdr:col>21</xdr:col>
      <xdr:colOff>485848</xdr:colOff>
      <xdr:row>38</xdr:row>
      <xdr:rowOff>61009</xdr:rowOff>
    </xdr:to>
    <xdr:pic>
      <xdr:nvPicPr>
        <xdr:cNvPr id="2" name="Picture 10">
          <a:extLst>
            <a:ext uri="{FF2B5EF4-FFF2-40B4-BE49-F238E27FC236}">
              <a16:creationId xmlns:a16="http://schemas.microsoft.com/office/drawing/2014/main" id="{F2C94214-AD71-46BD-8AB9-AD51B19EEAE3}"/>
            </a:ext>
            <a:ext uri="{147F2762-F138-4A5C-976F-8EAC2B608ADB}">
              <a16:predDERef xmlns:a16="http://schemas.microsoft.com/office/drawing/2014/main" pred="{380A30C4-2009-4952-9D99-A888006A821C}"/>
            </a:ext>
          </a:extLst>
        </xdr:cNvPr>
        <xdr:cNvPicPr>
          <a:picLocks noChangeAspect="1"/>
        </xdr:cNvPicPr>
      </xdr:nvPicPr>
      <xdr:blipFill>
        <a:blip xmlns:r="http://schemas.openxmlformats.org/officeDocument/2006/relationships" r:embed="rId1"/>
        <a:stretch>
          <a:fillRect/>
        </a:stretch>
      </xdr:blipFill>
      <xdr:spPr>
        <a:xfrm>
          <a:off x="30306531" y="2626253"/>
          <a:ext cx="4107367" cy="4978556"/>
        </a:xfrm>
        <a:prstGeom prst="rect">
          <a:avLst/>
        </a:prstGeom>
      </xdr:spPr>
    </xdr:pic>
    <xdr:clientData/>
  </xdr:twoCellAnchor>
  <xdr:twoCellAnchor editAs="oneCell">
    <xdr:from>
      <xdr:col>14</xdr:col>
      <xdr:colOff>587208</xdr:colOff>
      <xdr:row>22</xdr:row>
      <xdr:rowOff>192084</xdr:rowOff>
    </xdr:from>
    <xdr:to>
      <xdr:col>22</xdr:col>
      <xdr:colOff>162534</xdr:colOff>
      <xdr:row>51</xdr:row>
      <xdr:rowOff>102615</xdr:rowOff>
    </xdr:to>
    <xdr:pic>
      <xdr:nvPicPr>
        <xdr:cNvPr id="3" name="Picture 11">
          <a:extLst>
            <a:ext uri="{FF2B5EF4-FFF2-40B4-BE49-F238E27FC236}">
              <a16:creationId xmlns:a16="http://schemas.microsoft.com/office/drawing/2014/main" id="{7988534F-7491-4233-8534-5E4D3F85836D}"/>
            </a:ext>
            <a:ext uri="{147F2762-F138-4A5C-976F-8EAC2B608ADB}">
              <a16:predDERef xmlns:a16="http://schemas.microsoft.com/office/drawing/2014/main" pred="{F2C94214-AD71-46BD-8AB9-AD51B19EEAE3}"/>
            </a:ext>
          </a:extLst>
        </xdr:cNvPr>
        <xdr:cNvPicPr>
          <a:picLocks noChangeAspect="1"/>
        </xdr:cNvPicPr>
      </xdr:nvPicPr>
      <xdr:blipFill>
        <a:blip xmlns:r="http://schemas.openxmlformats.org/officeDocument/2006/relationships" r:embed="rId2"/>
        <a:stretch>
          <a:fillRect/>
        </a:stretch>
      </xdr:blipFill>
      <xdr:spPr>
        <a:xfrm>
          <a:off x="30267108" y="7364409"/>
          <a:ext cx="4452126" cy="5435031"/>
        </a:xfrm>
        <a:prstGeom prst="rect">
          <a:avLst/>
        </a:prstGeom>
      </xdr:spPr>
    </xdr:pic>
    <xdr:clientData/>
  </xdr:twoCellAnchor>
  <xdr:twoCellAnchor editAs="oneCell">
    <xdr:from>
      <xdr:col>15</xdr:col>
      <xdr:colOff>38366</xdr:colOff>
      <xdr:row>39</xdr:row>
      <xdr:rowOff>22489</xdr:rowOff>
    </xdr:from>
    <xdr:to>
      <xdr:col>25</xdr:col>
      <xdr:colOff>191621</xdr:colOff>
      <xdr:row>80</xdr:row>
      <xdr:rowOff>187066</xdr:rowOff>
    </xdr:to>
    <xdr:pic>
      <xdr:nvPicPr>
        <xdr:cNvPr id="4" name="Picture 12">
          <a:extLst>
            <a:ext uri="{FF2B5EF4-FFF2-40B4-BE49-F238E27FC236}">
              <a16:creationId xmlns:a16="http://schemas.microsoft.com/office/drawing/2014/main" id="{5A45EFF8-460E-4378-99B8-EEA14C4ECFC1}"/>
            </a:ext>
            <a:ext uri="{147F2762-F138-4A5C-976F-8EAC2B608ADB}">
              <a16:predDERef xmlns:a16="http://schemas.microsoft.com/office/drawing/2014/main" pred="{7988534F-7491-4233-8534-5E4D3F85836D}"/>
            </a:ext>
          </a:extLst>
        </xdr:cNvPr>
        <xdr:cNvPicPr>
          <a:picLocks noChangeAspect="1"/>
        </xdr:cNvPicPr>
      </xdr:nvPicPr>
      <xdr:blipFill>
        <a:blip xmlns:r="http://schemas.openxmlformats.org/officeDocument/2006/relationships" r:embed="rId3"/>
        <a:stretch>
          <a:fillRect/>
        </a:stretch>
      </xdr:blipFill>
      <xdr:spPr>
        <a:xfrm>
          <a:off x="30308816" y="14252839"/>
          <a:ext cx="6249255" cy="7975077"/>
        </a:xfrm>
        <a:prstGeom prst="rect">
          <a:avLst/>
        </a:prstGeom>
      </xdr:spPr>
    </xdr:pic>
    <xdr:clientData/>
  </xdr:twoCellAnchor>
  <xdr:twoCellAnchor editAs="oneCell">
    <xdr:from>
      <xdr:col>1</xdr:col>
      <xdr:colOff>0</xdr:colOff>
      <xdr:row>25</xdr:row>
      <xdr:rowOff>0</xdr:rowOff>
    </xdr:from>
    <xdr:to>
      <xdr:col>11</xdr:col>
      <xdr:colOff>528</xdr:colOff>
      <xdr:row>42</xdr:row>
      <xdr:rowOff>9822</xdr:rowOff>
    </xdr:to>
    <xdr:pic>
      <xdr:nvPicPr>
        <xdr:cNvPr id="6" name="Picture 1">
          <a:extLst>
            <a:ext uri="{FF2B5EF4-FFF2-40B4-BE49-F238E27FC236}">
              <a16:creationId xmlns:a16="http://schemas.microsoft.com/office/drawing/2014/main" id="{5391B541-3546-49DB-A1E0-04D71005E943}"/>
            </a:ext>
            <a:ext uri="{147F2762-F138-4A5C-976F-8EAC2B608ADB}">
              <a16:predDERef xmlns:a16="http://schemas.microsoft.com/office/drawing/2014/main" pred="{5A45EFF8-460E-4378-99B8-EEA14C4ECFC1}"/>
            </a:ext>
          </a:extLst>
        </xdr:cNvPr>
        <xdr:cNvPicPr>
          <a:picLocks noChangeAspect="1"/>
        </xdr:cNvPicPr>
      </xdr:nvPicPr>
      <xdr:blipFill>
        <a:blip xmlns:r="http://schemas.openxmlformats.org/officeDocument/2006/relationships" r:embed="rId4"/>
        <a:stretch>
          <a:fillRect/>
        </a:stretch>
      </xdr:blipFill>
      <xdr:spPr>
        <a:xfrm>
          <a:off x="609600" y="4762500"/>
          <a:ext cx="6096528" cy="3248322"/>
        </a:xfrm>
        <a:prstGeom prst="rect">
          <a:avLst/>
        </a:prstGeom>
      </xdr:spPr>
    </xdr:pic>
    <xdr:clientData/>
  </xdr:twoCellAnchor>
  <xdr:twoCellAnchor editAs="oneCell">
    <xdr:from>
      <xdr:col>1</xdr:col>
      <xdr:colOff>0</xdr:colOff>
      <xdr:row>46</xdr:row>
      <xdr:rowOff>0</xdr:rowOff>
    </xdr:from>
    <xdr:to>
      <xdr:col>11</xdr:col>
      <xdr:colOff>528</xdr:colOff>
      <xdr:row>64</xdr:row>
      <xdr:rowOff>297</xdr:rowOff>
    </xdr:to>
    <xdr:pic>
      <xdr:nvPicPr>
        <xdr:cNvPr id="8" name="Picture 5">
          <a:extLst>
            <a:ext uri="{FF2B5EF4-FFF2-40B4-BE49-F238E27FC236}">
              <a16:creationId xmlns:a16="http://schemas.microsoft.com/office/drawing/2014/main" id="{6B52C514-6F74-43E0-A473-54065290CB85}"/>
            </a:ext>
            <a:ext uri="{147F2762-F138-4A5C-976F-8EAC2B608ADB}">
              <a16:predDERef xmlns:a16="http://schemas.microsoft.com/office/drawing/2014/main" pred="{5391B541-3546-49DB-A1E0-04D71005E943}"/>
            </a:ext>
          </a:extLst>
        </xdr:cNvPr>
        <xdr:cNvPicPr>
          <a:picLocks noChangeAspect="1"/>
        </xdr:cNvPicPr>
      </xdr:nvPicPr>
      <xdr:blipFill>
        <a:blip xmlns:r="http://schemas.openxmlformats.org/officeDocument/2006/relationships" r:embed="rId5"/>
        <a:stretch>
          <a:fillRect/>
        </a:stretch>
      </xdr:blipFill>
      <xdr:spPr>
        <a:xfrm>
          <a:off x="609600" y="8763000"/>
          <a:ext cx="6096528" cy="342929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Caroline Bender" id="{E6E288F1-6B84-4DA3-A7EE-33ED0057A43A}" userId="S::caroline.bender@awacademy.de::ab071cd8-4ef9-4052-9259-7656edbdf229" providerId="AD"/>
</personList>
</file>

<file path=xl/theme/theme1.xml><?xml version="1.0" encoding="utf-8"?>
<a:theme xmlns:a="http://schemas.openxmlformats.org/drawingml/2006/main" name="Office Theme">
  <a:themeElements>
    <a:clrScheme name="AW Academy ny">
      <a:dk1>
        <a:sysClr val="windowText" lastClr="000000"/>
      </a:dk1>
      <a:lt1>
        <a:sysClr val="window" lastClr="FFFFFF"/>
      </a:lt1>
      <a:dk2>
        <a:srgbClr val="CDFFE2"/>
      </a:dk2>
      <a:lt2>
        <a:srgbClr val="049A78"/>
      </a:lt2>
      <a:accent1>
        <a:srgbClr val="047364"/>
      </a:accent1>
      <a:accent2>
        <a:srgbClr val="05D48E"/>
      </a:accent2>
      <a:accent3>
        <a:srgbClr val="012D28"/>
      </a:accent3>
      <a:accent4>
        <a:srgbClr val="0072CE"/>
      </a:accent4>
      <a:accent5>
        <a:srgbClr val="13E0E0"/>
      </a:accent5>
      <a:accent6>
        <a:srgbClr val="7005D1"/>
      </a:accent6>
      <a:hlink>
        <a:srgbClr val="012D28"/>
      </a:hlink>
      <a:folHlink>
        <a:srgbClr val="012D28"/>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0" dT="2020-04-28T12:49:27.85" personId="{E6E288F1-6B84-4DA3-A7EE-33ED0057A43A}" id="{E8A32535-1D20-4507-83E1-A4EC3BEE2F4A}">
    <text xml:space="preserve">Hi ihr Lieben, in diesen Wochen sollte Programming näher gebracht werden (Java &amp; Co.) und hier hatte ich Oli eigentlich mit 3 Tagen Prestudies und etwa 10 Tagen Training verortet.
</text>
  </threadedComment>
  <threadedComment ref="H14" dT="2020-04-02T13:37:08.66" personId="{E6E288F1-6B84-4DA3-A7EE-33ED0057A43A}" id="{5039DE67-AB2F-46D8-BABC-0609F5B6D525}">
    <text>Das Kunden Java Standard Framework für Pipelines ist "DEVON"</text>
  </threadedComment>
  <threadedComment ref="J14" dT="2020-04-02T13:21:44.75" personId="{E6E288F1-6B84-4DA3-A7EE-33ED0057A43A}" id="{ABAFCC0C-1FA5-4106-99E7-45AA3249E9ED}">
    <text>Es ist gut, wenn die verschiedenen Produkte von Atlassian über Jira und Confluence hinaus bekannt sind und grobes Wissen vorhanden ist, wofür sie benutzt werden können.</text>
  </threadedComment>
</ThreadedComments>
</file>

<file path=xl/threadedComments/threadedComment2.xml><?xml version="1.0" encoding="utf-8"?>
<ThreadedComments xmlns="http://schemas.microsoft.com/office/spreadsheetml/2018/threadedcomments" xmlns:x="http://schemas.openxmlformats.org/spreadsheetml/2006/main">
  <threadedComment ref="B12" dT="2020-04-02T13:37:08.66" personId="{E6E288F1-6B84-4DA3-A7EE-33ED0057A43A}" id="{1E20DCEC-955C-488B-9226-943BAC0F1B0F}">
    <text>Das Kunden Java Standard Framework für Pipelines ist "DEVON"</text>
  </threadedComment>
  <threadedComment ref="B20" dT="2020-04-02T13:21:44.75" personId="{E6E288F1-6B84-4DA3-A7EE-33ED0057A43A}" id="{E50B0F56-8199-4B6E-8D6D-2B784EFB9B49}">
    <text>Es ist gut, wenn die verschiedenen Produkte von Atlassian über Jira und Confluence hinaus bekannt sind und grobes Wissen vorhanden ist, wofür sie benutzt werden können.</text>
  </threadedComment>
  <threadedComment ref="B62" dT="2020-04-02T13:20:33.65" personId="{E6E288F1-6B84-4DA3-A7EE-33ED0057A43A}" id="{696B4190-54DA-40A8-A93D-7C5AE0C720A7}">
    <text>Capgemini ist einverstanden, dass wir Confluence auf die Verwendung beschränken. Das Tool (Confluence und Jira) soll durchgängig bei Praxisübungen benutzt werden.</text>
  </threadedComment>
  <threadedComment ref="B66" dT="2020-04-02T13:20:26.40" personId="{E6E288F1-6B84-4DA3-A7EE-33ED0057A43A}" id="{660A8194-E332-4285-B21C-A6E5CD949267}">
    <text>Capgemini ist einverstanden, dass wir Confluence auf die Verwendung beschränken. Das Tool (Confluence und Jira) soll durchgängig bei Praxisübungen benutzt werden.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ker-curriculum.com/" TargetMode="Externa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maven.apache.org/guides/index.html" TargetMode="External"/><Relationship Id="rId7" Type="http://schemas.openxmlformats.org/officeDocument/2006/relationships/vmlDrawing" Target="../drawings/vmlDrawing2.vml"/><Relationship Id="rId2" Type="http://schemas.openxmlformats.org/officeDocument/2006/relationships/hyperlink" Target="https://git-scm.com/doc%0ahttps:/danielkummer.github.io/git-flow-cheatsheet/%0ahttps:/semver.org/%0ahttps:/www.conventionalcommits.org/" TargetMode="External"/><Relationship Id="rId1" Type="http://schemas.openxmlformats.org/officeDocument/2006/relationships/hyperlink" Target="https://jenkins.io/doc/book/pipeline/syntax/" TargetMode="External"/><Relationship Id="rId6" Type="http://schemas.openxmlformats.org/officeDocument/2006/relationships/printerSettings" Target="../printerSettings/printerSettings1.bin"/><Relationship Id="rId5" Type="http://schemas.openxmlformats.org/officeDocument/2006/relationships/hyperlink" Target="https://docs.microsoft.com/en-us/azure/cosmos-db/introduction" TargetMode="External"/><Relationship Id="rId4" Type="http://schemas.openxmlformats.org/officeDocument/2006/relationships/hyperlink" Target="https://docs.docker.com/%0ahttps:/docs.docker.com/engine/reference/builder%0ahttps:/github.com/GoogleContainerTools/distroless" TargetMode="External"/><Relationship Id="rId9"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hyperlink" Target="https://jobs.academicwork.de/annons/quereinstieg-als-devops-engineer-wmd/15040531?preview=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9DEE1-E8E2-4A57-BB78-3F5F584AE66C}">
  <dimension ref="A1:V40"/>
  <sheetViews>
    <sheetView workbookViewId="0">
      <pane xSplit="2" ySplit="8" topLeftCell="C26" activePane="bottomRight" state="frozen"/>
      <selection pane="bottomRight" activeCell="H30" sqref="H30"/>
      <selection pane="bottomLeft"/>
      <selection pane="topRight"/>
    </sheetView>
  </sheetViews>
  <sheetFormatPr defaultRowHeight="15"/>
  <cols>
    <col min="1" max="1" width="19" style="58" customWidth="1"/>
    <col min="2" max="2" width="7.140625" style="114" customWidth="1"/>
    <col min="3" max="6" width="10.5703125" bestFit="1" customWidth="1"/>
    <col min="7" max="12" width="42.85546875" customWidth="1"/>
    <col min="13" max="13" width="49.85546875" bestFit="1" customWidth="1"/>
    <col min="14" max="18" width="42.85546875" customWidth="1"/>
    <col min="19" max="19" width="8.7109375" bestFit="1" customWidth="1"/>
    <col min="20" max="20" width="30.85546875" bestFit="1" customWidth="1"/>
    <col min="21" max="21" width="14" bestFit="1" customWidth="1"/>
  </cols>
  <sheetData>
    <row r="1" spans="1:22">
      <c r="C1" s="60" t="s">
        <v>0</v>
      </c>
      <c r="D1" s="58"/>
      <c r="E1" s="58"/>
      <c r="F1" s="58"/>
      <c r="G1" s="60" t="s">
        <v>1</v>
      </c>
      <c r="H1" s="58"/>
      <c r="I1" s="58"/>
      <c r="J1" s="58"/>
      <c r="K1" s="58"/>
      <c r="L1" s="58"/>
      <c r="M1" s="58"/>
      <c r="N1" s="58"/>
      <c r="O1" s="58"/>
      <c r="P1" s="58"/>
      <c r="Q1" s="58"/>
      <c r="R1" s="58" t="s">
        <v>2</v>
      </c>
      <c r="S1" s="58"/>
      <c r="T1" s="33" t="s">
        <v>3</v>
      </c>
      <c r="U1" s="33"/>
    </row>
    <row r="2" spans="1:22">
      <c r="C2" s="59">
        <v>44013</v>
      </c>
      <c r="D2" s="59">
        <v>44020</v>
      </c>
      <c r="E2" s="59">
        <v>44027</v>
      </c>
      <c r="F2" s="59">
        <v>44034</v>
      </c>
      <c r="G2" s="59">
        <v>44046</v>
      </c>
      <c r="H2" s="59">
        <f t="shared" ref="H2:R2" si="0">G2+7</f>
        <v>44053</v>
      </c>
      <c r="I2" s="59">
        <f t="shared" si="0"/>
        <v>44060</v>
      </c>
      <c r="J2" s="59">
        <f t="shared" si="0"/>
        <v>44067</v>
      </c>
      <c r="K2" s="59">
        <f t="shared" si="0"/>
        <v>44074</v>
      </c>
      <c r="L2" s="59">
        <f t="shared" si="0"/>
        <v>44081</v>
      </c>
      <c r="M2" s="59">
        <f t="shared" si="0"/>
        <v>44088</v>
      </c>
      <c r="N2" s="59">
        <f t="shared" si="0"/>
        <v>44095</v>
      </c>
      <c r="O2" s="59">
        <f t="shared" si="0"/>
        <v>44102</v>
      </c>
      <c r="P2" s="59">
        <f t="shared" si="0"/>
        <v>44109</v>
      </c>
      <c r="Q2" s="59">
        <f t="shared" si="0"/>
        <v>44116</v>
      </c>
      <c r="R2" s="59">
        <f t="shared" si="0"/>
        <v>44123</v>
      </c>
      <c r="S2" s="59"/>
      <c r="T2" s="33" t="s">
        <v>4</v>
      </c>
      <c r="U2" s="33" t="s">
        <v>0</v>
      </c>
      <c r="V2" s="57"/>
    </row>
    <row r="3" spans="1:22">
      <c r="C3" s="58" t="s">
        <v>0</v>
      </c>
      <c r="D3" s="58" t="s">
        <v>0</v>
      </c>
      <c r="E3" s="58" t="s">
        <v>0</v>
      </c>
      <c r="F3" s="58" t="s">
        <v>0</v>
      </c>
      <c r="G3" s="58" t="s">
        <v>5</v>
      </c>
      <c r="H3" s="58" t="s">
        <v>6</v>
      </c>
      <c r="I3" s="58" t="s">
        <v>7</v>
      </c>
      <c r="J3" s="58" t="s">
        <v>8</v>
      </c>
      <c r="K3" s="58" t="s">
        <v>9</v>
      </c>
      <c r="L3" s="58" t="s">
        <v>10</v>
      </c>
      <c r="M3" s="58" t="s">
        <v>11</v>
      </c>
      <c r="N3" s="58" t="s">
        <v>12</v>
      </c>
      <c r="O3" s="58" t="s">
        <v>13</v>
      </c>
      <c r="P3" s="58" t="s">
        <v>14</v>
      </c>
      <c r="Q3" s="58" t="s">
        <v>15</v>
      </c>
      <c r="R3" s="58" t="s">
        <v>16</v>
      </c>
      <c r="S3" s="58"/>
      <c r="T3" s="33" t="s">
        <v>17</v>
      </c>
      <c r="U3" s="33" t="s">
        <v>1</v>
      </c>
    </row>
    <row r="4" spans="1:22">
      <c r="C4" s="58"/>
      <c r="D4" s="58"/>
      <c r="E4" s="58"/>
      <c r="F4" s="58"/>
      <c r="G4" s="58" t="s">
        <v>18</v>
      </c>
      <c r="H4" s="58" t="s">
        <v>19</v>
      </c>
      <c r="I4" s="58" t="s">
        <v>19</v>
      </c>
      <c r="J4" s="58" t="s">
        <v>20</v>
      </c>
      <c r="K4" s="58" t="s">
        <v>20</v>
      </c>
      <c r="L4" s="58" t="s">
        <v>21</v>
      </c>
      <c r="M4" s="58" t="s">
        <v>21</v>
      </c>
      <c r="N4" s="58" t="s">
        <v>22</v>
      </c>
      <c r="O4" s="58" t="s">
        <v>23</v>
      </c>
      <c r="P4" s="58" t="s">
        <v>24</v>
      </c>
      <c r="Q4" s="58" t="s">
        <v>25</v>
      </c>
      <c r="R4" s="58" t="s">
        <v>25</v>
      </c>
      <c r="S4" s="58"/>
      <c r="T4" s="33" t="s">
        <v>26</v>
      </c>
      <c r="U4" s="33" t="s">
        <v>27</v>
      </c>
    </row>
    <row r="5" spans="1:22">
      <c r="C5" s="58"/>
      <c r="D5" s="58"/>
      <c r="E5" s="58"/>
      <c r="F5" s="58"/>
      <c r="G5" s="58"/>
      <c r="H5" s="58"/>
      <c r="I5" s="58"/>
      <c r="J5" s="58" t="s">
        <v>28</v>
      </c>
      <c r="K5" s="58" t="s">
        <v>28</v>
      </c>
      <c r="L5" s="58"/>
      <c r="M5" s="58"/>
      <c r="N5" s="58"/>
      <c r="O5" s="58"/>
      <c r="P5" s="58"/>
      <c r="Q5" s="58"/>
      <c r="R5" s="58"/>
      <c r="S5" s="58"/>
      <c r="T5" s="19"/>
      <c r="U5" s="19"/>
    </row>
    <row r="6" spans="1:22">
      <c r="C6" s="58"/>
      <c r="D6" s="58"/>
      <c r="E6" s="58"/>
      <c r="F6" s="58"/>
      <c r="G6" s="58"/>
      <c r="H6" s="58"/>
      <c r="I6" s="58"/>
      <c r="J6" s="58"/>
      <c r="K6" s="58"/>
      <c r="L6" s="58"/>
      <c r="M6" s="58"/>
      <c r="N6" s="58"/>
      <c r="O6" s="58"/>
      <c r="P6" s="58"/>
      <c r="Q6" s="58"/>
      <c r="R6" s="58"/>
      <c r="S6" s="58"/>
      <c r="T6" s="33" t="s">
        <v>29</v>
      </c>
      <c r="U6" s="33"/>
    </row>
    <row r="7" spans="1:22">
      <c r="C7" s="58"/>
      <c r="D7" s="58"/>
      <c r="E7" s="58"/>
      <c r="F7" s="58"/>
      <c r="G7" s="61" t="s">
        <v>30</v>
      </c>
      <c r="H7" s="81" t="s">
        <v>31</v>
      </c>
      <c r="I7" s="81"/>
      <c r="J7" s="79" t="s">
        <v>32</v>
      </c>
      <c r="K7" s="62" t="s">
        <v>33</v>
      </c>
      <c r="L7" s="80" t="s">
        <v>34</v>
      </c>
      <c r="M7" s="64" t="s">
        <v>35</v>
      </c>
      <c r="N7" s="64"/>
      <c r="O7" s="63" t="s">
        <v>36</v>
      </c>
      <c r="P7" s="65" t="s">
        <v>37</v>
      </c>
      <c r="Q7" s="66" t="s">
        <v>38</v>
      </c>
      <c r="R7" s="66"/>
      <c r="S7" s="58"/>
      <c r="T7" s="33" t="s">
        <v>39</v>
      </c>
      <c r="U7" s="33" t="s">
        <v>40</v>
      </c>
    </row>
    <row r="8" spans="1:22">
      <c r="G8" s="61" t="s">
        <v>41</v>
      </c>
      <c r="H8" s="81" t="s">
        <v>42</v>
      </c>
      <c r="I8" s="81"/>
      <c r="J8" s="79"/>
      <c r="K8" s="62"/>
      <c r="L8" s="101" t="s">
        <v>43</v>
      </c>
      <c r="M8" s="64"/>
      <c r="N8" s="64"/>
      <c r="O8" s="63"/>
      <c r="P8" s="102"/>
      <c r="Q8" s="66" t="s">
        <v>44</v>
      </c>
      <c r="R8" s="66"/>
      <c r="T8" s="33" t="s">
        <v>45</v>
      </c>
      <c r="U8" s="33" t="s">
        <v>0</v>
      </c>
    </row>
    <row r="9" spans="1:22" s="98" customFormat="1">
      <c r="A9" s="115" t="s">
        <v>46</v>
      </c>
      <c r="B9" s="116">
        <f>SUM(C9:R9)</f>
        <v>7</v>
      </c>
      <c r="C9" s="103"/>
      <c r="D9" s="103"/>
      <c r="E9" s="103"/>
      <c r="F9" s="103"/>
      <c r="G9" s="103">
        <v>1</v>
      </c>
      <c r="H9" s="103"/>
      <c r="I9" s="103"/>
      <c r="J9" s="103"/>
      <c r="K9" s="103"/>
      <c r="L9" s="103">
        <v>1</v>
      </c>
      <c r="M9" s="103"/>
      <c r="N9" s="103"/>
      <c r="O9" s="103"/>
      <c r="P9" s="103"/>
      <c r="Q9" s="103">
        <v>2</v>
      </c>
      <c r="R9" s="103">
        <v>3</v>
      </c>
      <c r="T9" s="97" t="s">
        <v>47</v>
      </c>
      <c r="U9" s="97" t="s">
        <v>48</v>
      </c>
    </row>
    <row r="10" spans="1:22" s="98" customFormat="1">
      <c r="A10" s="115" t="s">
        <v>49</v>
      </c>
      <c r="B10" s="116">
        <f>SUM(C10:R10)</f>
        <v>3</v>
      </c>
      <c r="C10" s="103"/>
      <c r="D10" s="103">
        <v>1</v>
      </c>
      <c r="E10" s="103">
        <v>1</v>
      </c>
      <c r="F10" s="103">
        <v>1</v>
      </c>
      <c r="G10" s="103"/>
      <c r="H10" s="103"/>
      <c r="I10" s="103" t="s">
        <v>50</v>
      </c>
      <c r="J10" s="103"/>
      <c r="K10" s="103"/>
      <c r="L10" s="103"/>
      <c r="M10" s="103"/>
      <c r="N10" s="103"/>
      <c r="O10" s="103"/>
      <c r="P10" s="103"/>
      <c r="Q10" s="103"/>
      <c r="R10" s="103"/>
      <c r="T10" s="97"/>
      <c r="U10" s="97"/>
    </row>
    <row r="11" spans="1:22" s="98" customFormat="1">
      <c r="A11" s="115" t="s">
        <v>51</v>
      </c>
      <c r="B11" s="116">
        <f>SUM(C11:R11)</f>
        <v>15</v>
      </c>
      <c r="C11" s="103"/>
      <c r="D11" s="103"/>
      <c r="E11" s="103"/>
      <c r="F11" s="103"/>
      <c r="G11" s="103">
        <v>4</v>
      </c>
      <c r="H11" s="103"/>
      <c r="I11" s="103">
        <v>2</v>
      </c>
      <c r="J11" s="103">
        <v>5</v>
      </c>
      <c r="K11" s="103"/>
      <c r="L11" s="103">
        <v>4</v>
      </c>
      <c r="M11" s="103"/>
      <c r="N11" s="103"/>
      <c r="O11" s="103"/>
      <c r="P11" s="103"/>
      <c r="Q11" s="103"/>
      <c r="R11" s="103"/>
      <c r="T11" s="97"/>
      <c r="U11" s="97"/>
    </row>
    <row r="12" spans="1:22" s="98" customFormat="1">
      <c r="A12" s="115" t="s">
        <v>52</v>
      </c>
      <c r="B12" s="116">
        <f>SUM(C12:R12)</f>
        <v>16</v>
      </c>
      <c r="C12" s="103"/>
      <c r="D12" s="103"/>
      <c r="E12" s="103"/>
      <c r="F12" s="103"/>
      <c r="G12" s="103"/>
      <c r="H12" s="103">
        <v>2</v>
      </c>
      <c r="I12" s="103">
        <v>3</v>
      </c>
      <c r="J12" s="103"/>
      <c r="K12" s="103">
        <v>3</v>
      </c>
      <c r="L12" s="103"/>
      <c r="M12" s="103">
        <v>5</v>
      </c>
      <c r="N12" s="103"/>
      <c r="O12" s="103">
        <v>1</v>
      </c>
      <c r="P12" s="103"/>
      <c r="Q12" s="103"/>
      <c r="R12" s="103">
        <v>2</v>
      </c>
      <c r="T12" s="97"/>
      <c r="U12" s="97"/>
    </row>
    <row r="13" spans="1:22" s="98" customFormat="1">
      <c r="A13" s="115" t="s">
        <v>53</v>
      </c>
      <c r="B13" s="116">
        <f>SUM(C13:R13)</f>
        <v>22</v>
      </c>
      <c r="C13" s="103"/>
      <c r="D13" s="103"/>
      <c r="E13" s="103"/>
      <c r="F13" s="103"/>
      <c r="G13" s="103"/>
      <c r="H13" s="103">
        <v>3</v>
      </c>
      <c r="I13" s="103"/>
      <c r="J13" s="103"/>
      <c r="K13" s="103">
        <v>2</v>
      </c>
      <c r="L13" s="103"/>
      <c r="M13" s="103"/>
      <c r="N13" s="103">
        <v>5</v>
      </c>
      <c r="O13" s="103">
        <v>4</v>
      </c>
      <c r="P13" s="103">
        <v>5</v>
      </c>
      <c r="Q13" s="103">
        <v>3</v>
      </c>
      <c r="R13" s="103"/>
      <c r="T13" s="97"/>
      <c r="U13" s="97"/>
    </row>
    <row r="14" spans="1:22" s="98" customFormat="1">
      <c r="A14" s="117"/>
      <c r="B14" s="118"/>
      <c r="C14" s="104" t="s">
        <v>54</v>
      </c>
      <c r="D14" s="104" t="s">
        <v>55</v>
      </c>
      <c r="E14" s="104" t="s">
        <v>56</v>
      </c>
      <c r="F14" s="104"/>
      <c r="G14" s="105" t="s">
        <v>57</v>
      </c>
      <c r="H14" s="105" t="s">
        <v>55</v>
      </c>
      <c r="I14" s="104"/>
      <c r="J14" s="106" t="s">
        <v>58</v>
      </c>
      <c r="K14" s="105" t="s">
        <v>59</v>
      </c>
      <c r="L14" s="105" t="s">
        <v>60</v>
      </c>
      <c r="M14" s="105" t="s">
        <v>61</v>
      </c>
      <c r="N14" s="105" t="s">
        <v>62</v>
      </c>
      <c r="O14" s="105" t="s">
        <v>63</v>
      </c>
      <c r="P14" s="105" t="s">
        <v>64</v>
      </c>
      <c r="T14" s="97" t="s">
        <v>65</v>
      </c>
      <c r="U14" s="97" t="s">
        <v>66</v>
      </c>
    </row>
    <row r="15" spans="1:22" s="98" customFormat="1">
      <c r="A15" s="117"/>
      <c r="B15" s="118"/>
      <c r="C15" s="104" t="s">
        <v>67</v>
      </c>
      <c r="D15" s="104" t="s">
        <v>68</v>
      </c>
      <c r="E15" s="104" t="s">
        <v>69</v>
      </c>
      <c r="F15" s="104"/>
      <c r="G15" s="105" t="s">
        <v>70</v>
      </c>
      <c r="H15" s="105" t="s">
        <v>71</v>
      </c>
      <c r="I15" s="104"/>
      <c r="J15" s="106" t="s">
        <v>72</v>
      </c>
      <c r="K15" s="105" t="s">
        <v>73</v>
      </c>
      <c r="L15" s="105" t="s">
        <v>74</v>
      </c>
      <c r="M15" s="105" t="s">
        <v>75</v>
      </c>
      <c r="N15" s="105" t="s">
        <v>76</v>
      </c>
      <c r="O15" s="105" t="s">
        <v>77</v>
      </c>
      <c r="P15" s="105" t="s">
        <v>78</v>
      </c>
      <c r="T15" s="97" t="s">
        <v>79</v>
      </c>
      <c r="U15" s="97" t="s">
        <v>80</v>
      </c>
    </row>
    <row r="16" spans="1:22" s="98" customFormat="1">
      <c r="A16" s="117"/>
      <c r="B16" s="118"/>
      <c r="C16" s="104"/>
      <c r="D16" s="104" t="s">
        <v>81</v>
      </c>
      <c r="E16" s="108" t="s">
        <v>82</v>
      </c>
      <c r="F16" s="104"/>
      <c r="G16" s="105" t="s">
        <v>83</v>
      </c>
      <c r="H16" s="105" t="s">
        <v>84</v>
      </c>
      <c r="I16" s="104"/>
      <c r="J16" s="106" t="s">
        <v>85</v>
      </c>
      <c r="K16" s="105" t="s">
        <v>86</v>
      </c>
      <c r="L16" s="105" t="s">
        <v>87</v>
      </c>
      <c r="M16" s="105" t="s">
        <v>88</v>
      </c>
      <c r="N16" s="107" t="s">
        <v>89</v>
      </c>
      <c r="O16" s="105" t="s">
        <v>90</v>
      </c>
      <c r="P16" s="105" t="s">
        <v>91</v>
      </c>
    </row>
    <row r="17" spans="1:17" s="98" customFormat="1">
      <c r="A17" s="117"/>
      <c r="B17" s="118"/>
      <c r="C17" s="104"/>
      <c r="D17" s="104"/>
      <c r="E17" s="104"/>
      <c r="F17" s="104"/>
      <c r="G17" s="105" t="s">
        <v>92</v>
      </c>
      <c r="H17" s="104" t="s">
        <v>61</v>
      </c>
      <c r="I17" s="105" t="s">
        <v>93</v>
      </c>
      <c r="J17" s="106" t="s">
        <v>94</v>
      </c>
      <c r="K17" s="105" t="s">
        <v>76</v>
      </c>
      <c r="L17" s="104" t="s">
        <v>95</v>
      </c>
      <c r="M17" s="105"/>
      <c r="N17" s="104"/>
      <c r="O17" s="105" t="s">
        <v>96</v>
      </c>
      <c r="P17" s="105" t="s">
        <v>97</v>
      </c>
    </row>
    <row r="18" spans="1:17" s="98" customFormat="1">
      <c r="A18" s="117"/>
      <c r="B18" s="118"/>
      <c r="C18" s="104"/>
      <c r="D18" s="104"/>
      <c r="E18" s="104"/>
      <c r="F18" s="104"/>
      <c r="G18" s="104"/>
      <c r="H18" s="104" t="s">
        <v>98</v>
      </c>
      <c r="I18" s="105" t="s">
        <v>99</v>
      </c>
      <c r="J18" s="106" t="s">
        <v>67</v>
      </c>
      <c r="K18" s="105" t="s">
        <v>64</v>
      </c>
      <c r="L18" s="104"/>
      <c r="M18" s="104"/>
      <c r="N18" s="104"/>
      <c r="O18" s="105" t="s">
        <v>100</v>
      </c>
      <c r="P18" s="105" t="s">
        <v>101</v>
      </c>
    </row>
    <row r="19" spans="1:17" s="98" customFormat="1">
      <c r="A19" s="117"/>
      <c r="B19" s="118"/>
      <c r="C19" s="104"/>
      <c r="D19" s="104"/>
      <c r="E19" s="104"/>
      <c r="F19" s="104"/>
      <c r="G19" s="104"/>
      <c r="H19" s="104"/>
      <c r="I19" s="105" t="s">
        <v>102</v>
      </c>
      <c r="J19" s="104"/>
      <c r="K19" s="109" t="s">
        <v>103</v>
      </c>
      <c r="L19" s="104"/>
      <c r="M19" s="104"/>
      <c r="N19" s="104"/>
      <c r="O19" s="110" t="s">
        <v>104</v>
      </c>
      <c r="P19" s="109" t="s">
        <v>104</v>
      </c>
    </row>
    <row r="20" spans="1:17" s="98" customFormat="1">
      <c r="A20" s="117"/>
      <c r="B20" s="118"/>
      <c r="C20" s="104"/>
      <c r="D20" s="104"/>
      <c r="E20" s="104"/>
      <c r="F20" s="104"/>
      <c r="G20" s="104"/>
      <c r="H20" s="104"/>
      <c r="I20" s="105" t="s">
        <v>105</v>
      </c>
      <c r="J20" s="106" t="s">
        <v>106</v>
      </c>
      <c r="K20" s="104"/>
      <c r="L20" s="104"/>
      <c r="M20" s="109"/>
      <c r="N20" s="104"/>
      <c r="O20" s="104"/>
      <c r="P20" s="104"/>
    </row>
    <row r="21" spans="1:17" s="98" customFormat="1">
      <c r="A21" s="117"/>
      <c r="B21" s="118"/>
      <c r="C21" s="104"/>
      <c r="D21" s="104"/>
      <c r="E21" s="104"/>
      <c r="F21" s="104"/>
      <c r="G21" s="104"/>
      <c r="H21" s="104"/>
      <c r="I21" s="106" t="s">
        <v>107</v>
      </c>
      <c r="J21" s="111"/>
      <c r="K21" s="104"/>
      <c r="L21" s="104"/>
      <c r="M21" s="109"/>
      <c r="N21" s="104"/>
      <c r="O21" s="104"/>
      <c r="P21" s="104"/>
    </row>
    <row r="22" spans="1:17" s="98" customFormat="1">
      <c r="A22" s="117"/>
      <c r="B22" s="118"/>
      <c r="C22" s="104"/>
      <c r="D22" s="104"/>
      <c r="E22" s="104"/>
      <c r="F22" s="104"/>
      <c r="G22" s="104"/>
      <c r="H22" s="104"/>
      <c r="I22" s="104"/>
      <c r="J22" s="104"/>
      <c r="K22" s="104"/>
      <c r="L22" s="123" t="s">
        <v>108</v>
      </c>
      <c r="M22" s="104"/>
      <c r="N22" s="104"/>
      <c r="O22" s="104"/>
      <c r="P22" s="104"/>
    </row>
    <row r="23" spans="1:17" s="98" customFormat="1" ht="44.25" customHeight="1">
      <c r="A23" s="119" t="s">
        <v>109</v>
      </c>
      <c r="B23" s="120">
        <f>COUNTA(C23:P23)</f>
        <v>10</v>
      </c>
      <c r="C23" s="112"/>
      <c r="D23" s="112"/>
      <c r="E23" s="112"/>
      <c r="F23" s="112"/>
      <c r="G23" s="113" t="s">
        <v>110</v>
      </c>
      <c r="H23" s="113" t="s">
        <v>111</v>
      </c>
      <c r="I23" s="113" t="s">
        <v>112</v>
      </c>
      <c r="J23" s="113" t="s">
        <v>113</v>
      </c>
      <c r="K23" s="113" t="s">
        <v>114</v>
      </c>
      <c r="L23" s="113" t="s">
        <v>115</v>
      </c>
      <c r="M23" s="113" t="s">
        <v>116</v>
      </c>
      <c r="N23" s="113" t="s">
        <v>117</v>
      </c>
      <c r="O23" s="113" t="s">
        <v>118</v>
      </c>
      <c r="P23" s="113" t="s">
        <v>119</v>
      </c>
      <c r="Q23" s="127" t="s">
        <v>120</v>
      </c>
    </row>
    <row r="24" spans="1:17" s="98" customFormat="1" ht="45" customHeight="1">
      <c r="A24" s="119" t="s">
        <v>121</v>
      </c>
      <c r="B24" s="120">
        <f>COUNTA(C24:P29)</f>
        <v>27</v>
      </c>
      <c r="C24" s="112"/>
      <c r="D24" s="112"/>
      <c r="E24" s="112"/>
      <c r="F24" s="112"/>
      <c r="G24" s="113" t="s">
        <v>122</v>
      </c>
      <c r="H24" s="112" t="s">
        <v>123</v>
      </c>
      <c r="I24" s="112" t="s">
        <v>124</v>
      </c>
      <c r="J24" s="125" t="s">
        <v>125</v>
      </c>
      <c r="K24" s="113" t="s">
        <v>126</v>
      </c>
      <c r="L24" s="112" t="s">
        <v>127</v>
      </c>
      <c r="M24" s="112" t="s">
        <v>128</v>
      </c>
      <c r="N24" s="112" t="s">
        <v>129</v>
      </c>
      <c r="O24" s="112" t="s">
        <v>130</v>
      </c>
      <c r="P24" s="113" t="s">
        <v>131</v>
      </c>
      <c r="Q24" s="127" t="s">
        <v>132</v>
      </c>
    </row>
    <row r="25" spans="1:17" s="98" customFormat="1" ht="45" customHeight="1">
      <c r="A25" s="119"/>
      <c r="B25" s="120"/>
      <c r="C25" s="112"/>
      <c r="D25" s="112"/>
      <c r="E25" s="112"/>
      <c r="F25" s="112"/>
      <c r="G25" s="113" t="s">
        <v>133</v>
      </c>
      <c r="H25" s="112" t="s">
        <v>134</v>
      </c>
      <c r="I25" s="112" t="s">
        <v>135</v>
      </c>
      <c r="J25" s="125" t="s">
        <v>136</v>
      </c>
      <c r="K25" s="113" t="s">
        <v>137</v>
      </c>
      <c r="L25" s="112" t="s">
        <v>127</v>
      </c>
      <c r="M25" s="112" t="s">
        <v>138</v>
      </c>
      <c r="N25" s="112" t="s">
        <v>139</v>
      </c>
      <c r="O25" s="112" t="s">
        <v>140</v>
      </c>
      <c r="P25" s="113" t="s">
        <v>141</v>
      </c>
      <c r="Q25" s="98" t="s">
        <v>142</v>
      </c>
    </row>
    <row r="26" spans="1:17" s="98" customFormat="1" ht="45" customHeight="1">
      <c r="A26" s="119"/>
      <c r="B26" s="120"/>
      <c r="C26" s="112"/>
      <c r="D26" s="112"/>
      <c r="E26" s="112"/>
      <c r="F26" s="112"/>
      <c r="G26" s="113"/>
      <c r="H26" s="112" t="s">
        <v>143</v>
      </c>
      <c r="I26" s="112"/>
      <c r="J26" s="125"/>
      <c r="K26" s="113"/>
      <c r="L26" s="126" t="s">
        <v>144</v>
      </c>
      <c r="M26" s="112"/>
      <c r="N26" s="112" t="s">
        <v>145</v>
      </c>
      <c r="O26" s="112" t="s">
        <v>146</v>
      </c>
      <c r="P26" s="113" t="s">
        <v>147</v>
      </c>
      <c r="Q26" s="124"/>
    </row>
    <row r="27" spans="1:17" s="98" customFormat="1" ht="45" customHeight="1">
      <c r="A27" s="119"/>
      <c r="B27" s="120"/>
      <c r="C27" s="112"/>
      <c r="D27" s="112"/>
      <c r="E27" s="112"/>
      <c r="F27" s="112"/>
      <c r="G27" s="113"/>
      <c r="H27" s="112"/>
      <c r="I27" s="112"/>
      <c r="J27" s="125"/>
      <c r="K27" s="113"/>
      <c r="L27" s="112"/>
      <c r="M27" s="112"/>
      <c r="N27" s="112"/>
      <c r="O27" s="112" t="s">
        <v>148</v>
      </c>
      <c r="P27" s="113" t="s">
        <v>149</v>
      </c>
      <c r="Q27" s="124"/>
    </row>
    <row r="28" spans="1:17" s="98" customFormat="1" ht="45" customHeight="1">
      <c r="A28" s="119"/>
      <c r="B28" s="120"/>
      <c r="C28" s="112"/>
      <c r="D28" s="112"/>
      <c r="E28" s="112"/>
      <c r="F28" s="112"/>
      <c r="G28" s="113"/>
      <c r="H28" s="112"/>
      <c r="I28" s="112"/>
      <c r="J28" s="125"/>
      <c r="K28" s="113"/>
      <c r="L28" s="112"/>
      <c r="M28" s="112"/>
      <c r="N28" s="112"/>
      <c r="O28" s="112"/>
      <c r="P28" s="113"/>
      <c r="Q28" s="124"/>
    </row>
    <row r="29" spans="1:17" s="98" customFormat="1" ht="45" customHeight="1">
      <c r="A29" s="119"/>
      <c r="B29" s="120"/>
      <c r="C29" s="112"/>
      <c r="D29" s="112"/>
      <c r="E29" s="112"/>
      <c r="F29" s="112"/>
      <c r="G29" s="113"/>
      <c r="H29" s="112"/>
      <c r="I29" s="112"/>
      <c r="J29" s="113"/>
      <c r="K29" s="112"/>
      <c r="L29" s="113"/>
      <c r="M29" s="113"/>
      <c r="N29" s="112"/>
      <c r="O29" s="112"/>
      <c r="P29" s="112"/>
    </row>
    <row r="30" spans="1:17" ht="409.6">
      <c r="C30" s="5" t="s">
        <v>150</v>
      </c>
      <c r="D30" s="5" t="s">
        <v>151</v>
      </c>
      <c r="G30" s="5" t="s">
        <v>152</v>
      </c>
      <c r="H30" s="5" t="s">
        <v>153</v>
      </c>
    </row>
    <row r="32" spans="1:17" s="94" customFormat="1" ht="13.5" customHeight="1">
      <c r="A32" s="121"/>
      <c r="B32" s="122"/>
      <c r="G32" s="94" t="s">
        <v>154</v>
      </c>
    </row>
    <row r="33" spans="1:16" s="94" customFormat="1" ht="93" customHeight="1">
      <c r="A33" s="121"/>
      <c r="B33" s="122"/>
      <c r="G33" s="95"/>
      <c r="H33" s="95" t="s">
        <v>155</v>
      </c>
      <c r="J33" s="95" t="s">
        <v>156</v>
      </c>
      <c r="K33" s="95" t="s">
        <v>157</v>
      </c>
      <c r="L33" s="95" t="s">
        <v>158</v>
      </c>
      <c r="M33" s="95" t="s">
        <v>159</v>
      </c>
      <c r="O33" s="95" t="s">
        <v>160</v>
      </c>
      <c r="P33" s="95" t="s">
        <v>161</v>
      </c>
    </row>
    <row r="34" spans="1:16" s="94" customFormat="1" ht="234" customHeight="1">
      <c r="A34" s="121"/>
      <c r="B34" s="122"/>
      <c r="G34" s="95"/>
      <c r="H34" s="95" t="s">
        <v>162</v>
      </c>
      <c r="J34" s="95" t="s">
        <v>163</v>
      </c>
      <c r="K34" s="95" t="s">
        <v>164</v>
      </c>
      <c r="L34" s="95" t="s">
        <v>165</v>
      </c>
      <c r="M34" s="95" t="s">
        <v>166</v>
      </c>
      <c r="O34" s="95" t="s">
        <v>167</v>
      </c>
      <c r="P34" s="95" t="s">
        <v>168</v>
      </c>
    </row>
    <row r="35" spans="1:16" s="94" customFormat="1" ht="93" customHeight="1">
      <c r="A35" s="121"/>
      <c r="B35" s="122"/>
      <c r="G35" s="95"/>
      <c r="H35" s="95" t="s">
        <v>169</v>
      </c>
      <c r="J35" s="95" t="s">
        <v>170</v>
      </c>
      <c r="K35" s="95" t="s">
        <v>171</v>
      </c>
      <c r="L35" s="95" t="s">
        <v>166</v>
      </c>
      <c r="M35" s="95" t="s">
        <v>172</v>
      </c>
      <c r="O35" s="95" t="s">
        <v>173</v>
      </c>
      <c r="P35" s="95" t="s">
        <v>174</v>
      </c>
    </row>
    <row r="36" spans="1:16" s="94" customFormat="1" ht="95.25" customHeight="1">
      <c r="A36" s="121"/>
      <c r="B36" s="122"/>
      <c r="G36" s="95"/>
      <c r="H36" s="95" t="s">
        <v>175</v>
      </c>
      <c r="J36" s="95" t="s">
        <v>176</v>
      </c>
      <c r="L36" s="95" t="s">
        <v>160</v>
      </c>
      <c r="M36" s="95" t="s">
        <v>177</v>
      </c>
      <c r="O36" s="95" t="s">
        <v>178</v>
      </c>
      <c r="P36" s="95" t="s">
        <v>179</v>
      </c>
    </row>
    <row r="37" spans="1:16" s="94" customFormat="1" ht="51.75">
      <c r="A37" s="121"/>
      <c r="B37" s="122"/>
      <c r="H37" s="95" t="s">
        <v>180</v>
      </c>
      <c r="J37" s="95" t="s">
        <v>181</v>
      </c>
      <c r="L37" s="95" t="s">
        <v>161</v>
      </c>
      <c r="M37" s="95" t="s">
        <v>182</v>
      </c>
      <c r="O37" s="95" t="s">
        <v>183</v>
      </c>
      <c r="P37" s="95" t="s">
        <v>184</v>
      </c>
    </row>
    <row r="38" spans="1:16" s="94" customFormat="1" ht="150.75" customHeight="1">
      <c r="A38" s="121"/>
      <c r="B38" s="122"/>
      <c r="H38" s="95" t="s">
        <v>185</v>
      </c>
      <c r="J38" s="95" t="s">
        <v>186</v>
      </c>
      <c r="L38" s="95" t="s">
        <v>187</v>
      </c>
      <c r="M38" s="95" t="s">
        <v>188</v>
      </c>
      <c r="P38" s="95" t="s">
        <v>187</v>
      </c>
    </row>
    <row r="39" spans="1:16" s="94" customFormat="1" ht="39">
      <c r="A39" s="121"/>
      <c r="B39" s="122"/>
      <c r="H39" s="95" t="s">
        <v>189</v>
      </c>
      <c r="J39" s="95" t="s">
        <v>190</v>
      </c>
      <c r="M39" s="95" t="s">
        <v>187</v>
      </c>
    </row>
    <row r="40" spans="1:16" s="94" customFormat="1" ht="39">
      <c r="A40" s="121"/>
      <c r="B40" s="122"/>
      <c r="H40" s="95" t="s">
        <v>159</v>
      </c>
    </row>
  </sheetData>
  <hyperlinks>
    <hyperlink ref="E16" r:id="rId1" location="our-first-image" xr:uid="{E7D10052-E343-461E-990D-F8AE2AD3A0A6}"/>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A83DB-B6FF-46F7-B2F7-3A5AFC8C9DBC}">
  <dimension ref="A1:O29"/>
  <sheetViews>
    <sheetView workbookViewId="0"/>
  </sheetViews>
  <sheetFormatPr defaultRowHeight="15"/>
  <sheetData>
    <row r="1" spans="1:14">
      <c r="A1" s="128" t="s">
        <v>191</v>
      </c>
    </row>
    <row r="3" spans="1:14">
      <c r="A3" s="128" t="s">
        <v>192</v>
      </c>
    </row>
    <row r="4" spans="1:14">
      <c r="A4" t="s">
        <v>193</v>
      </c>
      <c r="I4" s="130"/>
      <c r="K4" s="130" t="s">
        <v>194</v>
      </c>
    </row>
    <row r="5" spans="1:14">
      <c r="A5" t="s">
        <v>195</v>
      </c>
      <c r="I5" s="130"/>
      <c r="K5" s="130"/>
    </row>
    <row r="6" spans="1:14">
      <c r="A6" t="s">
        <v>196</v>
      </c>
      <c r="I6" s="130"/>
      <c r="J6" t="s">
        <v>197</v>
      </c>
      <c r="K6" s="130" t="s">
        <v>198</v>
      </c>
    </row>
    <row r="7" spans="1:14">
      <c r="A7" t="s">
        <v>199</v>
      </c>
      <c r="I7" s="130"/>
      <c r="J7" t="s">
        <v>197</v>
      </c>
      <c r="K7" s="130" t="s">
        <v>200</v>
      </c>
    </row>
    <row r="8" spans="1:14">
      <c r="A8" t="s">
        <v>201</v>
      </c>
      <c r="I8" s="130"/>
      <c r="J8" t="s">
        <v>197</v>
      </c>
      <c r="K8" s="130" t="s">
        <v>202</v>
      </c>
    </row>
    <row r="9" spans="1:14">
      <c r="A9" t="s">
        <v>203</v>
      </c>
      <c r="I9" s="130"/>
      <c r="J9" t="s">
        <v>197</v>
      </c>
      <c r="K9" s="130" t="s">
        <v>204</v>
      </c>
    </row>
    <row r="10" spans="1:14">
      <c r="A10" t="s">
        <v>205</v>
      </c>
      <c r="I10" s="130"/>
      <c r="J10" t="s">
        <v>197</v>
      </c>
      <c r="K10" s="130" t="s">
        <v>55</v>
      </c>
    </row>
    <row r="11" spans="1:14">
      <c r="A11" t="s">
        <v>206</v>
      </c>
      <c r="I11" s="130"/>
      <c r="K11" s="130" t="s">
        <v>68</v>
      </c>
      <c r="N11" t="s">
        <v>207</v>
      </c>
    </row>
    <row r="12" spans="1:14">
      <c r="A12" s="129" t="s">
        <v>208</v>
      </c>
      <c r="I12" s="130"/>
      <c r="K12" s="130" t="s">
        <v>209</v>
      </c>
      <c r="N12" t="s">
        <v>207</v>
      </c>
    </row>
    <row r="13" spans="1:14">
      <c r="A13" s="129" t="s">
        <v>210</v>
      </c>
      <c r="I13" s="130"/>
      <c r="K13" s="130" t="s">
        <v>56</v>
      </c>
    </row>
    <row r="14" spans="1:14">
      <c r="A14" t="s">
        <v>211</v>
      </c>
      <c r="I14" s="130"/>
      <c r="J14" t="s">
        <v>197</v>
      </c>
      <c r="K14" s="130" t="s">
        <v>69</v>
      </c>
    </row>
    <row r="15" spans="1:14">
      <c r="I15" s="130"/>
      <c r="J15" t="s">
        <v>212</v>
      </c>
      <c r="K15" s="130" t="s">
        <v>213</v>
      </c>
    </row>
    <row r="16" spans="1:14">
      <c r="A16" s="129" t="s">
        <v>214</v>
      </c>
      <c r="E16" s="131" t="s">
        <v>215</v>
      </c>
      <c r="I16" s="130"/>
      <c r="K16" s="130"/>
    </row>
    <row r="17" spans="1:15">
      <c r="A17" s="129" t="s">
        <v>216</v>
      </c>
      <c r="I17" s="130"/>
      <c r="K17" s="130"/>
    </row>
    <row r="18" spans="1:15">
      <c r="A18" s="129" t="s">
        <v>217</v>
      </c>
      <c r="I18" s="130"/>
      <c r="K18" s="130" t="s">
        <v>218</v>
      </c>
    </row>
    <row r="19" spans="1:15">
      <c r="A19" s="129" t="s">
        <v>219</v>
      </c>
      <c r="I19" s="130"/>
      <c r="K19" s="130"/>
    </row>
    <row r="20" spans="1:15">
      <c r="A20" s="129"/>
      <c r="I20" s="130"/>
      <c r="K20" s="130"/>
    </row>
    <row r="21" spans="1:15">
      <c r="A21" s="129"/>
      <c r="E21" s="131" t="s">
        <v>220</v>
      </c>
      <c r="I21" s="130"/>
      <c r="K21" s="130"/>
    </row>
    <row r="22" spans="1:15">
      <c r="A22" t="s">
        <v>221</v>
      </c>
      <c r="I22" s="130"/>
      <c r="K22" s="130"/>
    </row>
    <row r="23" spans="1:15">
      <c r="E23" s="132" t="s">
        <v>222</v>
      </c>
      <c r="I23" s="130"/>
      <c r="K23" s="130" t="s">
        <v>223</v>
      </c>
      <c r="O23" t="s">
        <v>224</v>
      </c>
    </row>
    <row r="24" spans="1:15">
      <c r="A24" t="s">
        <v>225</v>
      </c>
      <c r="I24" s="130"/>
      <c r="K24" s="130" t="s">
        <v>226</v>
      </c>
    </row>
    <row r="26" spans="1:15">
      <c r="A26" t="s">
        <v>227</v>
      </c>
    </row>
    <row r="27" spans="1:15">
      <c r="A27" t="s">
        <v>228</v>
      </c>
    </row>
    <row r="28" spans="1:15">
      <c r="A28" t="s">
        <v>229</v>
      </c>
    </row>
    <row r="29" spans="1:15">
      <c r="A29"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DA7E1-B8FC-4109-80AF-ED7A272370BE}">
  <dimension ref="A1:E27"/>
  <sheetViews>
    <sheetView topLeftCell="A5" workbookViewId="0">
      <selection activeCell="D43" sqref="D43"/>
    </sheetView>
  </sheetViews>
  <sheetFormatPr defaultColWidth="8.85546875" defaultRowHeight="12.75"/>
  <cols>
    <col min="1" max="1" width="34.28515625" style="74" customWidth="1"/>
    <col min="2" max="2" width="87" style="72" customWidth="1"/>
    <col min="3" max="3" width="10.28515625" style="13" bestFit="1" customWidth="1"/>
    <col min="4" max="4" width="54.85546875" style="13" customWidth="1"/>
    <col min="5" max="5" width="23.28515625" style="7" customWidth="1"/>
    <col min="6" max="16384" width="8.85546875" style="7"/>
  </cols>
  <sheetData>
    <row r="1" spans="1:5" s="68" customFormat="1" ht="15.75">
      <c r="A1" s="71" t="s">
        <v>231</v>
      </c>
      <c r="B1" s="71" t="s">
        <v>232</v>
      </c>
      <c r="C1" s="67" t="s">
        <v>233</v>
      </c>
      <c r="D1" s="67" t="s">
        <v>234</v>
      </c>
      <c r="E1" s="67" t="s">
        <v>235</v>
      </c>
    </row>
    <row r="2" spans="1:5" ht="25.5">
      <c r="A2" s="72" t="s">
        <v>61</v>
      </c>
      <c r="B2" s="72" t="s">
        <v>236</v>
      </c>
      <c r="C2" s="37" t="s">
        <v>237</v>
      </c>
    </row>
    <row r="3" spans="1:5" ht="25.5">
      <c r="A3" s="72" t="s">
        <v>238</v>
      </c>
      <c r="B3" s="72" t="s">
        <v>239</v>
      </c>
      <c r="C3" s="37" t="s">
        <v>237</v>
      </c>
    </row>
    <row r="4" spans="1:5" ht="25.5">
      <c r="A4" s="72" t="s">
        <v>240</v>
      </c>
      <c r="B4" s="72" t="s">
        <v>241</v>
      </c>
      <c r="C4" s="37" t="s">
        <v>237</v>
      </c>
    </row>
    <row r="5" spans="1:5" ht="25.5">
      <c r="A5" s="72" t="s">
        <v>242</v>
      </c>
      <c r="B5" s="72" t="s">
        <v>243</v>
      </c>
      <c r="C5" s="37" t="s">
        <v>237</v>
      </c>
    </row>
    <row r="6" spans="1:5" ht="25.5">
      <c r="A6" s="72" t="s">
        <v>244</v>
      </c>
      <c r="B6" s="72" t="s">
        <v>245</v>
      </c>
      <c r="C6" s="37" t="s">
        <v>237</v>
      </c>
    </row>
    <row r="7" spans="1:5" ht="25.5">
      <c r="A7" s="72" t="s">
        <v>246</v>
      </c>
      <c r="B7" s="72" t="s">
        <v>247</v>
      </c>
      <c r="C7" s="37" t="s">
        <v>248</v>
      </c>
    </row>
    <row r="8" spans="1:5" ht="25.5">
      <c r="A8" s="72" t="s">
        <v>249</v>
      </c>
      <c r="B8" s="72" t="s">
        <v>250</v>
      </c>
      <c r="C8" s="37" t="s">
        <v>248</v>
      </c>
    </row>
    <row r="9" spans="1:5" ht="25.5">
      <c r="A9" s="72" t="s">
        <v>251</v>
      </c>
      <c r="B9" s="72" t="s">
        <v>252</v>
      </c>
      <c r="C9" s="37" t="s">
        <v>237</v>
      </c>
    </row>
    <row r="10" spans="1:5" ht="51">
      <c r="A10" s="72" t="s">
        <v>253</v>
      </c>
      <c r="B10" s="72" t="s">
        <v>254</v>
      </c>
      <c r="C10" s="37" t="s">
        <v>255</v>
      </c>
    </row>
    <row r="11" spans="1:5" ht="25.5">
      <c r="A11" s="72" t="s">
        <v>256</v>
      </c>
      <c r="B11" s="72" t="s">
        <v>257</v>
      </c>
      <c r="C11" s="37" t="s">
        <v>258</v>
      </c>
    </row>
    <row r="12" spans="1:5" ht="63.75">
      <c r="A12" s="73" t="s">
        <v>259</v>
      </c>
      <c r="B12" s="73" t="s">
        <v>259</v>
      </c>
      <c r="C12" s="70" t="s">
        <v>255</v>
      </c>
      <c r="D12" s="69" t="s">
        <v>260</v>
      </c>
    </row>
    <row r="13" spans="1:5" ht="51">
      <c r="A13" s="73" t="s">
        <v>261</v>
      </c>
      <c r="B13" s="73" t="s">
        <v>261</v>
      </c>
      <c r="C13" s="69" t="s">
        <v>262</v>
      </c>
      <c r="D13" s="69" t="s">
        <v>263</v>
      </c>
    </row>
    <row r="14" spans="1:5" ht="89.25">
      <c r="A14" s="72" t="s">
        <v>264</v>
      </c>
      <c r="B14" s="72" t="s">
        <v>265</v>
      </c>
      <c r="C14" s="13" t="s">
        <v>266</v>
      </c>
      <c r="D14" s="13" t="s">
        <v>267</v>
      </c>
    </row>
    <row r="15" spans="1:5" ht="25.5">
      <c r="A15" s="72" t="s">
        <v>268</v>
      </c>
      <c r="B15" s="72" t="s">
        <v>269</v>
      </c>
      <c r="C15" s="13" t="s">
        <v>258</v>
      </c>
    </row>
    <row r="16" spans="1:5" ht="25.5">
      <c r="A16" s="72" t="s">
        <v>264</v>
      </c>
      <c r="B16" s="72" t="s">
        <v>270</v>
      </c>
      <c r="C16" s="13" t="s">
        <v>262</v>
      </c>
    </row>
    <row r="17" spans="1:4" ht="25.5">
      <c r="A17" s="72" t="s">
        <v>264</v>
      </c>
      <c r="B17" s="72" t="s">
        <v>271</v>
      </c>
      <c r="C17" s="13" t="s">
        <v>262</v>
      </c>
    </row>
    <row r="18" spans="1:4" ht="25.5">
      <c r="A18" s="72" t="s">
        <v>264</v>
      </c>
      <c r="B18" s="72" t="s">
        <v>272</v>
      </c>
      <c r="C18" s="13" t="s">
        <v>262</v>
      </c>
    </row>
    <row r="19" spans="1:4" ht="25.5">
      <c r="A19" s="72" t="s">
        <v>273</v>
      </c>
      <c r="B19" s="72" t="s">
        <v>274</v>
      </c>
      <c r="C19" s="13" t="s">
        <v>262</v>
      </c>
    </row>
    <row r="20" spans="1:4" ht="25.5">
      <c r="A20" s="72" t="s">
        <v>275</v>
      </c>
      <c r="B20" s="72" t="s">
        <v>276</v>
      </c>
      <c r="C20" s="13" t="s">
        <v>248</v>
      </c>
    </row>
    <row r="21" spans="1:4">
      <c r="A21" s="72"/>
    </row>
    <row r="22" spans="1:4" ht="25.5">
      <c r="A22" s="72" t="s">
        <v>277</v>
      </c>
      <c r="B22" s="72" t="s">
        <v>278</v>
      </c>
      <c r="C22" s="13" t="s">
        <v>248</v>
      </c>
    </row>
    <row r="23" spans="1:4" ht="25.5">
      <c r="A23" s="72" t="s">
        <v>279</v>
      </c>
      <c r="B23" s="72" t="s">
        <v>280</v>
      </c>
      <c r="C23" s="13" t="s">
        <v>262</v>
      </c>
    </row>
    <row r="24" spans="1:4" ht="25.5">
      <c r="A24" s="72" t="s">
        <v>281</v>
      </c>
      <c r="B24" s="72" t="s">
        <v>282</v>
      </c>
      <c r="C24" s="13" t="s">
        <v>262</v>
      </c>
    </row>
    <row r="25" spans="1:4" ht="25.5">
      <c r="A25" s="72" t="s">
        <v>283</v>
      </c>
      <c r="B25" s="72" t="s">
        <v>284</v>
      </c>
      <c r="C25" s="13" t="s">
        <v>262</v>
      </c>
    </row>
    <row r="26" spans="1:4" ht="63.75">
      <c r="A26" s="73" t="s">
        <v>285</v>
      </c>
      <c r="B26" s="73" t="s">
        <v>286</v>
      </c>
      <c r="C26" s="69" t="s">
        <v>262</v>
      </c>
      <c r="D26" s="13" t="s">
        <v>287</v>
      </c>
    </row>
    <row r="27" spans="1:4" ht="38.25">
      <c r="A27" s="73" t="s">
        <v>288</v>
      </c>
      <c r="B27" s="73" t="s">
        <v>289</v>
      </c>
      <c r="C27" s="69" t="s">
        <v>258</v>
      </c>
      <c r="D27" s="13" t="s">
        <v>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ED11-C121-4F8D-8C1A-A150BAD9C548}">
  <sheetPr filterMode="1"/>
  <dimension ref="A2:K68"/>
  <sheetViews>
    <sheetView workbookViewId="0">
      <pane xSplit="1" ySplit="7" topLeftCell="B8" activePane="bottomRight" state="frozen"/>
      <selection pane="bottomRight" activeCell="J9" sqref="J9"/>
      <selection pane="bottomLeft" activeCell="A9" sqref="A9"/>
      <selection pane="topRight" activeCell="B1" sqref="B1"/>
    </sheetView>
  </sheetViews>
  <sheetFormatPr defaultColWidth="8.85546875" defaultRowHeight="12.75"/>
  <cols>
    <col min="1" max="1" width="22.5703125" style="7" customWidth="1"/>
    <col min="2" max="2" width="39.42578125" style="7" bestFit="1" customWidth="1"/>
    <col min="3" max="3" width="8.85546875" style="7"/>
    <col min="4" max="4" width="13" style="7" customWidth="1"/>
    <col min="5" max="5" width="11" style="7" bestFit="1" customWidth="1"/>
    <col min="6" max="6" width="14.140625" style="13" customWidth="1"/>
    <col min="7" max="7" width="15.7109375" style="7" customWidth="1"/>
    <col min="8" max="8" width="11" style="7" customWidth="1"/>
    <col min="9" max="9" width="14.42578125" style="7" customWidth="1"/>
    <col min="10" max="11" width="65" style="13" customWidth="1"/>
    <col min="12" max="12" width="8.85546875" style="7"/>
    <col min="13" max="13" width="20" style="7" customWidth="1"/>
    <col min="14" max="14" width="21.85546875" style="7" customWidth="1"/>
    <col min="15" max="15" width="13.85546875" style="7" customWidth="1"/>
    <col min="16" max="16" width="11.85546875" style="7" bestFit="1" customWidth="1"/>
    <col min="17" max="27" width="8.85546875" style="7"/>
    <col min="28" max="28" width="70.7109375" style="7" bestFit="1" customWidth="1"/>
    <col min="29" max="16384" width="8.85546875" style="7"/>
  </cols>
  <sheetData>
    <row r="2" spans="1:11">
      <c r="A2" s="7" t="s">
        <v>291</v>
      </c>
      <c r="B2" s="7" t="s">
        <v>292</v>
      </c>
    </row>
    <row r="3" spans="1:11">
      <c r="A3" s="7" t="s">
        <v>293</v>
      </c>
      <c r="B3" s="7" t="s">
        <v>294</v>
      </c>
    </row>
    <row r="4" spans="1:11">
      <c r="A4" s="7" t="s">
        <v>295</v>
      </c>
      <c r="B4" s="7" t="s">
        <v>296</v>
      </c>
    </row>
    <row r="7" spans="1:11" ht="12.75" customHeight="1">
      <c r="A7" s="82" t="s">
        <v>297</v>
      </c>
      <c r="B7" s="82" t="s">
        <v>231</v>
      </c>
      <c r="C7" s="8" t="s">
        <v>291</v>
      </c>
      <c r="D7" s="84" t="s">
        <v>293</v>
      </c>
      <c r="E7" s="84" t="s">
        <v>295</v>
      </c>
      <c r="F7" s="83" t="s">
        <v>233</v>
      </c>
      <c r="G7" s="82" t="s">
        <v>298</v>
      </c>
      <c r="H7" s="83" t="s">
        <v>299</v>
      </c>
      <c r="I7" s="82" t="s">
        <v>300</v>
      </c>
      <c r="J7" s="83" t="s">
        <v>301</v>
      </c>
      <c r="K7" s="22" t="s">
        <v>302</v>
      </c>
    </row>
    <row r="8" spans="1:11" ht="13.15" customHeight="1">
      <c r="A8" s="85" t="s">
        <v>303</v>
      </c>
      <c r="B8" s="9" t="s">
        <v>57</v>
      </c>
      <c r="C8" s="10"/>
      <c r="D8" s="10" t="s">
        <v>197</v>
      </c>
      <c r="E8" s="10"/>
      <c r="F8" s="17" t="s">
        <v>237</v>
      </c>
      <c r="G8" s="12">
        <v>1</v>
      </c>
      <c r="H8" s="34">
        <v>12</v>
      </c>
      <c r="I8" s="33">
        <f t="shared" ref="I8:I53" si="0">H8/8</f>
        <v>1.5</v>
      </c>
      <c r="J8" s="13" t="s">
        <v>304</v>
      </c>
    </row>
    <row r="9" spans="1:11" ht="25.5">
      <c r="A9" s="85" t="s">
        <v>303</v>
      </c>
      <c r="B9" s="9" t="s">
        <v>70</v>
      </c>
      <c r="C9" s="10" t="s">
        <v>197</v>
      </c>
      <c r="D9" s="10"/>
      <c r="E9" s="10"/>
      <c r="F9" s="17" t="s">
        <v>258</v>
      </c>
      <c r="G9" s="33">
        <v>1</v>
      </c>
      <c r="H9" s="34">
        <v>6</v>
      </c>
      <c r="I9" s="33">
        <f t="shared" si="0"/>
        <v>0.75</v>
      </c>
      <c r="J9" s="13" t="s">
        <v>305</v>
      </c>
    </row>
    <row r="10" spans="1:11">
      <c r="A10" s="85" t="s">
        <v>303</v>
      </c>
      <c r="B10" s="9" t="s">
        <v>83</v>
      </c>
      <c r="C10" s="10" t="s">
        <v>197</v>
      </c>
      <c r="D10" s="10"/>
      <c r="E10" s="10"/>
      <c r="F10" s="17" t="s">
        <v>258</v>
      </c>
      <c r="G10" s="12">
        <v>1</v>
      </c>
      <c r="H10" s="34">
        <v>4</v>
      </c>
      <c r="I10" s="33">
        <f t="shared" si="0"/>
        <v>0.5</v>
      </c>
      <c r="J10" s="13" t="s">
        <v>306</v>
      </c>
    </row>
    <row r="11" spans="1:11" ht="25.5">
      <c r="A11" s="85" t="s">
        <v>303</v>
      </c>
      <c r="B11" s="9" t="s">
        <v>92</v>
      </c>
      <c r="C11" s="10" t="s">
        <v>197</v>
      </c>
      <c r="D11" s="10"/>
      <c r="E11" s="10"/>
      <c r="F11" s="17" t="s">
        <v>258</v>
      </c>
      <c r="G11" s="12">
        <v>1</v>
      </c>
      <c r="H11" s="34">
        <v>6</v>
      </c>
      <c r="I11" s="33">
        <f t="shared" si="0"/>
        <v>0.75</v>
      </c>
      <c r="J11" s="13" t="s">
        <v>307</v>
      </c>
    </row>
    <row r="12" spans="1:11" ht="25.5">
      <c r="A12" s="85" t="s">
        <v>308</v>
      </c>
      <c r="B12" s="9" t="s">
        <v>55</v>
      </c>
      <c r="C12" s="10"/>
      <c r="D12" s="10" t="s">
        <v>197</v>
      </c>
      <c r="E12" s="10"/>
      <c r="F12" s="17" t="s">
        <v>237</v>
      </c>
      <c r="G12" s="12">
        <v>2</v>
      </c>
      <c r="H12" s="34">
        <v>12</v>
      </c>
      <c r="I12" s="33">
        <f t="shared" si="0"/>
        <v>1.5</v>
      </c>
      <c r="J12" s="13" t="s">
        <v>155</v>
      </c>
    </row>
    <row r="13" spans="1:11" ht="25.5">
      <c r="A13" s="85" t="s">
        <v>308</v>
      </c>
      <c r="B13" s="9" t="s">
        <v>71</v>
      </c>
      <c r="C13" s="10"/>
      <c r="D13" s="10" t="s">
        <v>197</v>
      </c>
      <c r="E13" s="10"/>
      <c r="F13" s="17" t="s">
        <v>237</v>
      </c>
      <c r="G13" s="12">
        <v>2</v>
      </c>
      <c r="H13" s="34">
        <v>12</v>
      </c>
      <c r="I13" s="33">
        <f t="shared" si="0"/>
        <v>1.5</v>
      </c>
      <c r="J13" s="13" t="s">
        <v>162</v>
      </c>
    </row>
    <row r="14" spans="1:11" ht="57" customHeight="1">
      <c r="A14" s="85" t="s">
        <v>308</v>
      </c>
      <c r="B14" s="40" t="s">
        <v>84</v>
      </c>
      <c r="C14" s="41"/>
      <c r="D14" s="41" t="s">
        <v>197</v>
      </c>
      <c r="E14" s="41"/>
      <c r="F14" s="42" t="s">
        <v>248</v>
      </c>
      <c r="G14" s="14">
        <v>2</v>
      </c>
      <c r="H14" s="34">
        <v>12</v>
      </c>
      <c r="I14" s="33">
        <f t="shared" si="0"/>
        <v>1.5</v>
      </c>
      <c r="J14" s="13" t="s">
        <v>169</v>
      </c>
    </row>
    <row r="15" spans="1:11" ht="90" customHeight="1">
      <c r="A15" s="85" t="s">
        <v>309</v>
      </c>
      <c r="B15" s="9" t="s">
        <v>93</v>
      </c>
      <c r="C15" s="10"/>
      <c r="D15" s="10" t="s">
        <v>197</v>
      </c>
      <c r="E15" s="10"/>
      <c r="F15" s="17" t="s">
        <v>237</v>
      </c>
      <c r="G15" s="12">
        <v>2</v>
      </c>
      <c r="H15" s="34">
        <v>12</v>
      </c>
      <c r="I15" s="33">
        <f t="shared" si="0"/>
        <v>1.5</v>
      </c>
      <c r="J15" s="13" t="s">
        <v>175</v>
      </c>
    </row>
    <row r="16" spans="1:11" ht="60">
      <c r="A16" s="85" t="s">
        <v>309</v>
      </c>
      <c r="B16" s="9" t="s">
        <v>99</v>
      </c>
      <c r="C16" s="10"/>
      <c r="D16" s="10" t="s">
        <v>197</v>
      </c>
      <c r="E16" s="10"/>
      <c r="F16" s="17" t="s">
        <v>237</v>
      </c>
      <c r="G16" s="12">
        <v>2</v>
      </c>
      <c r="H16" s="34">
        <v>12</v>
      </c>
      <c r="I16" s="33">
        <f t="shared" si="0"/>
        <v>1.5</v>
      </c>
      <c r="J16" s="13" t="s">
        <v>180</v>
      </c>
      <c r="K16" s="23" t="s">
        <v>310</v>
      </c>
    </row>
    <row r="17" spans="1:10" ht="25.9" customHeight="1">
      <c r="A17" s="85" t="s">
        <v>311</v>
      </c>
      <c r="B17" s="9" t="s">
        <v>102</v>
      </c>
      <c r="C17" s="10" t="s">
        <v>197</v>
      </c>
      <c r="D17" s="10"/>
      <c r="E17" s="10"/>
      <c r="F17" s="17" t="s">
        <v>258</v>
      </c>
      <c r="G17" s="12">
        <v>2</v>
      </c>
      <c r="H17" s="34">
        <v>6</v>
      </c>
      <c r="I17" s="33">
        <f t="shared" si="0"/>
        <v>0.75</v>
      </c>
      <c r="J17" s="13" t="s">
        <v>185</v>
      </c>
    </row>
    <row r="18" spans="1:10">
      <c r="A18" s="85" t="s">
        <v>311</v>
      </c>
      <c r="B18" s="40" t="s">
        <v>105</v>
      </c>
      <c r="C18" s="41" t="s">
        <v>197</v>
      </c>
      <c r="D18" s="41"/>
      <c r="E18" s="41"/>
      <c r="F18" s="42" t="s">
        <v>248</v>
      </c>
      <c r="G18" s="40">
        <v>2</v>
      </c>
      <c r="H18" s="96">
        <v>6</v>
      </c>
      <c r="I18" s="97">
        <f t="shared" si="0"/>
        <v>0.75</v>
      </c>
      <c r="J18" s="13" t="s">
        <v>189</v>
      </c>
    </row>
    <row r="19" spans="1:10" ht="25.5">
      <c r="A19" s="85" t="s">
        <v>312</v>
      </c>
      <c r="B19" s="9" t="s">
        <v>61</v>
      </c>
      <c r="C19" s="10"/>
      <c r="D19" s="10" t="s">
        <v>197</v>
      </c>
      <c r="E19" s="10"/>
      <c r="F19" s="17" t="s">
        <v>237</v>
      </c>
      <c r="G19" s="12">
        <v>2</v>
      </c>
      <c r="H19" s="34">
        <v>12</v>
      </c>
      <c r="I19" s="33">
        <f t="shared" si="0"/>
        <v>1.5</v>
      </c>
      <c r="J19" s="13" t="s">
        <v>159</v>
      </c>
    </row>
    <row r="20" spans="1:10" ht="14.25">
      <c r="A20" s="93" t="s">
        <v>313</v>
      </c>
      <c r="B20" s="30" t="s">
        <v>58</v>
      </c>
      <c r="C20" s="35" t="s">
        <v>197</v>
      </c>
      <c r="D20" s="31"/>
      <c r="E20" s="31"/>
      <c r="F20" s="32" t="s">
        <v>258</v>
      </c>
      <c r="G20" s="33">
        <v>3</v>
      </c>
      <c r="H20" s="34">
        <v>4</v>
      </c>
      <c r="I20" s="33">
        <f t="shared" si="0"/>
        <v>0.5</v>
      </c>
      <c r="J20" s="13" t="s">
        <v>156</v>
      </c>
    </row>
    <row r="21" spans="1:10" ht="25.5">
      <c r="A21" s="93" t="s">
        <v>303</v>
      </c>
      <c r="B21" s="30" t="s">
        <v>72</v>
      </c>
      <c r="C21" s="31" t="s">
        <v>197</v>
      </c>
      <c r="D21" s="31"/>
      <c r="E21" s="31"/>
      <c r="F21" s="32" t="s">
        <v>258</v>
      </c>
      <c r="G21" s="33">
        <v>3</v>
      </c>
      <c r="H21" s="34">
        <v>8</v>
      </c>
      <c r="I21" s="33">
        <f t="shared" si="0"/>
        <v>1</v>
      </c>
      <c r="J21" s="13" t="s">
        <v>163</v>
      </c>
    </row>
    <row r="22" spans="1:10" ht="14.25">
      <c r="A22" s="93" t="s">
        <v>303</v>
      </c>
      <c r="B22" s="30" t="s">
        <v>85</v>
      </c>
      <c r="C22" s="31" t="s">
        <v>197</v>
      </c>
      <c r="D22" s="31"/>
      <c r="E22" s="31"/>
      <c r="F22" s="32" t="s">
        <v>258</v>
      </c>
      <c r="G22" s="33">
        <v>3</v>
      </c>
      <c r="H22" s="34">
        <v>4</v>
      </c>
      <c r="I22" s="33">
        <f t="shared" si="0"/>
        <v>0.5</v>
      </c>
      <c r="J22" s="13" t="s">
        <v>170</v>
      </c>
    </row>
    <row r="23" spans="1:10" ht="14.25">
      <c r="A23" s="93" t="s">
        <v>303</v>
      </c>
      <c r="B23" s="30" t="s">
        <v>94</v>
      </c>
      <c r="C23" s="31"/>
      <c r="D23" s="31" t="s">
        <v>197</v>
      </c>
      <c r="E23" s="31"/>
      <c r="F23" s="32" t="s">
        <v>258</v>
      </c>
      <c r="G23" s="33">
        <v>3</v>
      </c>
      <c r="H23" s="34">
        <v>12</v>
      </c>
      <c r="I23" s="33">
        <f t="shared" si="0"/>
        <v>1.5</v>
      </c>
      <c r="J23" s="13" t="s">
        <v>176</v>
      </c>
    </row>
    <row r="24" spans="1:10" ht="25.5">
      <c r="A24" s="93" t="s">
        <v>303</v>
      </c>
      <c r="B24" s="30" t="s">
        <v>67</v>
      </c>
      <c r="C24" s="31" t="s">
        <v>197</v>
      </c>
      <c r="D24" s="31"/>
      <c r="E24" s="31"/>
      <c r="F24" s="32" t="s">
        <v>258</v>
      </c>
      <c r="G24" s="33">
        <v>3</v>
      </c>
      <c r="H24" s="34">
        <v>4</v>
      </c>
      <c r="I24" s="33">
        <f t="shared" si="0"/>
        <v>0.5</v>
      </c>
      <c r="J24" s="13" t="s">
        <v>181</v>
      </c>
    </row>
    <row r="25" spans="1:10" ht="25.5">
      <c r="A25" s="93" t="s">
        <v>303</v>
      </c>
      <c r="B25" s="30" t="s">
        <v>107</v>
      </c>
      <c r="C25" s="31" t="s">
        <v>197</v>
      </c>
      <c r="D25" s="31"/>
      <c r="E25" s="31"/>
      <c r="F25" s="32" t="s">
        <v>258</v>
      </c>
      <c r="G25" s="33">
        <v>2</v>
      </c>
      <c r="H25" s="34">
        <v>6</v>
      </c>
      <c r="I25" s="33">
        <f t="shared" si="0"/>
        <v>0.75</v>
      </c>
      <c r="J25" s="13" t="s">
        <v>186</v>
      </c>
    </row>
    <row r="26" spans="1:10" ht="25.5">
      <c r="A26" s="93" t="s">
        <v>303</v>
      </c>
      <c r="B26" s="30" t="s">
        <v>106</v>
      </c>
      <c r="C26" s="31"/>
      <c r="D26" s="31"/>
      <c r="E26" s="31" t="s">
        <v>197</v>
      </c>
      <c r="F26" s="32" t="s">
        <v>258</v>
      </c>
      <c r="G26" s="33">
        <v>3</v>
      </c>
      <c r="H26" s="34">
        <v>8</v>
      </c>
      <c r="I26" s="33">
        <f t="shared" si="0"/>
        <v>1</v>
      </c>
      <c r="J26" s="13" t="s">
        <v>190</v>
      </c>
    </row>
    <row r="27" spans="1:10" ht="25.5">
      <c r="A27" s="85" t="s">
        <v>314</v>
      </c>
      <c r="B27" s="9" t="s">
        <v>60</v>
      </c>
      <c r="C27" s="10"/>
      <c r="D27" s="10" t="s">
        <v>197</v>
      </c>
      <c r="E27" s="10"/>
      <c r="F27" s="17" t="s">
        <v>258</v>
      </c>
      <c r="G27" s="12">
        <v>4</v>
      </c>
      <c r="H27" s="89">
        <v>12</v>
      </c>
      <c r="I27" s="90">
        <f t="shared" si="0"/>
        <v>1.5</v>
      </c>
      <c r="J27" s="13" t="s">
        <v>157</v>
      </c>
    </row>
    <row r="28" spans="1:10">
      <c r="A28" s="85" t="s">
        <v>314</v>
      </c>
      <c r="B28" s="9" t="s">
        <v>74</v>
      </c>
      <c r="C28" s="10"/>
      <c r="D28" s="10" t="s">
        <v>197</v>
      </c>
      <c r="E28" s="10"/>
      <c r="F28" s="17" t="s">
        <v>258</v>
      </c>
      <c r="G28" s="12">
        <v>4</v>
      </c>
      <c r="H28" s="87">
        <v>8</v>
      </c>
      <c r="I28" s="88">
        <f t="shared" si="0"/>
        <v>1</v>
      </c>
      <c r="J28" s="13" t="s">
        <v>164</v>
      </c>
    </row>
    <row r="29" spans="1:10">
      <c r="A29" s="85" t="s">
        <v>314</v>
      </c>
      <c r="B29" s="9" t="s">
        <v>87</v>
      </c>
      <c r="C29" s="11"/>
      <c r="D29" s="11" t="s">
        <v>197</v>
      </c>
      <c r="E29" s="11"/>
      <c r="F29" s="17" t="s">
        <v>258</v>
      </c>
      <c r="G29" s="12">
        <v>4</v>
      </c>
      <c r="H29" s="87">
        <v>8</v>
      </c>
      <c r="I29" s="88">
        <f t="shared" si="0"/>
        <v>1</v>
      </c>
      <c r="J29" s="13" t="s">
        <v>171</v>
      </c>
    </row>
    <row r="30" spans="1:10" ht="25.5">
      <c r="A30" s="85" t="s">
        <v>315</v>
      </c>
      <c r="B30" s="9" t="s">
        <v>89</v>
      </c>
      <c r="C30" s="10"/>
      <c r="D30" s="10" t="s">
        <v>197</v>
      </c>
      <c r="E30" s="10"/>
      <c r="F30" s="17" t="s">
        <v>248</v>
      </c>
      <c r="G30" s="12">
        <v>5</v>
      </c>
      <c r="H30" s="34">
        <v>12</v>
      </c>
      <c r="I30" s="33">
        <f t="shared" si="0"/>
        <v>1.5</v>
      </c>
      <c r="J30" s="13" t="s">
        <v>158</v>
      </c>
    </row>
    <row r="31" spans="1:10" ht="38.25">
      <c r="A31" s="85" t="s">
        <v>315</v>
      </c>
      <c r="B31" s="9" t="s">
        <v>73</v>
      </c>
      <c r="C31" s="10" t="s">
        <v>197</v>
      </c>
      <c r="D31" s="10"/>
      <c r="E31" s="10"/>
      <c r="F31" s="17" t="s">
        <v>248</v>
      </c>
      <c r="G31" s="12">
        <v>5</v>
      </c>
      <c r="H31" s="34">
        <v>6</v>
      </c>
      <c r="I31" s="33">
        <f t="shared" si="0"/>
        <v>0.75</v>
      </c>
      <c r="J31" s="13" t="s">
        <v>165</v>
      </c>
    </row>
    <row r="32" spans="1:10" ht="115.5" customHeight="1">
      <c r="A32" s="85" t="s">
        <v>316</v>
      </c>
      <c r="B32" s="9" t="s">
        <v>86</v>
      </c>
      <c r="C32" s="10" t="s">
        <v>197</v>
      </c>
      <c r="D32" s="10"/>
      <c r="E32" s="10"/>
      <c r="F32" s="17" t="s">
        <v>237</v>
      </c>
      <c r="G32" s="12">
        <v>5</v>
      </c>
      <c r="H32" s="34">
        <v>6</v>
      </c>
      <c r="I32" s="33">
        <f t="shared" si="0"/>
        <v>0.75</v>
      </c>
      <c r="J32" s="13" t="s">
        <v>166</v>
      </c>
    </row>
    <row r="33" spans="1:11" ht="63.75">
      <c r="A33" s="85" t="s">
        <v>317</v>
      </c>
      <c r="B33" s="9" t="s">
        <v>63</v>
      </c>
      <c r="C33" s="10"/>
      <c r="D33" s="10" t="s">
        <v>197</v>
      </c>
      <c r="E33" s="10"/>
      <c r="F33" s="17" t="s">
        <v>248</v>
      </c>
      <c r="G33" s="12">
        <v>5</v>
      </c>
      <c r="H33" s="34">
        <v>12</v>
      </c>
      <c r="I33" s="33">
        <f t="shared" si="0"/>
        <v>1.5</v>
      </c>
      <c r="J33" s="13" t="s">
        <v>160</v>
      </c>
    </row>
    <row r="34" spans="1:11" ht="25.5">
      <c r="A34" s="85" t="s">
        <v>318</v>
      </c>
      <c r="B34" s="9" t="s">
        <v>64</v>
      </c>
      <c r="C34" s="10" t="s">
        <v>197</v>
      </c>
      <c r="D34" s="10"/>
      <c r="E34" s="10"/>
      <c r="F34" s="17" t="s">
        <v>237</v>
      </c>
      <c r="G34" s="12">
        <v>5</v>
      </c>
      <c r="H34" s="34">
        <v>6</v>
      </c>
      <c r="I34" s="33">
        <f t="shared" si="0"/>
        <v>0.75</v>
      </c>
      <c r="J34" s="13" t="s">
        <v>161</v>
      </c>
    </row>
    <row r="35" spans="1:11" ht="25.5">
      <c r="A35" s="85" t="s">
        <v>316</v>
      </c>
      <c r="B35" s="36" t="s">
        <v>319</v>
      </c>
      <c r="C35" s="10"/>
      <c r="D35" s="10"/>
      <c r="E35" s="10" t="s">
        <v>197</v>
      </c>
      <c r="F35" s="17" t="s">
        <v>237</v>
      </c>
      <c r="G35" s="12">
        <v>5</v>
      </c>
      <c r="H35" s="34">
        <v>10</v>
      </c>
      <c r="I35" s="33">
        <f t="shared" si="0"/>
        <v>1.25</v>
      </c>
      <c r="J35" s="13" t="s">
        <v>187</v>
      </c>
    </row>
    <row r="36" spans="1:11" ht="14.25" customHeight="1">
      <c r="A36" s="85" t="s">
        <v>320</v>
      </c>
      <c r="B36" s="9" t="s">
        <v>61</v>
      </c>
      <c r="C36" s="10"/>
      <c r="D36" s="10" t="s">
        <v>197</v>
      </c>
      <c r="E36" s="10"/>
      <c r="F36" s="17" t="s">
        <v>237</v>
      </c>
      <c r="G36" s="12">
        <v>6</v>
      </c>
      <c r="H36" s="34">
        <v>12</v>
      </c>
      <c r="I36" s="33">
        <f t="shared" si="0"/>
        <v>1.5</v>
      </c>
      <c r="J36" s="13" t="s">
        <v>159</v>
      </c>
    </row>
    <row r="37" spans="1:11" ht="38.25">
      <c r="A37" s="85" t="s">
        <v>321</v>
      </c>
      <c r="B37" s="9" t="s">
        <v>86</v>
      </c>
      <c r="C37" s="10" t="s">
        <v>197</v>
      </c>
      <c r="D37" s="10"/>
      <c r="E37" s="10"/>
      <c r="F37" s="17" t="s">
        <v>237</v>
      </c>
      <c r="G37" s="12">
        <v>6</v>
      </c>
      <c r="H37" s="34">
        <v>6</v>
      </c>
      <c r="I37" s="33">
        <f t="shared" si="0"/>
        <v>0.75</v>
      </c>
      <c r="J37" s="13" t="s">
        <v>166</v>
      </c>
    </row>
    <row r="38" spans="1:11" ht="14.25" customHeight="1">
      <c r="A38" s="85" t="s">
        <v>308</v>
      </c>
      <c r="B38" s="9" t="s">
        <v>88</v>
      </c>
      <c r="C38" s="10"/>
      <c r="D38" s="10" t="s">
        <v>197</v>
      </c>
      <c r="E38" s="10"/>
      <c r="F38" s="17" t="s">
        <v>248</v>
      </c>
      <c r="G38" s="12">
        <v>6</v>
      </c>
      <c r="H38" s="99">
        <v>12</v>
      </c>
      <c r="I38" s="33">
        <f t="shared" si="0"/>
        <v>1.5</v>
      </c>
      <c r="J38" s="13" t="s">
        <v>172</v>
      </c>
    </row>
    <row r="39" spans="1:11" ht="26.25">
      <c r="A39" s="85" t="s">
        <v>322</v>
      </c>
      <c r="B39" s="9" t="s">
        <v>98</v>
      </c>
      <c r="C39" s="10"/>
      <c r="D39" s="10" t="s">
        <v>197</v>
      </c>
      <c r="E39" s="10"/>
      <c r="F39" s="17" t="s">
        <v>248</v>
      </c>
      <c r="G39" s="12">
        <v>2</v>
      </c>
      <c r="H39" s="99">
        <v>12</v>
      </c>
      <c r="I39" s="33">
        <f t="shared" si="0"/>
        <v>1.5</v>
      </c>
      <c r="J39" s="13" t="s">
        <v>177</v>
      </c>
      <c r="K39" s="23" t="s">
        <v>323</v>
      </c>
    </row>
    <row r="40" spans="1:11" ht="51" customHeight="1">
      <c r="A40" s="85" t="s">
        <v>324</v>
      </c>
      <c r="B40" s="9" t="s">
        <v>62</v>
      </c>
      <c r="C40" s="10"/>
      <c r="D40" s="10"/>
      <c r="E40" s="10" t="s">
        <v>197</v>
      </c>
      <c r="F40" s="17" t="s">
        <v>248</v>
      </c>
      <c r="G40" s="12">
        <v>6</v>
      </c>
      <c r="H40" s="99">
        <v>20</v>
      </c>
      <c r="I40" s="33">
        <f t="shared" si="0"/>
        <v>2.5</v>
      </c>
      <c r="J40" s="13" t="s">
        <v>182</v>
      </c>
    </row>
    <row r="41" spans="1:11" ht="115.5">
      <c r="A41" s="85" t="s">
        <v>324</v>
      </c>
      <c r="B41" s="9" t="s">
        <v>76</v>
      </c>
      <c r="C41" s="10"/>
      <c r="D41" s="10" t="s">
        <v>197</v>
      </c>
      <c r="E41" s="10"/>
      <c r="F41" s="17" t="s">
        <v>248</v>
      </c>
      <c r="G41" s="12">
        <v>6</v>
      </c>
      <c r="H41" s="99">
        <v>12</v>
      </c>
      <c r="I41" s="33">
        <f t="shared" si="0"/>
        <v>1.5</v>
      </c>
      <c r="J41" s="13" t="s">
        <v>188</v>
      </c>
      <c r="K41" s="23" t="s">
        <v>325</v>
      </c>
    </row>
    <row r="42" spans="1:11" ht="25.5" customHeight="1">
      <c r="A42" s="85" t="s">
        <v>321</v>
      </c>
      <c r="B42" s="36" t="s">
        <v>319</v>
      </c>
      <c r="C42" s="10"/>
      <c r="D42" s="10"/>
      <c r="E42" s="10" t="s">
        <v>197</v>
      </c>
      <c r="F42" s="17" t="s">
        <v>237</v>
      </c>
      <c r="G42" s="12">
        <v>6</v>
      </c>
      <c r="H42" s="34">
        <v>10</v>
      </c>
      <c r="I42" s="33">
        <f t="shared" si="0"/>
        <v>1.25</v>
      </c>
      <c r="J42" s="13" t="s">
        <v>187</v>
      </c>
    </row>
    <row r="43" spans="1:11" ht="25.5" customHeight="1">
      <c r="A43" s="85" t="s">
        <v>326</v>
      </c>
      <c r="B43" s="9" t="s">
        <v>63</v>
      </c>
      <c r="C43" s="10"/>
      <c r="D43" s="10" t="s">
        <v>197</v>
      </c>
      <c r="E43" s="10"/>
      <c r="F43" s="17" t="s">
        <v>248</v>
      </c>
      <c r="G43" s="12">
        <v>7</v>
      </c>
      <c r="H43" s="34">
        <v>8</v>
      </c>
      <c r="I43" s="33">
        <f t="shared" si="0"/>
        <v>1</v>
      </c>
      <c r="J43" s="13" t="s">
        <v>160</v>
      </c>
    </row>
    <row r="44" spans="1:11" ht="90">
      <c r="A44" s="85" t="s">
        <v>322</v>
      </c>
      <c r="B44" s="9" t="s">
        <v>77</v>
      </c>
      <c r="C44" s="10"/>
      <c r="D44" s="10" t="s">
        <v>197</v>
      </c>
      <c r="E44" s="10"/>
      <c r="F44" s="17" t="s">
        <v>237</v>
      </c>
      <c r="G44" s="12">
        <v>7</v>
      </c>
      <c r="H44" s="34">
        <v>8</v>
      </c>
      <c r="I44" s="33">
        <f t="shared" si="0"/>
        <v>1</v>
      </c>
      <c r="J44" s="13" t="s">
        <v>167</v>
      </c>
      <c r="K44" s="23" t="s">
        <v>327</v>
      </c>
    </row>
    <row r="45" spans="1:11" ht="38.25">
      <c r="A45" s="85" t="s">
        <v>322</v>
      </c>
      <c r="B45" s="9" t="s">
        <v>90</v>
      </c>
      <c r="C45" s="10" t="s">
        <v>197</v>
      </c>
      <c r="D45" s="10"/>
      <c r="E45" s="10"/>
      <c r="F45" s="17" t="s">
        <v>237</v>
      </c>
      <c r="G45" s="12">
        <v>7</v>
      </c>
      <c r="H45" s="34">
        <v>6</v>
      </c>
      <c r="I45" s="33">
        <f t="shared" si="0"/>
        <v>0.75</v>
      </c>
      <c r="J45" s="13" t="s">
        <v>173</v>
      </c>
    </row>
    <row r="46" spans="1:11" ht="63.75">
      <c r="A46" s="86" t="s">
        <v>322</v>
      </c>
      <c r="B46" s="9" t="s">
        <v>96</v>
      </c>
      <c r="C46" s="10" t="s">
        <v>197</v>
      </c>
      <c r="D46" s="10"/>
      <c r="E46" s="10"/>
      <c r="F46" s="17" t="s">
        <v>237</v>
      </c>
      <c r="G46" s="12">
        <v>7</v>
      </c>
      <c r="H46" s="34">
        <v>6</v>
      </c>
      <c r="I46" s="33">
        <f t="shared" si="0"/>
        <v>0.75</v>
      </c>
      <c r="J46" s="13" t="s">
        <v>178</v>
      </c>
    </row>
    <row r="47" spans="1:11" ht="25.5">
      <c r="A47" s="86" t="s">
        <v>315</v>
      </c>
      <c r="B47" s="9" t="s">
        <v>100</v>
      </c>
      <c r="C47" s="10"/>
      <c r="D47" s="10" t="s">
        <v>197</v>
      </c>
      <c r="E47" s="10"/>
      <c r="F47" s="17" t="s">
        <v>237</v>
      </c>
      <c r="G47" s="12">
        <v>7</v>
      </c>
      <c r="H47" s="34">
        <v>12</v>
      </c>
      <c r="I47" s="33">
        <f t="shared" si="0"/>
        <v>1.5</v>
      </c>
      <c r="J47" s="13" t="s">
        <v>183</v>
      </c>
    </row>
    <row r="48" spans="1:11" ht="25.5">
      <c r="A48" s="86" t="s">
        <v>328</v>
      </c>
      <c r="B48" s="9" t="s">
        <v>64</v>
      </c>
      <c r="C48" s="10" t="s">
        <v>197</v>
      </c>
      <c r="D48" s="10"/>
      <c r="E48" s="10"/>
      <c r="F48" s="17" t="s">
        <v>237</v>
      </c>
      <c r="G48" s="12">
        <v>8</v>
      </c>
      <c r="H48" s="34">
        <v>6</v>
      </c>
      <c r="I48" s="100">
        <f t="shared" si="0"/>
        <v>0.75</v>
      </c>
      <c r="J48" s="13" t="s">
        <v>161</v>
      </c>
    </row>
    <row r="49" spans="1:11">
      <c r="A49" s="86" t="s">
        <v>315</v>
      </c>
      <c r="B49" s="9" t="s">
        <v>78</v>
      </c>
      <c r="C49" s="10"/>
      <c r="D49" s="10" t="s">
        <v>197</v>
      </c>
      <c r="E49" s="10"/>
      <c r="F49" s="17" t="s">
        <v>237</v>
      </c>
      <c r="G49" s="12">
        <v>8</v>
      </c>
      <c r="H49" s="34">
        <v>12</v>
      </c>
      <c r="I49" s="33">
        <f t="shared" si="0"/>
        <v>1.5</v>
      </c>
      <c r="J49" s="13" t="s">
        <v>168</v>
      </c>
    </row>
    <row r="50" spans="1:11">
      <c r="A50" s="86" t="s">
        <v>324</v>
      </c>
      <c r="B50" s="9" t="s">
        <v>91</v>
      </c>
      <c r="C50" s="10" t="s">
        <v>197</v>
      </c>
      <c r="D50" s="10"/>
      <c r="E50" s="10"/>
      <c r="F50" s="17" t="s">
        <v>237</v>
      </c>
      <c r="G50" s="12">
        <v>8</v>
      </c>
      <c r="H50" s="34">
        <v>6</v>
      </c>
      <c r="I50" s="33">
        <f t="shared" si="0"/>
        <v>0.75</v>
      </c>
      <c r="J50" s="13" t="s">
        <v>174</v>
      </c>
    </row>
    <row r="51" spans="1:11" ht="13.5" customHeight="1">
      <c r="A51" s="86" t="s">
        <v>324</v>
      </c>
      <c r="B51" s="9" t="s">
        <v>97</v>
      </c>
      <c r="C51" s="10"/>
      <c r="D51" s="10" t="s">
        <v>197</v>
      </c>
      <c r="E51" s="10"/>
      <c r="F51" s="17" t="s">
        <v>237</v>
      </c>
      <c r="G51" s="12">
        <v>8</v>
      </c>
      <c r="H51" s="34">
        <v>12</v>
      </c>
      <c r="I51" s="33">
        <f t="shared" si="0"/>
        <v>1.5</v>
      </c>
      <c r="J51" s="13" t="s">
        <v>179</v>
      </c>
    </row>
    <row r="52" spans="1:11" ht="13.5" customHeight="1">
      <c r="A52" s="86" t="s">
        <v>324</v>
      </c>
      <c r="B52" s="9" t="s">
        <v>101</v>
      </c>
      <c r="C52" s="10"/>
      <c r="D52" s="10" t="s">
        <v>197</v>
      </c>
      <c r="E52" s="10"/>
      <c r="F52" s="17" t="s">
        <v>237</v>
      </c>
      <c r="G52" s="12">
        <v>8</v>
      </c>
      <c r="H52" s="34">
        <v>12</v>
      </c>
      <c r="I52" s="33">
        <f t="shared" si="0"/>
        <v>1.5</v>
      </c>
      <c r="J52" s="13" t="s">
        <v>184</v>
      </c>
    </row>
    <row r="53" spans="1:11" ht="13.5" customHeight="1">
      <c r="A53" s="86" t="s">
        <v>329</v>
      </c>
      <c r="B53" s="36" t="s">
        <v>319</v>
      </c>
      <c r="C53" s="10"/>
      <c r="D53" s="10"/>
      <c r="E53" s="10" t="s">
        <v>197</v>
      </c>
      <c r="F53" s="17" t="s">
        <v>237</v>
      </c>
      <c r="G53" s="12">
        <v>8</v>
      </c>
      <c r="H53" s="34">
        <v>20</v>
      </c>
      <c r="I53" s="100">
        <f t="shared" si="0"/>
        <v>2.5</v>
      </c>
      <c r="J53" s="13" t="s">
        <v>187</v>
      </c>
    </row>
    <row r="54" spans="1:11" ht="25.5">
      <c r="A54" s="86" t="s">
        <v>315</v>
      </c>
      <c r="B54" s="14" t="s">
        <v>330</v>
      </c>
      <c r="C54" s="15" t="s">
        <v>197</v>
      </c>
      <c r="D54" s="15"/>
      <c r="E54" s="15"/>
      <c r="F54" s="18"/>
      <c r="G54" s="14"/>
      <c r="H54" s="38"/>
      <c r="I54" s="39"/>
      <c r="J54" s="13" t="s">
        <v>331</v>
      </c>
    </row>
    <row r="55" spans="1:11" ht="51">
      <c r="A55" s="86" t="s">
        <v>324</v>
      </c>
      <c r="B55" s="14" t="s">
        <v>332</v>
      </c>
      <c r="C55" s="15" t="s">
        <v>197</v>
      </c>
      <c r="D55" s="16"/>
      <c r="E55" s="16"/>
      <c r="F55" s="18"/>
      <c r="G55" s="14"/>
      <c r="H55" s="38"/>
      <c r="I55" s="39"/>
      <c r="J55" s="13" t="s">
        <v>333</v>
      </c>
    </row>
    <row r="56" spans="1:11" ht="13.5" customHeight="1">
      <c r="A56" s="86" t="s">
        <v>324</v>
      </c>
      <c r="B56" s="14" t="s">
        <v>334</v>
      </c>
      <c r="C56" s="15" t="s">
        <v>197</v>
      </c>
      <c r="D56" s="15"/>
      <c r="E56" s="15"/>
      <c r="F56" s="18"/>
      <c r="G56" s="14"/>
      <c r="H56" s="38"/>
      <c r="I56" s="39"/>
      <c r="J56" s="13" t="s">
        <v>335</v>
      </c>
      <c r="K56" s="23" t="s">
        <v>336</v>
      </c>
    </row>
    <row r="57" spans="1:11">
      <c r="A57" s="86" t="s">
        <v>324</v>
      </c>
      <c r="B57" s="14" t="s">
        <v>337</v>
      </c>
      <c r="C57" s="15"/>
      <c r="D57" s="15" t="s">
        <v>197</v>
      </c>
      <c r="E57" s="15"/>
      <c r="F57" s="18"/>
      <c r="G57" s="14"/>
      <c r="H57" s="38"/>
      <c r="I57" s="39"/>
    </row>
    <row r="58" spans="1:11" ht="14.25">
      <c r="A58" s="92" t="s">
        <v>56</v>
      </c>
      <c r="B58" s="43" t="s">
        <v>338</v>
      </c>
      <c r="C58" s="44"/>
      <c r="D58" s="45"/>
      <c r="E58" s="44"/>
      <c r="F58" s="46"/>
      <c r="G58" s="47"/>
      <c r="H58" s="48"/>
      <c r="I58" s="49"/>
      <c r="J58" s="13" t="s">
        <v>339</v>
      </c>
    </row>
    <row r="59" spans="1:11" ht="14.25">
      <c r="A59" s="92" t="s">
        <v>56</v>
      </c>
      <c r="B59" s="43" t="s">
        <v>340</v>
      </c>
      <c r="C59" s="44"/>
      <c r="D59" s="45"/>
      <c r="E59" s="44"/>
      <c r="F59" s="46"/>
      <c r="G59" s="47"/>
      <c r="H59" s="48"/>
      <c r="I59" s="49"/>
      <c r="J59" s="13" t="s">
        <v>339</v>
      </c>
    </row>
    <row r="60" spans="1:11" ht="14.25">
      <c r="A60" s="92" t="s">
        <v>56</v>
      </c>
      <c r="B60" s="43" t="s">
        <v>341</v>
      </c>
      <c r="C60" s="44"/>
      <c r="D60" s="45"/>
      <c r="E60" s="44"/>
      <c r="F60" s="46"/>
      <c r="G60" s="47"/>
      <c r="H60" s="48"/>
      <c r="I60" s="49"/>
      <c r="J60" s="13" t="s">
        <v>339</v>
      </c>
    </row>
    <row r="61" spans="1:11" ht="14.25">
      <c r="A61" s="92" t="s">
        <v>56</v>
      </c>
      <c r="B61" s="43" t="s">
        <v>342</v>
      </c>
      <c r="C61" s="44"/>
      <c r="D61" s="45"/>
      <c r="E61" s="44"/>
      <c r="F61" s="46"/>
      <c r="G61" s="47"/>
      <c r="H61" s="48"/>
      <c r="I61" s="49"/>
      <c r="J61" s="13" t="s">
        <v>339</v>
      </c>
    </row>
    <row r="62" spans="1:11" ht="14.25">
      <c r="A62" s="92" t="s">
        <v>56</v>
      </c>
      <c r="B62" s="43" t="s">
        <v>343</v>
      </c>
      <c r="C62" s="44"/>
      <c r="D62" s="45"/>
      <c r="E62" s="44"/>
      <c r="F62" s="46"/>
      <c r="G62" s="47"/>
      <c r="H62" s="48"/>
      <c r="I62" s="49"/>
      <c r="J62" s="13" t="s">
        <v>339</v>
      </c>
    </row>
    <row r="63" spans="1:11" ht="14.25">
      <c r="A63" s="91" t="s">
        <v>344</v>
      </c>
      <c r="B63" s="43" t="s">
        <v>338</v>
      </c>
      <c r="C63" s="44"/>
      <c r="D63" s="45"/>
      <c r="E63" s="44"/>
      <c r="F63" s="46"/>
      <c r="G63" s="47"/>
      <c r="H63" s="48"/>
      <c r="I63" s="49"/>
      <c r="J63" s="13" t="s">
        <v>339</v>
      </c>
    </row>
    <row r="64" spans="1:11" ht="14.25">
      <c r="A64" s="91" t="s">
        <v>344</v>
      </c>
      <c r="B64" s="43" t="s">
        <v>345</v>
      </c>
      <c r="C64" s="44"/>
      <c r="D64" s="45"/>
      <c r="E64" s="44"/>
      <c r="F64" s="46"/>
      <c r="G64" s="47"/>
      <c r="H64" s="48"/>
      <c r="I64" s="49"/>
      <c r="J64" s="13" t="s">
        <v>339</v>
      </c>
    </row>
    <row r="65" spans="1:10" ht="14.25">
      <c r="A65" s="91" t="s">
        <v>344</v>
      </c>
      <c r="B65" s="43" t="s">
        <v>346</v>
      </c>
      <c r="C65" s="44"/>
      <c r="D65" s="45"/>
      <c r="E65" s="44"/>
      <c r="F65" s="46"/>
      <c r="G65" s="47"/>
      <c r="H65" s="48"/>
      <c r="I65" s="49"/>
      <c r="J65" s="13" t="s">
        <v>339</v>
      </c>
    </row>
    <row r="66" spans="1:10" ht="14.25">
      <c r="A66" s="91" t="s">
        <v>344</v>
      </c>
      <c r="B66" s="43" t="s">
        <v>343</v>
      </c>
      <c r="C66" s="44"/>
      <c r="D66" s="45"/>
      <c r="E66" s="44"/>
      <c r="F66" s="46"/>
      <c r="G66" s="47"/>
      <c r="H66" s="48"/>
      <c r="I66" s="49"/>
      <c r="J66" s="13" t="s">
        <v>339</v>
      </c>
    </row>
    <row r="67" spans="1:10" ht="14.25">
      <c r="A67" s="91" t="s">
        <v>313</v>
      </c>
      <c r="B67" s="50" t="s">
        <v>347</v>
      </c>
      <c r="C67" s="51"/>
      <c r="D67" s="52"/>
      <c r="E67" s="52"/>
      <c r="F67" s="53"/>
      <c r="G67" s="54"/>
      <c r="H67" s="55"/>
      <c r="I67" s="56"/>
      <c r="J67" s="13" t="s">
        <v>339</v>
      </c>
    </row>
    <row r="68" spans="1:10" ht="14.25">
      <c r="A68" s="91" t="s">
        <v>313</v>
      </c>
      <c r="B68" s="50" t="s">
        <v>348</v>
      </c>
      <c r="C68" s="51"/>
      <c r="D68" s="52"/>
      <c r="E68" s="52"/>
      <c r="F68" s="53"/>
      <c r="G68" s="54"/>
      <c r="H68" s="55"/>
      <c r="I68" s="56"/>
      <c r="J68" s="13" t="s">
        <v>339</v>
      </c>
    </row>
  </sheetData>
  <autoFilter ref="A7:K73" xr:uid="{68F9FD28-6B96-47A5-95EA-E7AD7EF3312F}">
    <filterColumn colId="2" showButton="0"/>
    <filterColumn colId="3" showButton="0"/>
    <filterColumn colId="5">
      <filters>
        <filter val="LB"/>
      </filters>
    </filterColumn>
    <sortState xmlns:xlrd2="http://schemas.microsoft.com/office/spreadsheetml/2017/richdata2" ref="A8:K73">
      <sortCondition ref="G7:G73"/>
    </sortState>
  </autoFilter>
  <conditionalFormatting sqref="G53:G1048576 G1:G18 G20:G32 G34 G37:G50">
    <cfRule type="colorScale" priority="12">
      <colorScale>
        <cfvo type="min"/>
        <cfvo type="percentile" val="50"/>
        <cfvo type="max"/>
        <color rgb="FFF8696B"/>
        <color rgb="FFFCFCFF"/>
        <color rgb="FF63BE7B"/>
      </colorScale>
    </cfRule>
  </conditionalFormatting>
  <conditionalFormatting sqref="G53:G1048576 G1:G18 G20:G32 G34 G37:G50">
    <cfRule type="colorScale" priority="11">
      <colorScale>
        <cfvo type="min"/>
        <cfvo type="percentile" val="50"/>
        <cfvo type="max"/>
        <color rgb="FFF8696B"/>
        <color rgb="FFFFEB84"/>
        <color rgb="FF63BE7B"/>
      </colorScale>
    </cfRule>
  </conditionalFormatting>
  <conditionalFormatting sqref="G19">
    <cfRule type="colorScale" priority="10">
      <colorScale>
        <cfvo type="min"/>
        <cfvo type="percentile" val="50"/>
        <cfvo type="max"/>
        <color rgb="FFF8696B"/>
        <color rgb="FFFCFCFF"/>
        <color rgb="FF63BE7B"/>
      </colorScale>
    </cfRule>
  </conditionalFormatting>
  <conditionalFormatting sqref="G19">
    <cfRule type="colorScale" priority="9">
      <colorScale>
        <cfvo type="min"/>
        <cfvo type="percentile" val="50"/>
        <cfvo type="max"/>
        <color rgb="FFF8696B"/>
        <color rgb="FFFFEB84"/>
        <color rgb="FF63BE7B"/>
      </colorScale>
    </cfRule>
  </conditionalFormatting>
  <conditionalFormatting sqref="G33">
    <cfRule type="colorScale" priority="8">
      <colorScale>
        <cfvo type="min"/>
        <cfvo type="percentile" val="50"/>
        <cfvo type="max"/>
        <color rgb="FFF8696B"/>
        <color rgb="FFFCFCFF"/>
        <color rgb="FF63BE7B"/>
      </colorScale>
    </cfRule>
  </conditionalFormatting>
  <conditionalFormatting sqref="G33">
    <cfRule type="colorScale" priority="7">
      <colorScale>
        <cfvo type="min"/>
        <cfvo type="percentile" val="50"/>
        <cfvo type="max"/>
        <color rgb="FFF8696B"/>
        <color rgb="FFFFEB84"/>
        <color rgb="FF63BE7B"/>
      </colorScale>
    </cfRule>
  </conditionalFormatting>
  <conditionalFormatting sqref="G35:G36">
    <cfRule type="colorScale" priority="6">
      <colorScale>
        <cfvo type="min"/>
        <cfvo type="percentile" val="50"/>
        <cfvo type="max"/>
        <color rgb="FFF8696B"/>
        <color rgb="FFFCFCFF"/>
        <color rgb="FF63BE7B"/>
      </colorScale>
    </cfRule>
  </conditionalFormatting>
  <conditionalFormatting sqref="G35:G36">
    <cfRule type="colorScale" priority="5">
      <colorScale>
        <cfvo type="min"/>
        <cfvo type="percentile" val="50"/>
        <cfvo type="max"/>
        <color rgb="FFF8696B"/>
        <color rgb="FFFFEB84"/>
        <color rgb="FF63BE7B"/>
      </colorScale>
    </cfRule>
  </conditionalFormatting>
  <conditionalFormatting sqref="G52">
    <cfRule type="colorScale" priority="4">
      <colorScale>
        <cfvo type="min"/>
        <cfvo type="percentile" val="50"/>
        <cfvo type="max"/>
        <color rgb="FFF8696B"/>
        <color rgb="FFFCFCFF"/>
        <color rgb="FF63BE7B"/>
      </colorScale>
    </cfRule>
  </conditionalFormatting>
  <conditionalFormatting sqref="G52">
    <cfRule type="colorScale" priority="3">
      <colorScale>
        <cfvo type="min"/>
        <cfvo type="percentile" val="50"/>
        <cfvo type="max"/>
        <color rgb="FFF8696B"/>
        <color rgb="FFFFEB84"/>
        <color rgb="FF63BE7B"/>
      </colorScale>
    </cfRule>
  </conditionalFormatting>
  <conditionalFormatting sqref="G51">
    <cfRule type="colorScale" priority="2">
      <colorScale>
        <cfvo type="min"/>
        <cfvo type="percentile" val="50"/>
        <cfvo type="max"/>
        <color rgb="FFF8696B"/>
        <color rgb="FFFCFCFF"/>
        <color rgb="FF63BE7B"/>
      </colorScale>
    </cfRule>
  </conditionalFormatting>
  <conditionalFormatting sqref="G51">
    <cfRule type="colorScale" priority="1">
      <colorScale>
        <cfvo type="min"/>
        <cfvo type="percentile" val="50"/>
        <cfvo type="max"/>
        <color rgb="FFF8696B"/>
        <color rgb="FFFFEB84"/>
        <color rgb="FF63BE7B"/>
      </colorScale>
    </cfRule>
  </conditionalFormatting>
  <hyperlinks>
    <hyperlink ref="K44" r:id="rId1" xr:uid="{14CC9A8C-2854-4B5A-9B70-C8CF0B395FE0}"/>
    <hyperlink ref="K16" r:id="rId2" xr:uid="{76ED5FEA-33E1-4796-BCF7-FB734AB53405}"/>
    <hyperlink ref="K39" r:id="rId3" xr:uid="{2AA0AFC8-98D7-4006-84D1-4753C703C7AE}"/>
    <hyperlink ref="K41" r:id="rId4" xr:uid="{E378B59F-B27C-40D8-BD7B-0EB5B3463B75}"/>
    <hyperlink ref="K56" r:id="rId5" xr:uid="{3C5B51C4-9AA2-4984-AEF7-A6BC5E0C59D5}"/>
  </hyperlinks>
  <pageMargins left="0.7" right="0.7" top="0.75" bottom="0.75" header="0.3" footer="0.3"/>
  <pageSetup paperSize="9" orientation="portrait" r:id="rId6"/>
  <legacy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400AA-956A-4C2E-8575-7C8D1039B02B}">
  <dimension ref="A1:A2"/>
  <sheetViews>
    <sheetView workbookViewId="0">
      <selection activeCell="A2" sqref="A2"/>
    </sheetView>
  </sheetViews>
  <sheetFormatPr defaultRowHeight="14.25"/>
  <cols>
    <col min="1" max="1" width="168.5703125" customWidth="1"/>
  </cols>
  <sheetData>
    <row r="1" spans="1:1" ht="240">
      <c r="A1" s="5" t="s">
        <v>349</v>
      </c>
    </row>
    <row r="2" spans="1:1" ht="15">
      <c r="A2" s="6" t="s">
        <v>350</v>
      </c>
    </row>
  </sheetData>
  <hyperlinks>
    <hyperlink ref="A2" r:id="rId1" xr:uid="{D5C735CB-3F30-4ABA-BB99-38C8E0EAA30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5695D-3766-4697-AC7F-2ABB75715489}">
  <dimension ref="A1:E16"/>
  <sheetViews>
    <sheetView workbookViewId="0">
      <selection activeCell="A16" sqref="A16"/>
    </sheetView>
  </sheetViews>
  <sheetFormatPr defaultRowHeight="14.25"/>
  <cols>
    <col min="1" max="1" width="99.7109375" bestFit="1" customWidth="1"/>
    <col min="5" max="5" width="80.28515625" customWidth="1"/>
  </cols>
  <sheetData>
    <row r="1" spans="1:5" ht="15">
      <c r="A1" t="s">
        <v>351</v>
      </c>
    </row>
    <row r="2" spans="1:5" ht="15">
      <c r="A2" s="4" t="s">
        <v>352</v>
      </c>
    </row>
    <row r="3" spans="1:5" ht="15">
      <c r="A3" s="4" t="s">
        <v>353</v>
      </c>
    </row>
    <row r="4" spans="1:5" ht="15">
      <c r="A4" s="4" t="s">
        <v>354</v>
      </c>
    </row>
    <row r="5" spans="1:5" ht="15">
      <c r="A5" s="4" t="s">
        <v>355</v>
      </c>
    </row>
    <row r="6" spans="1:5" ht="15">
      <c r="A6" s="4" t="s">
        <v>356</v>
      </c>
    </row>
    <row r="7" spans="1:5" ht="15">
      <c r="A7" s="4" t="s">
        <v>357</v>
      </c>
    </row>
    <row r="8" spans="1:5" ht="15">
      <c r="A8" s="4" t="s">
        <v>358</v>
      </c>
    </row>
    <row r="9" spans="1:5" ht="15">
      <c r="A9" s="4" t="s">
        <v>359</v>
      </c>
    </row>
    <row r="10" spans="1:5" ht="15">
      <c r="A10" s="4" t="s">
        <v>360</v>
      </c>
    </row>
    <row r="12" spans="1:5" ht="345">
      <c r="A12" s="5" t="s">
        <v>361</v>
      </c>
      <c r="E12" s="5" t="s">
        <v>362</v>
      </c>
    </row>
    <row r="14" spans="1:5" ht="255">
      <c r="A14" s="5" t="s">
        <v>363</v>
      </c>
      <c r="E14" s="5" t="s">
        <v>364</v>
      </c>
    </row>
    <row r="16" spans="1:5" ht="300">
      <c r="E16" s="5" t="s">
        <v>365</v>
      </c>
    </row>
  </sheetData>
  <pageMargins left="0.7" right="0.7" top="0.75" bottom="0.75" header="0.3" footer="0.3"/>
  <pageSetup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989D-41AB-4A02-A02C-C706947C8674}">
  <dimension ref="A1:E20"/>
  <sheetViews>
    <sheetView tabSelected="1" workbookViewId="0">
      <selection activeCell="E5" sqref="E5"/>
    </sheetView>
  </sheetViews>
  <sheetFormatPr defaultRowHeight="14.25"/>
  <cols>
    <col min="1" max="1" width="15.7109375" bestFit="1" customWidth="1"/>
    <col min="2" max="2" width="26.7109375" bestFit="1" customWidth="1"/>
    <col min="3" max="3" width="5.5703125" bestFit="1" customWidth="1"/>
    <col min="4" max="5" width="12.140625" bestFit="1" customWidth="1"/>
  </cols>
  <sheetData>
    <row r="1" spans="1:5" ht="15">
      <c r="A1" s="135" t="s">
        <v>297</v>
      </c>
      <c r="B1" s="135" t="s">
        <v>231</v>
      </c>
      <c r="C1" s="137" t="s">
        <v>366</v>
      </c>
      <c r="D1" s="137"/>
      <c r="E1" s="137"/>
    </row>
    <row r="2" spans="1:5" ht="15">
      <c r="A2" s="136"/>
      <c r="B2" s="136"/>
      <c r="C2" s="2" t="s">
        <v>291</v>
      </c>
      <c r="D2" s="133" t="s">
        <v>293</v>
      </c>
      <c r="E2" s="133" t="s">
        <v>295</v>
      </c>
    </row>
    <row r="3" spans="1:5" ht="15">
      <c r="A3" s="134" t="s">
        <v>56</v>
      </c>
      <c r="B3" s="3" t="s">
        <v>338</v>
      </c>
      <c r="C3" s="1"/>
      <c r="D3" s="1" t="s">
        <v>197</v>
      </c>
      <c r="E3" s="1"/>
    </row>
    <row r="4" spans="1:5" ht="15">
      <c r="A4" s="134"/>
      <c r="B4" s="3" t="s">
        <v>340</v>
      </c>
      <c r="C4" s="1"/>
      <c r="D4" s="1" t="s">
        <v>197</v>
      </c>
      <c r="E4" s="1"/>
    </row>
    <row r="5" spans="1:5" ht="15">
      <c r="A5" s="134"/>
      <c r="B5" s="3" t="s">
        <v>341</v>
      </c>
      <c r="C5" s="1"/>
      <c r="D5" s="1" t="s">
        <v>197</v>
      </c>
      <c r="E5" s="1"/>
    </row>
    <row r="6" spans="1:5" ht="15">
      <c r="A6" s="134"/>
      <c r="B6" s="3" t="s">
        <v>342</v>
      </c>
      <c r="C6" s="1"/>
      <c r="D6" s="1" t="s">
        <v>197</v>
      </c>
      <c r="E6" s="1"/>
    </row>
    <row r="7" spans="1:5" ht="15">
      <c r="A7" s="134"/>
      <c r="B7" s="3" t="s">
        <v>343</v>
      </c>
      <c r="C7" s="1"/>
      <c r="D7" s="1" t="s">
        <v>197</v>
      </c>
      <c r="E7" s="1"/>
    </row>
    <row r="8" spans="1:5" ht="15">
      <c r="A8" s="134" t="s">
        <v>344</v>
      </c>
      <c r="B8" s="3" t="s">
        <v>338</v>
      </c>
      <c r="C8" s="1"/>
      <c r="D8" s="1" t="s">
        <v>197</v>
      </c>
      <c r="E8" s="1"/>
    </row>
    <row r="9" spans="1:5" ht="15">
      <c r="A9" s="134"/>
      <c r="B9" s="3" t="s">
        <v>345</v>
      </c>
      <c r="C9" s="1"/>
      <c r="D9" s="1" t="s">
        <v>197</v>
      </c>
      <c r="E9" s="1"/>
    </row>
    <row r="10" spans="1:5" ht="15">
      <c r="A10" s="134"/>
      <c r="B10" s="3" t="s">
        <v>346</v>
      </c>
      <c r="C10" s="1"/>
      <c r="D10" s="1" t="s">
        <v>197</v>
      </c>
      <c r="E10" s="1"/>
    </row>
    <row r="11" spans="1:5" ht="15">
      <c r="A11" s="134"/>
      <c r="B11" s="3" t="s">
        <v>343</v>
      </c>
      <c r="C11" s="1"/>
      <c r="D11" s="1" t="s">
        <v>197</v>
      </c>
      <c r="E11" s="1"/>
    </row>
    <row r="12" spans="1:5" ht="15">
      <c r="A12" s="134" t="s">
        <v>313</v>
      </c>
      <c r="B12" s="3" t="s">
        <v>58</v>
      </c>
      <c r="C12" s="1" t="s">
        <v>197</v>
      </c>
      <c r="D12" s="1"/>
      <c r="E12" s="1"/>
    </row>
    <row r="13" spans="1:5" ht="15">
      <c r="A13" s="134"/>
      <c r="B13" s="3" t="s">
        <v>347</v>
      </c>
      <c r="C13" s="1" t="s">
        <v>197</v>
      </c>
      <c r="D13" s="1"/>
      <c r="E13" s="1"/>
    </row>
    <row r="14" spans="1:5" ht="15">
      <c r="A14" s="134"/>
      <c r="B14" s="3" t="s">
        <v>348</v>
      </c>
      <c r="C14" s="1" t="s">
        <v>197</v>
      </c>
      <c r="D14" s="1"/>
      <c r="E14" s="1"/>
    </row>
    <row r="15" spans="1:5" ht="15">
      <c r="A15" s="134" t="s">
        <v>303</v>
      </c>
      <c r="B15" s="3" t="s">
        <v>72</v>
      </c>
      <c r="C15" s="1" t="s">
        <v>197</v>
      </c>
      <c r="D15" s="1"/>
      <c r="E15" s="1"/>
    </row>
    <row r="16" spans="1:5" ht="15">
      <c r="A16" s="134"/>
      <c r="B16" s="3" t="s">
        <v>85</v>
      </c>
      <c r="C16" s="1" t="s">
        <v>197</v>
      </c>
      <c r="D16" s="1"/>
      <c r="E16" s="1"/>
    </row>
    <row r="17" spans="1:5" ht="15">
      <c r="A17" s="134"/>
      <c r="B17" s="3" t="s">
        <v>367</v>
      </c>
      <c r="C17" s="1"/>
      <c r="D17" s="1" t="s">
        <v>197</v>
      </c>
      <c r="E17" s="1"/>
    </row>
    <row r="18" spans="1:5" ht="15">
      <c r="A18" s="134"/>
      <c r="B18" s="3" t="s">
        <v>67</v>
      </c>
      <c r="C18" s="1" t="s">
        <v>197</v>
      </c>
      <c r="D18" s="1"/>
      <c r="E18" s="1"/>
    </row>
    <row r="19" spans="1:5" ht="15">
      <c r="A19" s="134"/>
      <c r="B19" s="3" t="s">
        <v>107</v>
      </c>
      <c r="C19" s="1" t="s">
        <v>197</v>
      </c>
      <c r="D19" s="1"/>
      <c r="E19" s="1"/>
    </row>
    <row r="20" spans="1:5" ht="15">
      <c r="A20" s="134"/>
      <c r="B20" s="3" t="s">
        <v>106</v>
      </c>
      <c r="C20" s="1"/>
      <c r="D20" s="1"/>
      <c r="E20" s="1" t="s">
        <v>197</v>
      </c>
    </row>
  </sheetData>
  <mergeCells count="7">
    <mergeCell ref="A15:A20"/>
    <mergeCell ref="A12:A14"/>
    <mergeCell ref="A1:A2"/>
    <mergeCell ref="B1:B2"/>
    <mergeCell ref="C1:E1"/>
    <mergeCell ref="A3:A7"/>
    <mergeCell ref="A8:A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B3CB0-5E1F-4E76-9B0E-1309BC285AF7}">
  <dimension ref="A1:C17"/>
  <sheetViews>
    <sheetView topLeftCell="A13" workbookViewId="0">
      <selection activeCell="A17" sqref="A17"/>
    </sheetView>
  </sheetViews>
  <sheetFormatPr defaultRowHeight="14.25"/>
  <cols>
    <col min="1" max="1" width="42.5703125" style="27" customWidth="1"/>
    <col min="2" max="2" width="61.28515625" bestFit="1" customWidth="1"/>
    <col min="3" max="3" width="29.140625" customWidth="1"/>
  </cols>
  <sheetData>
    <row r="1" spans="1:3" ht="30">
      <c r="A1" s="27" t="s">
        <v>368</v>
      </c>
    </row>
    <row r="3" spans="1:3" ht="15">
      <c r="A3" s="28" t="s">
        <v>369</v>
      </c>
      <c r="B3" s="29" t="s">
        <v>370</v>
      </c>
      <c r="C3" s="29" t="s">
        <v>371</v>
      </c>
    </row>
    <row r="4" spans="1:3" ht="15">
      <c r="A4" s="26" t="s">
        <v>372</v>
      </c>
      <c r="B4" s="24" t="s">
        <v>373</v>
      </c>
      <c r="C4" s="24"/>
    </row>
    <row r="5" spans="1:3" ht="46.5">
      <c r="A5" s="77" t="s">
        <v>374</v>
      </c>
      <c r="B5" s="25" t="s">
        <v>375</v>
      </c>
      <c r="C5" s="75" t="s">
        <v>376</v>
      </c>
    </row>
    <row r="6" spans="1:3" ht="76.5">
      <c r="A6" s="26" t="s">
        <v>377</v>
      </c>
      <c r="B6" s="25" t="s">
        <v>378</v>
      </c>
      <c r="C6" s="78" t="s">
        <v>379</v>
      </c>
    </row>
    <row r="7" spans="1:3" ht="46.5">
      <c r="A7" s="26" t="s">
        <v>380</v>
      </c>
      <c r="B7" s="25" t="s">
        <v>381</v>
      </c>
      <c r="C7" s="78" t="s">
        <v>379</v>
      </c>
    </row>
    <row r="8" spans="1:3" ht="46.5">
      <c r="A8" s="26" t="s">
        <v>382</v>
      </c>
      <c r="B8" s="25" t="s">
        <v>383</v>
      </c>
      <c r="C8" s="78" t="s">
        <v>379</v>
      </c>
    </row>
    <row r="9" spans="1:3" ht="46.5">
      <c r="A9" s="26" t="s">
        <v>384</v>
      </c>
      <c r="B9" s="25" t="s">
        <v>385</v>
      </c>
      <c r="C9" s="75" t="s">
        <v>376</v>
      </c>
    </row>
    <row r="10" spans="1:3" ht="46.5">
      <c r="A10" s="26" t="s">
        <v>386</v>
      </c>
      <c r="B10" s="25" t="s">
        <v>387</v>
      </c>
      <c r="C10" s="75" t="s">
        <v>376</v>
      </c>
    </row>
    <row r="11" spans="1:3" ht="46.5">
      <c r="A11" s="26" t="s">
        <v>388</v>
      </c>
      <c r="B11" s="25" t="s">
        <v>389</v>
      </c>
      <c r="C11" s="75" t="s">
        <v>376</v>
      </c>
    </row>
    <row r="12" spans="1:3" ht="76.5">
      <c r="A12" s="26" t="s">
        <v>390</v>
      </c>
      <c r="B12" s="25" t="s">
        <v>391</v>
      </c>
      <c r="C12" s="75" t="s">
        <v>376</v>
      </c>
    </row>
    <row r="13" spans="1:3" ht="46.5">
      <c r="A13" s="26" t="s">
        <v>392</v>
      </c>
      <c r="B13" s="25" t="s">
        <v>393</v>
      </c>
      <c r="C13" s="76" t="s">
        <v>394</v>
      </c>
    </row>
    <row r="14" spans="1:3" ht="106.5">
      <c r="A14" s="77" t="s">
        <v>395</v>
      </c>
      <c r="B14" s="25" t="s">
        <v>396</v>
      </c>
      <c r="C14" s="76" t="s">
        <v>394</v>
      </c>
    </row>
    <row r="15" spans="1:3" ht="61.5">
      <c r="A15" s="77" t="s">
        <v>397</v>
      </c>
      <c r="B15" s="25" t="s">
        <v>398</v>
      </c>
      <c r="C15" s="76" t="s">
        <v>394</v>
      </c>
    </row>
    <row r="16" spans="1:3" ht="91.5">
      <c r="A16" s="77" t="s">
        <v>399</v>
      </c>
      <c r="B16" s="25" t="s">
        <v>400</v>
      </c>
      <c r="C16" s="75" t="s">
        <v>376</v>
      </c>
    </row>
    <row r="17" spans="1:3" ht="45">
      <c r="A17" s="26" t="s">
        <v>401</v>
      </c>
      <c r="B17" s="24" t="s">
        <v>402</v>
      </c>
      <c r="C17"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CF8B4-9AC4-40AB-B455-FBFEAAD0B64C}">
  <dimension ref="A1:U83"/>
  <sheetViews>
    <sheetView topLeftCell="A22" workbookViewId="0">
      <selection activeCell="B47" sqref="B47"/>
    </sheetView>
  </sheetViews>
  <sheetFormatPr defaultRowHeight="15"/>
  <sheetData>
    <row r="1" spans="1:21">
      <c r="A1" s="7"/>
      <c r="B1" s="7"/>
      <c r="C1" s="7"/>
      <c r="D1" s="7"/>
      <c r="E1" s="7"/>
      <c r="F1" s="7"/>
      <c r="G1" s="7"/>
      <c r="H1" s="7"/>
      <c r="I1" s="7"/>
      <c r="J1" s="7"/>
      <c r="K1" s="7"/>
      <c r="L1" s="7"/>
      <c r="M1" s="7"/>
      <c r="N1" s="7"/>
      <c r="O1" s="7"/>
      <c r="P1" s="7"/>
      <c r="Q1" s="7"/>
      <c r="R1" s="7"/>
      <c r="S1" s="7"/>
      <c r="T1" s="7"/>
      <c r="U1" s="7"/>
    </row>
    <row r="2" spans="1:21">
      <c r="A2" s="7"/>
      <c r="B2" s="12" t="s">
        <v>3</v>
      </c>
      <c r="C2" s="12"/>
      <c r="D2" s="7"/>
      <c r="E2" s="7"/>
      <c r="F2" s="7"/>
      <c r="G2" s="7"/>
      <c r="H2" s="7"/>
      <c r="I2" s="7"/>
      <c r="J2" s="7"/>
      <c r="K2" s="7"/>
      <c r="L2" s="7"/>
      <c r="M2" s="7"/>
      <c r="N2" s="7"/>
      <c r="O2" s="7"/>
      <c r="P2" s="7"/>
      <c r="Q2" s="7"/>
      <c r="R2" s="7"/>
      <c r="S2" s="7"/>
      <c r="T2" s="7"/>
      <c r="U2" s="7"/>
    </row>
    <row r="3" spans="1:21">
      <c r="A3" s="7"/>
      <c r="B3" s="12" t="s">
        <v>4</v>
      </c>
      <c r="C3" s="12" t="s">
        <v>0</v>
      </c>
      <c r="D3" s="7" t="s">
        <v>403</v>
      </c>
      <c r="E3" s="7" t="s">
        <v>404</v>
      </c>
      <c r="F3" s="7"/>
      <c r="G3" s="7"/>
      <c r="H3" s="7"/>
      <c r="I3" s="7"/>
      <c r="J3" s="7"/>
      <c r="K3" s="7"/>
      <c r="L3" s="7"/>
      <c r="M3" s="7"/>
      <c r="N3" s="7"/>
      <c r="O3" s="7"/>
      <c r="P3" s="7"/>
      <c r="Q3" s="7"/>
      <c r="R3" s="7"/>
      <c r="S3" s="7"/>
      <c r="T3" s="7"/>
      <c r="U3" s="7"/>
    </row>
    <row r="4" spans="1:21">
      <c r="A4" s="7"/>
      <c r="B4" s="12" t="s">
        <v>17</v>
      </c>
      <c r="C4" s="12" t="s">
        <v>1</v>
      </c>
      <c r="D4" s="7"/>
      <c r="E4" s="7"/>
      <c r="F4" s="7"/>
      <c r="G4" s="7"/>
      <c r="H4" s="7"/>
      <c r="I4" s="7"/>
      <c r="J4" s="7"/>
      <c r="K4" s="7"/>
      <c r="L4" s="7"/>
      <c r="M4" s="7"/>
      <c r="N4" s="7"/>
      <c r="O4" s="7"/>
      <c r="P4" s="7"/>
      <c r="Q4" s="7"/>
      <c r="R4" s="7"/>
      <c r="S4" s="7"/>
      <c r="T4" s="7"/>
      <c r="U4" s="7"/>
    </row>
    <row r="5" spans="1:21">
      <c r="A5" s="7"/>
      <c r="B5" s="12" t="s">
        <v>405</v>
      </c>
      <c r="C5" s="12" t="s">
        <v>27</v>
      </c>
      <c r="D5" s="7"/>
      <c r="E5" s="7"/>
      <c r="F5" s="7"/>
      <c r="G5" s="7"/>
      <c r="H5" s="7"/>
      <c r="I5" s="7"/>
      <c r="J5" s="7"/>
      <c r="K5" s="7"/>
      <c r="L5" s="7"/>
      <c r="M5" s="7"/>
      <c r="N5" s="7"/>
      <c r="O5" s="7"/>
      <c r="P5" s="7"/>
      <c r="Q5" s="7"/>
      <c r="R5" s="7"/>
      <c r="S5" s="7"/>
      <c r="T5" s="7"/>
      <c r="U5" s="7"/>
    </row>
    <row r="6" spans="1:21">
      <c r="A6" s="7"/>
      <c r="B6" s="7"/>
      <c r="C6" s="7"/>
      <c r="D6" s="7"/>
      <c r="E6" s="7"/>
      <c r="F6" s="7"/>
      <c r="G6" s="7"/>
      <c r="H6" s="7"/>
      <c r="I6" s="7"/>
      <c r="J6" s="7"/>
      <c r="K6" s="7"/>
      <c r="L6" s="7"/>
      <c r="M6" s="7"/>
      <c r="N6" s="7"/>
      <c r="O6" s="7"/>
      <c r="P6" s="7"/>
      <c r="Q6" s="7"/>
      <c r="R6" s="7"/>
      <c r="S6" s="7"/>
      <c r="T6" s="7"/>
      <c r="U6" s="7"/>
    </row>
    <row r="7" spans="1:21">
      <c r="A7" s="7"/>
      <c r="B7" s="12" t="s">
        <v>29</v>
      </c>
      <c r="C7" s="12"/>
      <c r="D7" s="7"/>
      <c r="E7" s="7"/>
      <c r="F7" s="7"/>
      <c r="G7" s="7"/>
      <c r="H7" s="7"/>
      <c r="I7" s="7"/>
      <c r="J7" s="7"/>
      <c r="K7" s="7"/>
      <c r="L7" s="7"/>
      <c r="M7" s="7"/>
      <c r="N7" s="7"/>
      <c r="O7" s="7"/>
      <c r="P7" s="7"/>
      <c r="Q7" s="7"/>
      <c r="R7" s="7"/>
      <c r="S7" s="7"/>
      <c r="T7" s="7"/>
      <c r="U7" s="7"/>
    </row>
    <row r="8" spans="1:21">
      <c r="A8" s="7"/>
      <c r="B8" s="12" t="s">
        <v>39</v>
      </c>
      <c r="C8" s="12" t="s">
        <v>40</v>
      </c>
      <c r="D8" s="7"/>
      <c r="E8" s="7"/>
      <c r="F8" s="7"/>
      <c r="G8" s="7"/>
      <c r="H8" s="7"/>
      <c r="I8" s="7"/>
      <c r="J8" s="7"/>
      <c r="K8" s="7"/>
      <c r="L8" s="7"/>
      <c r="M8" s="7"/>
      <c r="N8" s="7"/>
      <c r="O8" s="7"/>
      <c r="P8" s="7"/>
      <c r="Q8" s="7"/>
      <c r="R8" s="7"/>
      <c r="S8" s="7"/>
      <c r="T8" s="7"/>
      <c r="U8" s="7"/>
    </row>
    <row r="9" spans="1:21">
      <c r="A9" s="7"/>
      <c r="B9" s="12" t="s">
        <v>45</v>
      </c>
      <c r="C9" s="12" t="s">
        <v>0</v>
      </c>
      <c r="D9" s="7"/>
      <c r="E9" s="7"/>
      <c r="F9" s="7"/>
      <c r="G9" s="7"/>
      <c r="H9" s="7"/>
      <c r="I9" s="7"/>
      <c r="J9" s="7"/>
      <c r="K9" s="7"/>
      <c r="L9" s="7"/>
      <c r="M9" s="7"/>
      <c r="N9" s="7"/>
      <c r="O9" s="7"/>
      <c r="P9" s="7"/>
      <c r="Q9" s="7"/>
      <c r="R9" s="7"/>
      <c r="S9" s="7"/>
      <c r="T9" s="7"/>
      <c r="U9" s="7"/>
    </row>
    <row r="10" spans="1:21">
      <c r="A10" s="7"/>
      <c r="B10" s="12" t="s">
        <v>47</v>
      </c>
      <c r="C10" s="12" t="s">
        <v>48</v>
      </c>
      <c r="D10" s="7"/>
      <c r="E10" s="7"/>
      <c r="F10" s="7"/>
      <c r="G10" s="7"/>
      <c r="H10" s="7"/>
      <c r="I10" s="7"/>
      <c r="J10" s="7"/>
      <c r="K10" s="7"/>
      <c r="L10" s="7"/>
      <c r="M10" s="7"/>
      <c r="N10" s="7"/>
      <c r="O10" s="7"/>
      <c r="P10" s="7"/>
      <c r="Q10" s="7"/>
      <c r="R10" s="7"/>
      <c r="S10" s="7"/>
      <c r="T10" s="7"/>
      <c r="U10" s="7"/>
    </row>
    <row r="11" spans="1:21">
      <c r="A11" s="7"/>
      <c r="B11" s="12" t="s">
        <v>65</v>
      </c>
      <c r="C11" s="12" t="s">
        <v>66</v>
      </c>
      <c r="D11" s="7"/>
      <c r="E11" s="7"/>
      <c r="F11" s="7"/>
      <c r="G11" s="7"/>
      <c r="H11" s="7"/>
      <c r="I11" s="7"/>
      <c r="J11" s="7"/>
      <c r="K11" s="7"/>
      <c r="L11" s="7"/>
      <c r="M11" s="7"/>
      <c r="N11" s="7"/>
      <c r="O11" s="7"/>
      <c r="P11" s="7"/>
      <c r="Q11" s="7"/>
      <c r="R11" s="7"/>
      <c r="S11" s="7"/>
      <c r="T11" s="7"/>
      <c r="U11" s="7"/>
    </row>
    <row r="12" spans="1:21">
      <c r="A12" s="7"/>
      <c r="B12" s="12" t="s">
        <v>79</v>
      </c>
      <c r="C12" s="12" t="s">
        <v>80</v>
      </c>
      <c r="D12" s="7"/>
      <c r="E12" s="7"/>
      <c r="F12" s="7"/>
      <c r="G12" s="7"/>
      <c r="H12" s="7"/>
      <c r="I12" s="7"/>
      <c r="J12" s="7"/>
      <c r="K12" s="7"/>
      <c r="L12" s="7"/>
      <c r="M12" s="7"/>
      <c r="N12" s="7"/>
      <c r="O12" s="7"/>
      <c r="P12" s="7"/>
      <c r="Q12" s="7"/>
      <c r="R12" s="7"/>
      <c r="S12" s="7"/>
      <c r="T12" s="7"/>
      <c r="U12" s="7"/>
    </row>
    <row r="13" spans="1:21">
      <c r="A13" s="7"/>
      <c r="B13" s="7"/>
      <c r="C13" s="7"/>
      <c r="D13" s="7"/>
      <c r="E13" s="7"/>
      <c r="F13" s="7"/>
      <c r="G13" s="7"/>
      <c r="H13" s="7"/>
      <c r="I13" s="7"/>
      <c r="J13" s="7"/>
      <c r="K13" s="7"/>
      <c r="L13" s="7"/>
      <c r="M13" s="7"/>
      <c r="N13" s="7"/>
      <c r="O13" s="7"/>
      <c r="P13" s="7"/>
      <c r="Q13" s="7"/>
      <c r="R13" s="7"/>
      <c r="S13" s="7"/>
      <c r="T13" s="7"/>
      <c r="U13" s="7"/>
    </row>
    <row r="14" spans="1:21">
      <c r="A14" s="7"/>
      <c r="B14" s="7"/>
      <c r="C14" s="7"/>
      <c r="D14" s="7"/>
      <c r="E14" s="7"/>
      <c r="F14" s="7"/>
      <c r="G14" s="7"/>
      <c r="H14" s="7"/>
      <c r="I14" s="7"/>
      <c r="J14" s="7"/>
      <c r="K14" s="7"/>
      <c r="L14" s="7"/>
      <c r="M14" s="7"/>
      <c r="N14" s="7"/>
      <c r="O14" s="7"/>
      <c r="P14" s="20"/>
      <c r="Q14" s="7"/>
      <c r="R14" s="7"/>
      <c r="S14" s="7"/>
      <c r="T14" s="7"/>
      <c r="U14" s="7"/>
    </row>
    <row r="15" spans="1:21">
      <c r="A15" s="7"/>
      <c r="B15" s="7"/>
      <c r="C15" s="7"/>
      <c r="D15" s="7"/>
      <c r="E15" s="7"/>
      <c r="F15" s="7"/>
      <c r="G15" s="7"/>
      <c r="H15" s="7"/>
      <c r="I15" s="7"/>
      <c r="J15" s="7"/>
      <c r="K15" s="7"/>
      <c r="L15" s="7"/>
      <c r="M15" s="7"/>
      <c r="N15" s="7"/>
      <c r="O15" s="7"/>
      <c r="P15" s="19"/>
      <c r="Q15" s="7"/>
      <c r="R15" s="7"/>
      <c r="S15" s="7"/>
      <c r="T15" s="7"/>
      <c r="U15" s="7"/>
    </row>
    <row r="16" spans="1:21">
      <c r="A16" s="7"/>
      <c r="B16" s="7"/>
      <c r="C16" s="7"/>
      <c r="D16" s="7"/>
      <c r="E16" s="7"/>
      <c r="F16" s="7"/>
      <c r="G16" s="7"/>
      <c r="H16" s="7"/>
      <c r="I16" s="7"/>
      <c r="J16" s="7"/>
      <c r="K16" s="7"/>
      <c r="L16" s="7"/>
      <c r="M16" s="7"/>
      <c r="N16" s="7"/>
      <c r="O16" s="7"/>
      <c r="P16" s="21"/>
      <c r="Q16" s="7"/>
      <c r="R16" s="7"/>
      <c r="S16" s="7"/>
      <c r="T16" s="7"/>
      <c r="U16" s="7"/>
    </row>
    <row r="17" spans="1:21">
      <c r="A17" s="7"/>
      <c r="B17" s="7"/>
      <c r="C17" s="7"/>
      <c r="D17" s="7"/>
      <c r="E17" s="7"/>
      <c r="F17" s="7"/>
      <c r="G17" s="7"/>
      <c r="H17" s="7"/>
      <c r="I17" s="7"/>
      <c r="J17" s="7"/>
      <c r="K17" s="7"/>
      <c r="L17" s="7"/>
      <c r="M17" s="7"/>
      <c r="N17" s="7"/>
      <c r="O17" s="7"/>
      <c r="P17" s="21"/>
      <c r="Q17" s="7"/>
      <c r="R17" s="7"/>
      <c r="S17" s="7"/>
      <c r="T17" s="7"/>
      <c r="U17" s="7"/>
    </row>
    <row r="18" spans="1:21">
      <c r="A18" s="7"/>
      <c r="B18" s="7"/>
      <c r="C18" s="7"/>
      <c r="D18" s="7"/>
      <c r="E18" s="7"/>
      <c r="F18" s="7"/>
      <c r="G18" s="7"/>
      <c r="H18" s="7"/>
      <c r="I18" s="7"/>
      <c r="J18" s="7"/>
      <c r="K18" s="7"/>
      <c r="L18" s="7"/>
      <c r="M18" s="7"/>
      <c r="N18" s="7"/>
      <c r="O18" s="7"/>
      <c r="P18" s="19"/>
      <c r="Q18" s="7"/>
      <c r="R18" s="7"/>
      <c r="S18" s="7"/>
      <c r="T18" s="7"/>
      <c r="U18" s="7"/>
    </row>
    <row r="19" spans="1:21">
      <c r="A19" s="7"/>
      <c r="B19" s="7"/>
      <c r="C19" s="7"/>
      <c r="D19" s="7"/>
      <c r="E19" s="7"/>
      <c r="F19" s="7"/>
      <c r="G19" s="7"/>
      <c r="H19" s="7"/>
      <c r="I19" s="7"/>
      <c r="J19" s="7"/>
      <c r="K19" s="7"/>
      <c r="L19" s="7"/>
      <c r="M19" s="7"/>
      <c r="N19" s="7"/>
      <c r="O19" s="7"/>
      <c r="P19" s="19"/>
      <c r="Q19" s="7"/>
      <c r="R19" s="7"/>
      <c r="S19" s="7"/>
      <c r="T19" s="7"/>
      <c r="U19" s="7"/>
    </row>
    <row r="20" spans="1:21">
      <c r="A20" s="7"/>
      <c r="B20" s="7"/>
      <c r="C20" s="7"/>
      <c r="D20" s="7"/>
      <c r="E20" s="7"/>
      <c r="F20" s="7"/>
      <c r="G20" s="7"/>
      <c r="H20" s="7"/>
      <c r="I20" s="7"/>
      <c r="J20" s="7"/>
      <c r="K20" s="7"/>
      <c r="L20" s="7"/>
      <c r="M20" s="7"/>
      <c r="N20" s="7"/>
      <c r="O20" s="7"/>
      <c r="P20" s="21"/>
      <c r="Q20" s="7"/>
      <c r="R20" s="7"/>
      <c r="S20" s="7"/>
      <c r="T20" s="7"/>
      <c r="U20" s="7"/>
    </row>
    <row r="21" spans="1:21">
      <c r="A21" s="7"/>
      <c r="B21" s="7"/>
      <c r="C21" s="7"/>
      <c r="D21" s="7"/>
      <c r="E21" s="7"/>
      <c r="F21" s="7"/>
      <c r="G21" s="7"/>
      <c r="H21" s="7"/>
      <c r="I21" s="7"/>
      <c r="J21" s="7"/>
      <c r="K21" s="7"/>
      <c r="L21" s="7"/>
      <c r="M21" s="7"/>
      <c r="N21" s="7"/>
      <c r="O21" s="7"/>
      <c r="P21" s="21"/>
      <c r="Q21" s="7"/>
      <c r="R21" s="7"/>
      <c r="S21" s="7"/>
      <c r="T21" s="7"/>
      <c r="U21" s="7"/>
    </row>
    <row r="22" spans="1:21">
      <c r="A22" s="7"/>
      <c r="B22" s="7"/>
      <c r="C22" s="7"/>
      <c r="D22" s="7"/>
      <c r="E22" s="7"/>
      <c r="F22" s="7"/>
      <c r="G22" s="7"/>
      <c r="H22" s="7"/>
      <c r="I22" s="7"/>
      <c r="J22" s="7"/>
      <c r="K22" s="7"/>
      <c r="L22" s="7"/>
      <c r="M22" s="7"/>
      <c r="N22" s="7"/>
      <c r="O22" s="7"/>
      <c r="P22" s="21"/>
      <c r="Q22" s="7"/>
      <c r="R22" s="7"/>
      <c r="S22" s="7"/>
      <c r="T22" s="7"/>
      <c r="U22" s="7"/>
    </row>
    <row r="23" spans="1:21">
      <c r="A23" s="7"/>
      <c r="B23" s="7"/>
      <c r="C23" s="7"/>
      <c r="D23" s="7"/>
      <c r="E23" s="7"/>
      <c r="F23" s="7"/>
      <c r="G23" s="7"/>
      <c r="H23" s="7"/>
      <c r="I23" s="7"/>
      <c r="J23" s="7"/>
      <c r="K23" s="7"/>
      <c r="L23" s="7"/>
      <c r="M23" s="7"/>
      <c r="N23" s="7"/>
      <c r="O23" s="7"/>
      <c r="P23" s="21"/>
      <c r="Q23" s="7"/>
      <c r="R23" s="7"/>
      <c r="S23" s="7"/>
      <c r="T23" s="7"/>
      <c r="U23" s="7"/>
    </row>
    <row r="24" spans="1:21">
      <c r="A24" s="7"/>
      <c r="B24" s="7"/>
      <c r="C24" s="7"/>
      <c r="D24" s="7"/>
      <c r="E24" s="7"/>
      <c r="F24" s="7"/>
      <c r="G24" s="7"/>
      <c r="H24" s="7"/>
      <c r="I24" s="7"/>
      <c r="J24" s="7"/>
      <c r="K24" s="7"/>
      <c r="L24" s="7"/>
      <c r="M24" s="7"/>
      <c r="N24" s="7"/>
      <c r="O24" s="7"/>
      <c r="P24" s="21"/>
      <c r="Q24" s="7"/>
      <c r="R24" s="7"/>
      <c r="S24" s="7"/>
      <c r="T24" s="7"/>
      <c r="U24" s="7"/>
    </row>
    <row r="25" spans="1:21">
      <c r="A25" s="7"/>
      <c r="B25" s="7"/>
      <c r="C25" s="7"/>
      <c r="D25" s="7"/>
      <c r="E25" s="7"/>
      <c r="F25" s="7"/>
      <c r="G25" s="7"/>
      <c r="H25" s="7"/>
      <c r="I25" s="7"/>
      <c r="J25" s="7"/>
      <c r="K25" s="7"/>
      <c r="L25" s="7"/>
      <c r="M25" s="7"/>
      <c r="N25" s="7"/>
      <c r="O25" s="7"/>
      <c r="P25" s="21"/>
      <c r="Q25" s="7"/>
      <c r="R25" s="7"/>
      <c r="S25" s="7"/>
      <c r="T25" s="7"/>
      <c r="U25" s="7"/>
    </row>
    <row r="26" spans="1:21">
      <c r="A26" s="7"/>
      <c r="B26" s="7"/>
      <c r="C26" s="7"/>
      <c r="D26" s="7"/>
      <c r="E26" s="7"/>
      <c r="F26" s="7"/>
      <c r="G26" s="7"/>
      <c r="H26" s="7"/>
      <c r="I26" s="7"/>
      <c r="J26" s="7"/>
      <c r="K26" s="7"/>
      <c r="L26" s="7"/>
      <c r="M26" s="7"/>
      <c r="N26" s="7"/>
      <c r="O26" s="7"/>
      <c r="P26" s="21"/>
      <c r="Q26" s="7"/>
      <c r="R26" s="7"/>
      <c r="S26" s="7"/>
      <c r="T26" s="7"/>
      <c r="U26" s="7"/>
    </row>
    <row r="27" spans="1:21">
      <c r="A27" s="7"/>
      <c r="B27" s="7"/>
      <c r="C27" s="7"/>
      <c r="D27" s="7"/>
      <c r="E27" s="7"/>
      <c r="F27" s="7"/>
      <c r="G27" s="7"/>
      <c r="H27" s="7"/>
      <c r="I27" s="7"/>
      <c r="J27" s="7"/>
      <c r="K27" s="7"/>
      <c r="L27" s="7"/>
      <c r="M27" s="7"/>
      <c r="N27" s="7"/>
      <c r="O27" s="7"/>
      <c r="P27" s="21"/>
      <c r="Q27" s="7"/>
      <c r="R27" s="7"/>
      <c r="S27" s="7"/>
      <c r="T27" s="7"/>
      <c r="U27" s="7"/>
    </row>
    <row r="28" spans="1:21">
      <c r="A28" s="7"/>
      <c r="B28" s="7"/>
      <c r="C28" s="7"/>
      <c r="D28" s="7"/>
      <c r="E28" s="7"/>
      <c r="F28" s="7"/>
      <c r="G28" s="7"/>
      <c r="H28" s="7"/>
      <c r="I28" s="7"/>
      <c r="J28" s="7"/>
      <c r="K28" s="7"/>
      <c r="L28" s="7"/>
      <c r="M28" s="7"/>
      <c r="N28" s="7"/>
      <c r="O28" s="7"/>
      <c r="P28" s="21"/>
      <c r="Q28" s="7"/>
      <c r="R28" s="7"/>
      <c r="S28" s="7"/>
      <c r="T28" s="7"/>
      <c r="U28" s="7"/>
    </row>
    <row r="29" spans="1:21">
      <c r="A29" s="7"/>
      <c r="B29" s="7"/>
      <c r="C29" s="7"/>
      <c r="D29" s="7"/>
      <c r="E29" s="7"/>
      <c r="F29" s="7"/>
      <c r="G29" s="7"/>
      <c r="H29" s="7"/>
      <c r="I29" s="7"/>
      <c r="J29" s="7"/>
      <c r="K29" s="7"/>
      <c r="L29" s="7"/>
      <c r="M29" s="7"/>
      <c r="N29" s="7"/>
      <c r="O29" s="7"/>
      <c r="P29" s="19"/>
      <c r="Q29" s="7"/>
      <c r="R29" s="7"/>
      <c r="S29" s="7"/>
      <c r="T29" s="7"/>
      <c r="U29" s="7"/>
    </row>
    <row r="30" spans="1:21">
      <c r="A30" s="7"/>
      <c r="B30" s="7"/>
      <c r="C30" s="7"/>
      <c r="D30" s="7"/>
      <c r="E30" s="7"/>
      <c r="F30" s="7"/>
      <c r="G30" s="7"/>
      <c r="H30" s="7"/>
      <c r="I30" s="7"/>
      <c r="J30" s="7"/>
      <c r="K30" s="7"/>
      <c r="L30" s="7"/>
      <c r="M30" s="7"/>
      <c r="N30" s="7"/>
      <c r="O30" s="7"/>
      <c r="P30" s="21"/>
      <c r="Q30" s="7"/>
      <c r="R30" s="7"/>
      <c r="S30" s="7"/>
      <c r="T30" s="7"/>
      <c r="U30" s="7"/>
    </row>
    <row r="31" spans="1:21">
      <c r="A31" s="7"/>
      <c r="B31" s="7"/>
      <c r="C31" s="7"/>
      <c r="D31" s="7"/>
      <c r="E31" s="7"/>
      <c r="F31" s="7"/>
      <c r="G31" s="7"/>
      <c r="H31" s="7"/>
      <c r="I31" s="7"/>
      <c r="J31" s="7"/>
      <c r="K31" s="7"/>
      <c r="L31" s="7"/>
      <c r="M31" s="7"/>
      <c r="N31" s="7"/>
      <c r="O31" s="7"/>
      <c r="P31" s="19"/>
      <c r="Q31" s="7"/>
      <c r="R31" s="7"/>
      <c r="S31" s="7"/>
      <c r="T31" s="7"/>
      <c r="U31" s="7"/>
    </row>
    <row r="32" spans="1:21">
      <c r="A32" s="7"/>
      <c r="B32" s="7"/>
      <c r="C32" s="7"/>
      <c r="D32" s="7"/>
      <c r="E32" s="7"/>
      <c r="F32" s="7"/>
      <c r="G32" s="7"/>
      <c r="H32" s="7"/>
      <c r="I32" s="7"/>
      <c r="J32" s="7"/>
      <c r="K32" s="7"/>
      <c r="L32" s="7"/>
      <c r="M32" s="7"/>
      <c r="N32" s="7"/>
      <c r="O32" s="7"/>
      <c r="P32" s="21"/>
      <c r="Q32" s="7"/>
      <c r="R32" s="7"/>
      <c r="S32" s="7"/>
      <c r="T32" s="7"/>
      <c r="U32" s="7"/>
    </row>
    <row r="33" spans="1:21">
      <c r="A33" s="7"/>
      <c r="B33" s="7"/>
      <c r="C33" s="7"/>
      <c r="D33" s="7"/>
      <c r="E33" s="7"/>
      <c r="F33" s="7"/>
      <c r="G33" s="7"/>
      <c r="H33" s="7"/>
      <c r="I33" s="7"/>
      <c r="J33" s="7"/>
      <c r="K33" s="7"/>
      <c r="L33" s="7"/>
      <c r="M33" s="7"/>
      <c r="N33" s="7"/>
      <c r="O33" s="7"/>
      <c r="P33" s="19"/>
      <c r="Q33" s="7"/>
      <c r="R33" s="7"/>
      <c r="S33" s="7"/>
      <c r="T33" s="7"/>
      <c r="U33" s="7"/>
    </row>
    <row r="34" spans="1:21">
      <c r="A34" s="7"/>
      <c r="B34" s="7"/>
      <c r="C34" s="7"/>
      <c r="D34" s="7"/>
      <c r="E34" s="7"/>
      <c r="F34" s="7"/>
      <c r="G34" s="7"/>
      <c r="H34" s="7"/>
      <c r="I34" s="7"/>
      <c r="J34" s="7"/>
      <c r="K34" s="7"/>
      <c r="L34" s="7"/>
      <c r="M34" s="7"/>
      <c r="N34" s="7"/>
      <c r="O34" s="7"/>
      <c r="P34" s="19"/>
      <c r="Q34" s="7"/>
      <c r="R34" s="7"/>
      <c r="S34" s="7"/>
      <c r="T34" s="7"/>
      <c r="U34" s="7"/>
    </row>
    <row r="35" spans="1:21">
      <c r="A35" s="7"/>
      <c r="B35" s="7"/>
      <c r="C35" s="7"/>
      <c r="D35" s="7"/>
      <c r="E35" s="7"/>
      <c r="F35" s="7"/>
      <c r="G35" s="7"/>
      <c r="H35" s="7"/>
      <c r="I35" s="7"/>
      <c r="J35" s="7"/>
      <c r="K35" s="7"/>
      <c r="L35" s="7"/>
      <c r="M35" s="7"/>
      <c r="N35" s="7"/>
      <c r="O35" s="7"/>
      <c r="P35" s="19"/>
      <c r="Q35" s="7"/>
      <c r="R35" s="7"/>
      <c r="S35" s="7"/>
      <c r="T35" s="7"/>
      <c r="U35" s="7"/>
    </row>
    <row r="36" spans="1:21">
      <c r="A36" s="7"/>
      <c r="B36" s="7"/>
      <c r="C36" s="7"/>
      <c r="D36" s="7"/>
      <c r="E36" s="7"/>
      <c r="F36" s="7"/>
      <c r="G36" s="7"/>
      <c r="H36" s="7"/>
      <c r="I36" s="7"/>
      <c r="J36" s="7"/>
      <c r="K36" s="7"/>
      <c r="L36" s="7"/>
      <c r="M36" s="7"/>
      <c r="N36" s="7"/>
      <c r="O36" s="7"/>
      <c r="P36" s="19"/>
      <c r="Q36" s="7"/>
      <c r="R36" s="7"/>
      <c r="S36" s="7"/>
      <c r="T36" s="7"/>
      <c r="U36" s="7"/>
    </row>
    <row r="37" spans="1:21">
      <c r="A37" s="7"/>
      <c r="B37" s="7"/>
      <c r="C37" s="7"/>
      <c r="D37" s="7"/>
      <c r="E37" s="7"/>
      <c r="F37" s="7"/>
      <c r="G37" s="7"/>
      <c r="H37" s="7"/>
      <c r="I37" s="7"/>
      <c r="J37" s="7"/>
      <c r="K37" s="7"/>
      <c r="L37" s="7"/>
      <c r="M37" s="7"/>
      <c r="N37" s="7"/>
      <c r="O37" s="7"/>
      <c r="P37" s="19"/>
      <c r="Q37" s="7"/>
      <c r="R37" s="7"/>
      <c r="S37" s="7"/>
      <c r="T37" s="7"/>
      <c r="U37" s="7"/>
    </row>
    <row r="38" spans="1:21">
      <c r="A38" s="7"/>
      <c r="B38" s="7"/>
      <c r="C38" s="7"/>
      <c r="D38" s="7"/>
      <c r="E38" s="7"/>
      <c r="F38" s="7"/>
      <c r="G38" s="7"/>
      <c r="H38" s="7"/>
      <c r="I38" s="7"/>
      <c r="J38" s="7"/>
      <c r="K38" s="7"/>
      <c r="L38" s="7"/>
      <c r="M38" s="7"/>
      <c r="N38" s="7"/>
      <c r="O38" s="7"/>
      <c r="P38" s="19"/>
      <c r="Q38" s="7"/>
      <c r="R38" s="7"/>
      <c r="S38" s="7"/>
      <c r="T38" s="7"/>
      <c r="U38" s="7"/>
    </row>
    <row r="39" spans="1:21">
      <c r="A39" s="7"/>
      <c r="B39" s="7"/>
      <c r="C39" s="7"/>
      <c r="D39" s="7"/>
      <c r="E39" s="7"/>
      <c r="F39" s="7"/>
      <c r="G39" s="7"/>
      <c r="H39" s="7"/>
      <c r="I39" s="7"/>
      <c r="J39" s="7"/>
      <c r="K39" s="7"/>
      <c r="L39" s="7"/>
      <c r="M39" s="7"/>
      <c r="N39" s="7"/>
      <c r="O39" s="7"/>
      <c r="P39" s="19"/>
      <c r="Q39" s="7"/>
      <c r="R39" s="7"/>
      <c r="S39" s="7"/>
      <c r="T39" s="7"/>
      <c r="U39" s="7"/>
    </row>
    <row r="40" spans="1:21">
      <c r="A40" s="7"/>
      <c r="B40" s="7"/>
      <c r="C40" s="7"/>
      <c r="D40" s="7"/>
      <c r="E40" s="7"/>
      <c r="F40" s="7"/>
      <c r="G40" s="7"/>
      <c r="H40" s="7"/>
      <c r="I40" s="7"/>
      <c r="J40" s="7"/>
      <c r="K40" s="7"/>
      <c r="L40" s="7"/>
      <c r="M40" s="7"/>
      <c r="N40" s="7"/>
      <c r="O40" s="7"/>
      <c r="P40" s="19"/>
      <c r="Q40" s="7"/>
      <c r="R40" s="7"/>
      <c r="S40" s="7"/>
      <c r="T40" s="7"/>
      <c r="U40" s="7"/>
    </row>
    <row r="41" spans="1:21">
      <c r="A41" s="7"/>
      <c r="B41" s="7"/>
      <c r="C41" s="7"/>
      <c r="D41" s="7"/>
      <c r="E41" s="7"/>
      <c r="F41" s="7"/>
      <c r="G41" s="7"/>
      <c r="H41" s="7"/>
      <c r="I41" s="7"/>
      <c r="J41" s="7"/>
      <c r="K41" s="7"/>
      <c r="L41" s="7"/>
      <c r="M41" s="7"/>
      <c r="N41" s="7"/>
      <c r="O41" s="7"/>
      <c r="P41" s="19"/>
      <c r="Q41" s="7"/>
      <c r="R41" s="7"/>
      <c r="S41" s="7"/>
      <c r="T41" s="7"/>
      <c r="U41" s="7"/>
    </row>
    <row r="42" spans="1:21">
      <c r="A42" s="7"/>
      <c r="B42" s="7"/>
      <c r="C42" s="7"/>
      <c r="D42" s="7"/>
      <c r="E42" s="7"/>
      <c r="F42" s="7"/>
      <c r="G42" s="7"/>
      <c r="H42" s="7"/>
      <c r="I42" s="7"/>
      <c r="J42" s="7"/>
      <c r="K42" s="7"/>
      <c r="L42" s="7"/>
      <c r="M42" s="7"/>
      <c r="N42" s="7"/>
      <c r="O42" s="7"/>
      <c r="P42" s="19"/>
      <c r="Q42" s="7"/>
      <c r="R42" s="7"/>
      <c r="S42" s="7"/>
      <c r="T42" s="7"/>
      <c r="U42" s="7"/>
    </row>
    <row r="43" spans="1:21">
      <c r="A43" s="7"/>
      <c r="B43" s="7"/>
      <c r="C43" s="7"/>
      <c r="D43" s="7"/>
      <c r="E43" s="7"/>
      <c r="F43" s="7"/>
      <c r="G43" s="7"/>
      <c r="H43" s="7"/>
      <c r="I43" s="7"/>
      <c r="J43" s="7"/>
      <c r="K43" s="7"/>
      <c r="L43" s="7"/>
      <c r="M43" s="7"/>
      <c r="N43" s="7"/>
      <c r="O43" s="7"/>
      <c r="P43" s="19"/>
      <c r="Q43" s="7"/>
      <c r="R43" s="7"/>
      <c r="S43" s="7"/>
      <c r="T43" s="7"/>
      <c r="U43" s="7"/>
    </row>
    <row r="44" spans="1:21">
      <c r="A44" s="7"/>
      <c r="B44" s="7"/>
      <c r="C44" s="7"/>
      <c r="D44" s="7"/>
      <c r="E44" s="7"/>
      <c r="F44" s="7"/>
      <c r="G44" s="7"/>
      <c r="H44" s="7"/>
      <c r="I44" s="7"/>
      <c r="J44" s="7"/>
      <c r="K44" s="7"/>
      <c r="L44" s="7"/>
      <c r="M44" s="7"/>
      <c r="N44" s="7"/>
      <c r="O44" s="7"/>
      <c r="P44" s="19"/>
      <c r="Q44" s="7"/>
      <c r="R44" s="7"/>
      <c r="S44" s="7"/>
      <c r="T44" s="7"/>
      <c r="U44" s="7"/>
    </row>
    <row r="45" spans="1:21">
      <c r="A45" s="7"/>
      <c r="B45" s="7"/>
      <c r="C45" s="7"/>
      <c r="D45" s="7"/>
      <c r="E45" s="7"/>
      <c r="F45" s="7"/>
      <c r="G45" s="7"/>
      <c r="H45" s="7"/>
      <c r="I45" s="7"/>
      <c r="J45" s="7"/>
      <c r="K45" s="7"/>
      <c r="L45" s="7"/>
      <c r="M45" s="7"/>
      <c r="N45" s="7"/>
      <c r="O45" s="7"/>
      <c r="P45" s="19"/>
      <c r="Q45" s="7"/>
      <c r="R45" s="7"/>
      <c r="S45" s="7"/>
      <c r="T45" s="7"/>
      <c r="U45" s="7"/>
    </row>
    <row r="46" spans="1:21">
      <c r="A46" s="7"/>
      <c r="B46" s="7"/>
      <c r="C46" s="7"/>
      <c r="D46" s="7"/>
      <c r="E46" s="7"/>
      <c r="F46" s="7"/>
      <c r="G46" s="7"/>
      <c r="H46" s="7"/>
      <c r="I46" s="7"/>
      <c r="J46" s="7"/>
      <c r="K46" s="7"/>
      <c r="L46" s="7"/>
      <c r="M46" s="7"/>
      <c r="N46" s="7"/>
      <c r="O46" s="7"/>
      <c r="P46" s="19"/>
      <c r="Q46" s="7"/>
      <c r="R46" s="7"/>
      <c r="S46" s="7"/>
      <c r="T46" s="7"/>
      <c r="U46" s="7"/>
    </row>
    <row r="47" spans="1:21">
      <c r="A47" s="7"/>
      <c r="B47" s="7"/>
      <c r="C47" s="7"/>
      <c r="D47" s="7"/>
      <c r="E47" s="7"/>
      <c r="F47" s="7"/>
      <c r="G47" s="7"/>
      <c r="H47" s="7"/>
      <c r="I47" s="7"/>
      <c r="J47" s="7"/>
      <c r="K47" s="7"/>
      <c r="L47" s="7"/>
      <c r="M47" s="7"/>
      <c r="N47" s="7"/>
      <c r="O47" s="7"/>
      <c r="P47" s="19"/>
      <c r="Q47" s="7"/>
      <c r="R47" s="7"/>
      <c r="S47" s="7"/>
      <c r="T47" s="7"/>
      <c r="U47" s="7"/>
    </row>
    <row r="48" spans="1:21">
      <c r="A48" s="7"/>
      <c r="B48" s="7"/>
      <c r="C48" s="7"/>
      <c r="D48" s="7"/>
      <c r="E48" s="7"/>
      <c r="F48" s="7"/>
      <c r="G48" s="7"/>
      <c r="H48" s="7"/>
      <c r="I48" s="7"/>
      <c r="J48" s="7"/>
      <c r="K48" s="7"/>
      <c r="L48" s="7"/>
      <c r="M48" s="7"/>
      <c r="N48" s="7"/>
      <c r="O48" s="7"/>
      <c r="P48" s="19"/>
      <c r="Q48" s="7"/>
      <c r="R48" s="7"/>
      <c r="S48" s="7"/>
      <c r="T48" s="7"/>
      <c r="U48" s="7"/>
    </row>
    <row r="49" spans="1:21">
      <c r="A49" s="7"/>
      <c r="B49" s="7"/>
      <c r="C49" s="7"/>
      <c r="D49" s="7"/>
      <c r="E49" s="7"/>
      <c r="F49" s="7"/>
      <c r="G49" s="7"/>
      <c r="H49" s="7"/>
      <c r="I49" s="7"/>
      <c r="J49" s="7"/>
      <c r="K49" s="7"/>
      <c r="L49" s="7"/>
      <c r="M49" s="7"/>
      <c r="N49" s="7"/>
      <c r="O49" s="7"/>
      <c r="P49" s="19"/>
      <c r="Q49" s="7"/>
      <c r="R49" s="7"/>
      <c r="S49" s="7"/>
      <c r="T49" s="7"/>
      <c r="U49" s="7"/>
    </row>
    <row r="50" spans="1:21">
      <c r="A50" s="7"/>
      <c r="B50" s="7"/>
      <c r="C50" s="7"/>
      <c r="D50" s="7"/>
      <c r="E50" s="7"/>
      <c r="F50" s="7"/>
      <c r="G50" s="7"/>
      <c r="H50" s="7"/>
      <c r="I50" s="7"/>
      <c r="J50" s="7"/>
      <c r="K50" s="7"/>
      <c r="L50" s="7"/>
      <c r="M50" s="7"/>
      <c r="N50" s="7"/>
      <c r="O50" s="7"/>
      <c r="P50" s="19"/>
      <c r="Q50" s="7"/>
      <c r="R50" s="7"/>
      <c r="S50" s="7"/>
      <c r="T50" s="7"/>
      <c r="U50" s="7"/>
    </row>
    <row r="51" spans="1:21">
      <c r="A51" s="7"/>
      <c r="B51" s="7"/>
      <c r="C51" s="7"/>
      <c r="D51" s="7"/>
      <c r="E51" s="7"/>
      <c r="F51" s="7"/>
      <c r="G51" s="7"/>
      <c r="H51" s="7"/>
      <c r="I51" s="7"/>
      <c r="J51" s="7"/>
      <c r="K51" s="7"/>
      <c r="L51" s="7"/>
      <c r="M51" s="7"/>
      <c r="N51" s="7"/>
      <c r="O51" s="7"/>
      <c r="P51" s="19"/>
      <c r="Q51" s="7"/>
      <c r="R51" s="7"/>
      <c r="S51" s="7"/>
      <c r="T51" s="7"/>
      <c r="U51" s="7"/>
    </row>
    <row r="52" spans="1:21">
      <c r="A52" s="7"/>
      <c r="B52" s="7"/>
      <c r="C52" s="7"/>
      <c r="D52" s="7"/>
      <c r="E52" s="7"/>
      <c r="F52" s="7"/>
      <c r="G52" s="7"/>
      <c r="H52" s="7"/>
      <c r="I52" s="7"/>
      <c r="J52" s="7"/>
      <c r="K52" s="7"/>
      <c r="L52" s="7"/>
      <c r="M52" s="7"/>
      <c r="N52" s="7"/>
      <c r="O52" s="7"/>
      <c r="P52" s="19"/>
      <c r="Q52" s="7"/>
      <c r="R52" s="7"/>
      <c r="S52" s="7"/>
      <c r="T52" s="7"/>
      <c r="U52" s="7"/>
    </row>
    <row r="53" spans="1:21">
      <c r="A53" s="7"/>
      <c r="B53" s="7"/>
      <c r="C53" s="7"/>
      <c r="D53" s="7"/>
      <c r="E53" s="7"/>
      <c r="F53" s="7"/>
      <c r="G53" s="7"/>
      <c r="H53" s="7"/>
      <c r="I53" s="7"/>
      <c r="J53" s="7"/>
      <c r="K53" s="7"/>
      <c r="L53" s="7"/>
      <c r="M53" s="7"/>
      <c r="N53" s="7"/>
      <c r="O53" s="7"/>
      <c r="P53" s="19"/>
      <c r="Q53" s="7"/>
      <c r="R53" s="7"/>
      <c r="S53" s="7"/>
      <c r="T53" s="7"/>
      <c r="U53" s="7"/>
    </row>
    <row r="54" spans="1:21">
      <c r="A54" s="7"/>
      <c r="B54" s="7"/>
      <c r="C54" s="7"/>
      <c r="D54" s="7"/>
      <c r="E54" s="7"/>
      <c r="F54" s="7"/>
      <c r="G54" s="7"/>
      <c r="H54" s="7"/>
      <c r="I54" s="7"/>
      <c r="J54" s="7"/>
      <c r="K54" s="7"/>
      <c r="L54" s="7"/>
      <c r="M54" s="7"/>
      <c r="N54" s="7"/>
      <c r="O54" s="7"/>
      <c r="P54" s="19"/>
      <c r="Q54" s="7"/>
      <c r="R54" s="7"/>
      <c r="S54" s="7"/>
      <c r="T54" s="7"/>
      <c r="U54" s="7"/>
    </row>
    <row r="55" spans="1:21">
      <c r="A55" s="7"/>
      <c r="B55" s="7"/>
      <c r="C55" s="7"/>
      <c r="D55" s="7"/>
      <c r="E55" s="7"/>
      <c r="F55" s="7"/>
      <c r="G55" s="7"/>
      <c r="H55" s="7"/>
      <c r="I55" s="7"/>
      <c r="J55" s="7"/>
      <c r="K55" s="7"/>
      <c r="L55" s="7"/>
      <c r="M55" s="7"/>
      <c r="N55" s="7"/>
      <c r="O55" s="7"/>
      <c r="P55" s="19"/>
      <c r="Q55" s="7"/>
      <c r="R55" s="7"/>
      <c r="S55" s="7"/>
      <c r="T55" s="7"/>
      <c r="U55" s="7"/>
    </row>
    <row r="56" spans="1:21">
      <c r="A56" s="7"/>
      <c r="B56" s="7"/>
      <c r="C56" s="7"/>
      <c r="D56" s="7"/>
      <c r="E56" s="7"/>
      <c r="F56" s="7"/>
      <c r="G56" s="7"/>
      <c r="H56" s="7"/>
      <c r="I56" s="7"/>
      <c r="J56" s="7"/>
      <c r="K56" s="7"/>
      <c r="L56" s="7"/>
      <c r="M56" s="7"/>
      <c r="N56" s="7"/>
      <c r="O56" s="7"/>
      <c r="P56" s="19"/>
      <c r="Q56" s="7"/>
      <c r="R56" s="7"/>
      <c r="S56" s="7"/>
      <c r="T56" s="7"/>
      <c r="U56" s="7"/>
    </row>
    <row r="57" spans="1:21">
      <c r="A57" s="7"/>
      <c r="B57" s="7"/>
      <c r="C57" s="7"/>
      <c r="D57" s="7"/>
      <c r="E57" s="7"/>
      <c r="F57" s="7"/>
      <c r="G57" s="7"/>
      <c r="H57" s="7"/>
      <c r="I57" s="7"/>
      <c r="J57" s="7"/>
      <c r="K57" s="7"/>
      <c r="L57" s="7"/>
      <c r="M57" s="7"/>
      <c r="N57" s="7"/>
      <c r="O57" s="7"/>
      <c r="P57" s="19"/>
      <c r="Q57" s="7"/>
      <c r="R57" s="7"/>
      <c r="S57" s="7"/>
      <c r="T57" s="7"/>
      <c r="U57" s="7"/>
    </row>
    <row r="58" spans="1:21">
      <c r="A58" s="7"/>
      <c r="B58" s="7"/>
      <c r="C58" s="7"/>
      <c r="D58" s="7"/>
      <c r="E58" s="7"/>
      <c r="F58" s="7"/>
      <c r="G58" s="7"/>
      <c r="H58" s="7"/>
      <c r="I58" s="7"/>
      <c r="J58" s="7"/>
      <c r="K58" s="7"/>
      <c r="L58" s="7"/>
      <c r="M58" s="7"/>
      <c r="N58" s="7"/>
      <c r="O58" s="7"/>
      <c r="P58" s="19"/>
      <c r="Q58" s="7"/>
      <c r="R58" s="7"/>
      <c r="S58" s="7"/>
      <c r="T58" s="7"/>
      <c r="U58" s="7"/>
    </row>
    <row r="59" spans="1:21">
      <c r="A59" s="7"/>
      <c r="B59" s="7"/>
      <c r="C59" s="7"/>
      <c r="D59" s="7"/>
      <c r="E59" s="7"/>
      <c r="F59" s="7"/>
      <c r="G59" s="7"/>
      <c r="H59" s="7"/>
      <c r="I59" s="7"/>
      <c r="J59" s="7"/>
      <c r="K59" s="7"/>
      <c r="L59" s="7"/>
      <c r="M59" s="7"/>
      <c r="N59" s="7"/>
      <c r="O59" s="7"/>
      <c r="P59" s="19"/>
      <c r="Q59" s="7"/>
      <c r="R59" s="7"/>
      <c r="S59" s="7"/>
      <c r="T59" s="7"/>
      <c r="U59" s="7"/>
    </row>
    <row r="60" spans="1:21">
      <c r="A60" s="7"/>
      <c r="B60" s="7"/>
      <c r="C60" s="7"/>
      <c r="D60" s="7"/>
      <c r="E60" s="7"/>
      <c r="F60" s="7"/>
      <c r="G60" s="7"/>
      <c r="H60" s="7"/>
      <c r="I60" s="7"/>
      <c r="J60" s="7"/>
      <c r="K60" s="7"/>
      <c r="L60" s="7"/>
      <c r="M60" s="7"/>
      <c r="N60" s="7"/>
      <c r="O60" s="7"/>
      <c r="P60" s="19"/>
      <c r="Q60" s="7"/>
      <c r="R60" s="7"/>
      <c r="S60" s="7"/>
      <c r="T60" s="7"/>
      <c r="U60" s="7"/>
    </row>
    <row r="61" spans="1:21">
      <c r="A61" s="7"/>
      <c r="B61" s="7"/>
      <c r="C61" s="7"/>
      <c r="D61" s="7"/>
      <c r="E61" s="7"/>
      <c r="F61" s="7"/>
      <c r="G61" s="7"/>
      <c r="H61" s="7"/>
      <c r="I61" s="7"/>
      <c r="J61" s="7"/>
      <c r="K61" s="7"/>
      <c r="L61" s="7"/>
      <c r="M61" s="7"/>
      <c r="N61" s="7"/>
      <c r="O61" s="7"/>
      <c r="P61" s="19"/>
      <c r="Q61" s="7"/>
      <c r="R61" s="7"/>
      <c r="S61" s="7"/>
      <c r="T61" s="7"/>
      <c r="U61" s="7"/>
    </row>
    <row r="62" spans="1:21">
      <c r="A62" s="7"/>
      <c r="B62" s="7"/>
      <c r="C62" s="7"/>
      <c r="D62" s="7"/>
      <c r="E62" s="7"/>
      <c r="F62" s="7"/>
      <c r="G62" s="7"/>
      <c r="H62" s="7"/>
      <c r="I62" s="7"/>
      <c r="J62" s="7"/>
      <c r="K62" s="7"/>
      <c r="L62" s="7"/>
      <c r="M62" s="7"/>
      <c r="N62" s="7"/>
      <c r="O62" s="7"/>
      <c r="P62" s="19"/>
      <c r="Q62" s="7"/>
      <c r="R62" s="7"/>
      <c r="S62" s="7"/>
      <c r="T62" s="7"/>
      <c r="U62" s="7"/>
    </row>
    <row r="63" spans="1:21">
      <c r="A63" s="7"/>
      <c r="B63" s="7"/>
      <c r="C63" s="7"/>
      <c r="D63" s="7"/>
      <c r="E63" s="7"/>
      <c r="F63" s="7"/>
      <c r="G63" s="7"/>
      <c r="H63" s="7"/>
      <c r="I63" s="7"/>
      <c r="J63" s="7"/>
      <c r="K63" s="7"/>
      <c r="L63" s="7"/>
      <c r="M63" s="7"/>
      <c r="N63" s="7"/>
      <c r="O63" s="7"/>
      <c r="P63" s="19"/>
      <c r="Q63" s="7"/>
      <c r="R63" s="7"/>
      <c r="S63" s="7"/>
      <c r="T63" s="7"/>
      <c r="U63" s="7"/>
    </row>
    <row r="64" spans="1:21">
      <c r="A64" s="7"/>
      <c r="B64" s="7"/>
      <c r="C64" s="7"/>
      <c r="D64" s="7"/>
      <c r="E64" s="7"/>
      <c r="F64" s="7"/>
      <c r="G64" s="7"/>
      <c r="H64" s="7"/>
      <c r="I64" s="7"/>
      <c r="J64" s="7"/>
      <c r="K64" s="7"/>
      <c r="L64" s="7"/>
      <c r="M64" s="7"/>
      <c r="N64" s="7"/>
      <c r="O64" s="7"/>
      <c r="P64" s="19"/>
      <c r="Q64" s="7"/>
      <c r="R64" s="7"/>
      <c r="S64" s="7"/>
      <c r="T64" s="7"/>
      <c r="U64" s="7"/>
    </row>
    <row r="65" spans="1:21">
      <c r="A65" s="7"/>
      <c r="B65" s="7"/>
      <c r="C65" s="7"/>
      <c r="D65" s="7"/>
      <c r="E65" s="7"/>
      <c r="F65" s="7"/>
      <c r="G65" s="7"/>
      <c r="H65" s="7"/>
      <c r="I65" s="7"/>
      <c r="J65" s="7"/>
      <c r="K65" s="7"/>
      <c r="L65" s="7"/>
      <c r="M65" s="7"/>
      <c r="N65" s="7"/>
      <c r="O65" s="7"/>
      <c r="P65" s="19"/>
      <c r="Q65" s="7"/>
      <c r="R65" s="7"/>
      <c r="S65" s="7"/>
      <c r="T65" s="7"/>
      <c r="U65" s="7"/>
    </row>
    <row r="66" spans="1:21">
      <c r="A66" s="7"/>
      <c r="B66" s="7"/>
      <c r="C66" s="7"/>
      <c r="D66" s="7"/>
      <c r="E66" s="7"/>
      <c r="F66" s="7"/>
      <c r="G66" s="7"/>
      <c r="H66" s="7"/>
      <c r="I66" s="7"/>
      <c r="J66" s="7"/>
      <c r="K66" s="7"/>
      <c r="L66" s="7"/>
      <c r="M66" s="7"/>
      <c r="N66" s="7"/>
      <c r="O66" s="7"/>
      <c r="P66" s="19"/>
      <c r="Q66" s="7"/>
      <c r="R66" s="7"/>
      <c r="S66" s="7"/>
      <c r="T66" s="7"/>
      <c r="U66" s="7"/>
    </row>
    <row r="67" spans="1:21">
      <c r="A67" s="7"/>
      <c r="B67" s="7"/>
      <c r="C67" s="7"/>
      <c r="D67" s="7"/>
      <c r="E67" s="7"/>
      <c r="F67" s="7"/>
      <c r="G67" s="7"/>
      <c r="H67" s="7"/>
      <c r="I67" s="7"/>
      <c r="J67" s="7"/>
      <c r="K67" s="7"/>
      <c r="L67" s="7"/>
      <c r="M67" s="7"/>
      <c r="N67" s="7"/>
      <c r="O67" s="7"/>
      <c r="P67" s="19"/>
      <c r="Q67" s="7"/>
      <c r="R67" s="7"/>
      <c r="S67" s="7"/>
      <c r="T67" s="7"/>
      <c r="U67" s="7"/>
    </row>
    <row r="68" spans="1:21">
      <c r="A68" s="7"/>
      <c r="B68" s="7"/>
      <c r="C68" s="7"/>
      <c r="D68" s="7"/>
      <c r="E68" s="7"/>
      <c r="F68" s="7"/>
      <c r="G68" s="7"/>
      <c r="H68" s="7"/>
      <c r="I68" s="7"/>
      <c r="J68" s="7"/>
      <c r="K68" s="7"/>
      <c r="L68" s="7"/>
      <c r="M68" s="7"/>
      <c r="N68" s="7"/>
      <c r="O68" s="7"/>
      <c r="P68" s="19"/>
      <c r="Q68" s="7"/>
      <c r="R68" s="7"/>
      <c r="S68" s="7"/>
      <c r="T68" s="7"/>
      <c r="U68" s="7"/>
    </row>
    <row r="69" spans="1:21">
      <c r="A69" s="7"/>
      <c r="B69" s="7"/>
      <c r="C69" s="7"/>
      <c r="D69" s="7"/>
      <c r="E69" s="7"/>
      <c r="F69" s="7"/>
      <c r="G69" s="7"/>
      <c r="H69" s="7"/>
      <c r="I69" s="7"/>
      <c r="J69" s="7"/>
      <c r="K69" s="7"/>
      <c r="L69" s="7"/>
      <c r="M69" s="7"/>
      <c r="N69" s="7"/>
      <c r="O69" s="7"/>
      <c r="P69" s="19"/>
      <c r="Q69" s="7"/>
      <c r="R69" s="7"/>
      <c r="S69" s="7"/>
      <c r="T69" s="7"/>
      <c r="U69" s="7"/>
    </row>
    <row r="70" spans="1:21">
      <c r="A70" s="7"/>
      <c r="B70" s="7"/>
      <c r="C70" s="7"/>
      <c r="D70" s="7"/>
      <c r="E70" s="7"/>
      <c r="F70" s="7"/>
      <c r="G70" s="7"/>
      <c r="H70" s="7"/>
      <c r="I70" s="7"/>
      <c r="J70" s="7"/>
      <c r="K70" s="7"/>
      <c r="L70" s="7"/>
      <c r="M70" s="7"/>
      <c r="N70" s="7"/>
      <c r="O70" s="7"/>
      <c r="P70" s="19"/>
      <c r="Q70" s="7"/>
      <c r="R70" s="7"/>
      <c r="S70" s="7"/>
      <c r="T70" s="7"/>
      <c r="U70" s="7"/>
    </row>
    <row r="71" spans="1:21">
      <c r="A71" s="7"/>
      <c r="B71" s="7"/>
      <c r="C71" s="7"/>
      <c r="D71" s="7"/>
      <c r="E71" s="7"/>
      <c r="F71" s="7"/>
      <c r="G71" s="7"/>
      <c r="H71" s="7"/>
      <c r="I71" s="7"/>
      <c r="J71" s="7"/>
      <c r="K71" s="7"/>
      <c r="L71" s="7"/>
      <c r="M71" s="7"/>
      <c r="N71" s="7"/>
      <c r="O71" s="7"/>
      <c r="P71" s="19"/>
      <c r="Q71" s="7"/>
      <c r="R71" s="7"/>
      <c r="S71" s="7"/>
      <c r="T71" s="7"/>
      <c r="U71" s="7"/>
    </row>
    <row r="72" spans="1:21">
      <c r="A72" s="7"/>
      <c r="B72" s="7"/>
      <c r="C72" s="7"/>
      <c r="D72" s="7"/>
      <c r="E72" s="7"/>
      <c r="F72" s="7"/>
      <c r="G72" s="7"/>
      <c r="H72" s="7"/>
      <c r="I72" s="7"/>
      <c r="J72" s="7"/>
      <c r="K72" s="7"/>
      <c r="L72" s="7"/>
      <c r="M72" s="7"/>
      <c r="N72" s="7"/>
      <c r="O72" s="7"/>
      <c r="P72" s="19"/>
      <c r="Q72" s="7"/>
      <c r="R72" s="7"/>
      <c r="S72" s="7"/>
      <c r="T72" s="7"/>
      <c r="U72" s="7"/>
    </row>
    <row r="73" spans="1:21">
      <c r="A73" s="7"/>
      <c r="B73" s="7"/>
      <c r="C73" s="7"/>
      <c r="D73" s="7"/>
      <c r="E73" s="7"/>
      <c r="F73" s="7"/>
      <c r="G73" s="7"/>
      <c r="H73" s="7"/>
      <c r="I73" s="7"/>
      <c r="J73" s="7"/>
      <c r="K73" s="7"/>
      <c r="L73" s="7"/>
      <c r="M73" s="7"/>
      <c r="N73" s="7"/>
      <c r="O73" s="7"/>
      <c r="P73" s="7"/>
      <c r="Q73" s="7"/>
      <c r="R73" s="7"/>
      <c r="S73" s="7"/>
      <c r="T73" s="7"/>
      <c r="U73" s="7"/>
    </row>
    <row r="74" spans="1:21">
      <c r="A74" s="7"/>
      <c r="B74" s="7"/>
      <c r="C74" s="7"/>
      <c r="D74" s="7"/>
      <c r="E74" s="7"/>
      <c r="F74" s="7"/>
      <c r="G74" s="7"/>
      <c r="H74" s="7"/>
      <c r="I74" s="7"/>
      <c r="J74" s="7"/>
      <c r="K74" s="7"/>
      <c r="L74" s="7"/>
      <c r="M74" s="7"/>
      <c r="N74" s="7"/>
      <c r="O74" s="7"/>
      <c r="P74" s="7"/>
      <c r="Q74" s="7"/>
      <c r="R74" s="7"/>
      <c r="S74" s="7"/>
      <c r="T74" s="7"/>
      <c r="U74" s="7"/>
    </row>
    <row r="75" spans="1:21">
      <c r="A75" s="7"/>
      <c r="B75" s="7"/>
      <c r="C75" s="7"/>
      <c r="D75" s="7"/>
      <c r="E75" s="7"/>
      <c r="F75" s="7"/>
      <c r="G75" s="7"/>
      <c r="H75" s="7"/>
      <c r="I75" s="7"/>
      <c r="J75" s="7"/>
      <c r="K75" s="7"/>
      <c r="L75" s="7"/>
      <c r="M75" s="7"/>
      <c r="N75" s="7"/>
      <c r="O75" s="7"/>
      <c r="P75" s="7"/>
      <c r="Q75" s="7"/>
      <c r="R75" s="7"/>
      <c r="S75" s="7"/>
      <c r="T75" s="7"/>
      <c r="U75" s="7"/>
    </row>
    <row r="76" spans="1:21">
      <c r="A76" s="7"/>
      <c r="B76" s="7"/>
      <c r="C76" s="7"/>
      <c r="D76" s="7"/>
      <c r="E76" s="7"/>
      <c r="F76" s="7"/>
      <c r="G76" s="7"/>
      <c r="H76" s="7"/>
      <c r="I76" s="7"/>
      <c r="J76" s="7"/>
      <c r="K76" s="7"/>
      <c r="L76" s="7"/>
      <c r="M76" s="7"/>
      <c r="N76" s="7"/>
      <c r="O76" s="7"/>
      <c r="P76" s="7"/>
      <c r="Q76" s="7"/>
      <c r="R76" s="7"/>
      <c r="S76" s="7"/>
      <c r="T76" s="7"/>
      <c r="U76" s="7"/>
    </row>
    <row r="77" spans="1:21">
      <c r="A77" s="7"/>
      <c r="B77" s="7"/>
      <c r="C77" s="7"/>
      <c r="D77" s="7"/>
      <c r="E77" s="7"/>
      <c r="F77" s="7"/>
      <c r="G77" s="7"/>
      <c r="H77" s="7"/>
      <c r="I77" s="7"/>
      <c r="J77" s="7"/>
      <c r="K77" s="7"/>
      <c r="L77" s="7"/>
      <c r="M77" s="7"/>
      <c r="N77" s="7"/>
      <c r="O77" s="7"/>
      <c r="P77" s="7"/>
      <c r="Q77" s="7"/>
      <c r="R77" s="7"/>
      <c r="S77" s="7"/>
      <c r="T77" s="7"/>
      <c r="U77" s="7"/>
    </row>
    <row r="78" spans="1:21">
      <c r="A78" s="7"/>
      <c r="B78" s="7"/>
      <c r="C78" s="7"/>
      <c r="D78" s="7"/>
      <c r="E78" s="7"/>
      <c r="F78" s="7"/>
      <c r="G78" s="7"/>
      <c r="H78" s="7"/>
      <c r="I78" s="7"/>
      <c r="J78" s="7"/>
      <c r="K78" s="7"/>
      <c r="L78" s="7"/>
      <c r="M78" s="7"/>
      <c r="N78" s="7"/>
      <c r="O78" s="7"/>
      <c r="P78" s="7"/>
      <c r="Q78" s="7"/>
      <c r="R78" s="7"/>
      <c r="S78" s="7"/>
      <c r="T78" s="7"/>
      <c r="U78" s="7"/>
    </row>
    <row r="79" spans="1:21">
      <c r="A79" s="7"/>
      <c r="B79" s="7"/>
      <c r="C79" s="7"/>
      <c r="D79" s="7"/>
      <c r="E79" s="7"/>
      <c r="F79" s="7"/>
      <c r="G79" s="7"/>
      <c r="H79" s="7"/>
      <c r="I79" s="7"/>
      <c r="J79" s="7"/>
      <c r="K79" s="7"/>
      <c r="L79" s="7"/>
      <c r="M79" s="7"/>
      <c r="N79" s="7"/>
      <c r="O79" s="7"/>
      <c r="P79" s="7"/>
      <c r="Q79" s="7"/>
      <c r="R79" s="7"/>
      <c r="S79" s="7"/>
      <c r="T79" s="7"/>
      <c r="U79" s="7"/>
    </row>
    <row r="80" spans="1:21">
      <c r="A80" s="7"/>
      <c r="B80" s="7"/>
      <c r="C80" s="7"/>
      <c r="D80" s="7"/>
      <c r="E80" s="7"/>
      <c r="F80" s="7"/>
      <c r="G80" s="7"/>
      <c r="H80" s="7"/>
      <c r="I80" s="7"/>
      <c r="J80" s="7"/>
      <c r="K80" s="7"/>
      <c r="L80" s="7"/>
      <c r="M80" s="7"/>
      <c r="N80" s="7"/>
      <c r="O80" s="7"/>
      <c r="P80" s="7"/>
      <c r="Q80" s="7"/>
      <c r="R80" s="7"/>
      <c r="S80" s="7"/>
      <c r="T80" s="7"/>
      <c r="U80" s="7"/>
    </row>
    <row r="81" spans="1:21">
      <c r="A81" s="7"/>
      <c r="B81" s="7"/>
      <c r="C81" s="7"/>
      <c r="D81" s="7"/>
      <c r="E81" s="7"/>
      <c r="F81" s="7"/>
      <c r="G81" s="7"/>
      <c r="H81" s="7"/>
      <c r="I81" s="7"/>
      <c r="J81" s="7"/>
      <c r="K81" s="7"/>
      <c r="L81" s="7"/>
      <c r="M81" s="7"/>
      <c r="N81" s="7"/>
      <c r="O81" s="7"/>
      <c r="P81" s="7"/>
      <c r="Q81" s="7"/>
      <c r="R81" s="7"/>
      <c r="S81" s="7"/>
      <c r="T81" s="7"/>
      <c r="U81" s="7"/>
    </row>
    <row r="82" spans="1:21">
      <c r="A82" s="7"/>
      <c r="B82" s="7"/>
      <c r="C82" s="7"/>
      <c r="D82" s="7"/>
      <c r="E82" s="7"/>
      <c r="F82" s="7"/>
      <c r="G82" s="7"/>
      <c r="H82" s="7"/>
      <c r="I82" s="7"/>
      <c r="J82" s="7"/>
      <c r="K82" s="7"/>
      <c r="L82" s="7"/>
      <c r="M82" s="7"/>
      <c r="N82" s="7"/>
      <c r="O82" s="7"/>
      <c r="P82" s="7"/>
      <c r="Q82" s="7"/>
      <c r="R82" s="7"/>
      <c r="S82" s="7"/>
      <c r="T82" s="7"/>
      <c r="U82" s="7"/>
    </row>
    <row r="83" spans="1:21">
      <c r="A83" s="7"/>
      <c r="B83" s="7"/>
      <c r="C83" s="7"/>
      <c r="D83" s="7"/>
      <c r="E83" s="7"/>
      <c r="F83" s="7"/>
      <c r="G83" s="7"/>
      <c r="H83" s="7"/>
      <c r="I83" s="7"/>
      <c r="J83" s="7"/>
      <c r="K83" s="7"/>
      <c r="L83" s="7"/>
      <c r="M83" s="7"/>
      <c r="N83" s="7"/>
      <c r="O83" s="7"/>
      <c r="P83" s="7"/>
      <c r="Q83" s="7"/>
      <c r="R83" s="7"/>
      <c r="S83" s="7"/>
      <c r="T83" s="7"/>
      <c r="U83" s="7"/>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243027C2B9514C88AEFEBA8C2CE227" ma:contentTypeVersion="13" ma:contentTypeDescription="Create a new document." ma:contentTypeScope="" ma:versionID="2984844edf5840f45a942568d48c7734">
  <xsd:schema xmlns:xsd="http://www.w3.org/2001/XMLSchema" xmlns:xs="http://www.w3.org/2001/XMLSchema" xmlns:p="http://schemas.microsoft.com/office/2006/metadata/properties" xmlns:ns2="1449b873-b1e1-449a-8c56-3f6c3c13d44d" xmlns:ns3="34daa377-c9a1-4f3d-adb8-cc549c92f471" targetNamespace="http://schemas.microsoft.com/office/2006/metadata/properties" ma:root="true" ma:fieldsID="7769acef334b4c33289228ef87f609d7" ns2:_="" ns3:_="">
    <xsd:import namespace="1449b873-b1e1-449a-8c56-3f6c3c13d44d"/>
    <xsd:import namespace="34daa377-c9a1-4f3d-adb8-cc549c92f47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49b873-b1e1-449a-8c56-3f6c3c13d4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4daa377-c9a1-4f3d-adb8-cc549c92f47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34daa377-c9a1-4f3d-adb8-cc549c92f471">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889D37-634B-4AAC-BE2B-78B52AB6F0EB}"/>
</file>

<file path=customXml/itemProps2.xml><?xml version="1.0" encoding="utf-8"?>
<ds:datastoreItem xmlns:ds="http://schemas.openxmlformats.org/officeDocument/2006/customXml" ds:itemID="{D0920D67-D936-4A94-B941-6B0855A8DC89}"/>
</file>

<file path=customXml/itemProps3.xml><?xml version="1.0" encoding="utf-8"?>
<ds:datastoreItem xmlns:ds="http://schemas.openxmlformats.org/officeDocument/2006/customXml" ds:itemID="{AA2C95C6-FB14-4CBC-A9CD-F18C932B89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uhantzsc</dc:creator>
  <cp:keywords/>
  <dc:description/>
  <cp:lastModifiedBy>Caroline Bender</cp:lastModifiedBy>
  <cp:revision/>
  <dcterms:created xsi:type="dcterms:W3CDTF">2019-09-26T07:24:31Z</dcterms:created>
  <dcterms:modified xsi:type="dcterms:W3CDTF">2020-09-28T07:09:26Z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0x0101001F243027C2B9514C88AEFEBA8C2CE227</vt:lpwstr>
  </property>
  <property fmtid="{D5CDD505-2E9C-101B-9397-08002B2CF9AE}" pid="3" name="Order">
    <vt:r8>2313700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ies>
</file>