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utorado\SegmentaSis\Programa\Casos\"/>
    </mc:Choice>
  </mc:AlternateContent>
  <xr:revisionPtr revIDLastSave="0" documentId="8_{1076E4AF-0C71-48A7-BA3B-CA809D5BEEBB}" xr6:coauthVersionLast="47" xr6:coauthVersionMax="47" xr10:uidLastSave="{00000000-0000-0000-0000-000000000000}"/>
  <bookViews>
    <workbookView xWindow="-108" yWindow="-108" windowWidth="23256" windowHeight="12456" xr2:uid="{AEF4BA85-B1B1-4AB6-981C-F9CCAABE43E4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28" i="1" l="1"/>
  <c r="N27" i="1"/>
  <c r="N25" i="1"/>
  <c r="N26" i="1"/>
  <c r="N24" i="1"/>
  <c r="J24" i="1"/>
  <c r="K24" i="1"/>
  <c r="L24" i="1"/>
  <c r="M24" i="1"/>
  <c r="J25" i="1"/>
  <c r="K25" i="1"/>
  <c r="L25" i="1"/>
  <c r="M25" i="1"/>
  <c r="J26" i="1"/>
  <c r="K26" i="1"/>
  <c r="L26" i="1"/>
  <c r="M26" i="1"/>
  <c r="I25" i="1"/>
  <c r="I26" i="1"/>
  <c r="J23" i="1"/>
  <c r="K23" i="1"/>
  <c r="L23" i="1"/>
  <c r="M23" i="1"/>
  <c r="N23" i="1"/>
  <c r="I24" i="1"/>
  <c r="N18" i="1"/>
  <c r="N17" i="1"/>
  <c r="N15" i="1"/>
  <c r="N16" i="1"/>
  <c r="N14" i="1"/>
  <c r="J16" i="1"/>
  <c r="K16" i="1"/>
  <c r="L16" i="1"/>
  <c r="M16" i="1"/>
  <c r="J15" i="1"/>
  <c r="K15" i="1"/>
  <c r="L15" i="1"/>
  <c r="M15" i="1"/>
  <c r="J14" i="1"/>
  <c r="K14" i="1"/>
  <c r="L14" i="1"/>
  <c r="M14" i="1"/>
  <c r="I14" i="1"/>
  <c r="I15" i="1"/>
  <c r="I16" i="1"/>
  <c r="I23" i="1"/>
  <c r="M13" i="1"/>
  <c r="L13" i="1"/>
  <c r="K13" i="1"/>
  <c r="J13" i="1"/>
  <c r="I13" i="1"/>
  <c r="D26" i="1"/>
  <c r="E26" i="1"/>
  <c r="F26" i="1"/>
  <c r="C26" i="1"/>
  <c r="D16" i="1"/>
  <c r="E16" i="1"/>
  <c r="F16" i="1"/>
  <c r="C16" i="1"/>
  <c r="J5" i="1"/>
  <c r="K5" i="1"/>
  <c r="L5" i="1"/>
  <c r="M5" i="1"/>
  <c r="J6" i="1"/>
  <c r="K6" i="1"/>
  <c r="L6" i="1"/>
  <c r="N6" i="1" s="1"/>
  <c r="M6" i="1"/>
  <c r="J7" i="1"/>
  <c r="K7" i="1"/>
  <c r="L7" i="1"/>
  <c r="M7" i="1"/>
  <c r="I6" i="1"/>
  <c r="I7" i="1"/>
  <c r="N7" i="1" s="1"/>
  <c r="I5" i="1"/>
  <c r="N5" i="1" s="1"/>
  <c r="N8" i="1" s="1"/>
  <c r="J4" i="1"/>
  <c r="N4" i="1" s="1"/>
  <c r="K4" i="1"/>
  <c r="L4" i="1"/>
  <c r="M4" i="1"/>
  <c r="I4" i="1"/>
  <c r="D6" i="1"/>
  <c r="E6" i="1"/>
  <c r="F6" i="1"/>
  <c r="C6" i="1"/>
  <c r="N9" i="1" l="1"/>
  <c r="N13" i="1"/>
</calcChain>
</file>

<file path=xl/sharedStrings.xml><?xml version="1.0" encoding="utf-8"?>
<sst xmlns="http://schemas.openxmlformats.org/spreadsheetml/2006/main" count="10" uniqueCount="6">
  <si>
    <t>EQ</t>
  </si>
  <si>
    <t>d=2</t>
  </si>
  <si>
    <t>total</t>
  </si>
  <si>
    <t>Ñ encontradas</t>
  </si>
  <si>
    <t>Co1</t>
  </si>
  <si>
    <t>Co2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</si>
</sst>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1" xfId="0" applyBorder="1" applyAlignment="1">
      <alignment horizontal="center"/>
    </xf>
    <xf numFmtId="11" fontId="0" fillId="0" borderId="1" xfId="0" applyNumberFormat="1" applyBorder="1" applyAlignment="1">
      <alignment horizontal="center"/>
    </xf>
    <xf numFmtId="9" fontId="0" fillId="0" borderId="0" xfId="1" applyFont="1"/>
    <xf numFmtId="11" fontId="0" fillId="2" borderId="1" xfId="0" applyNumberFormat="1" applyFill="1" applyBorder="1" applyAlignment="1">
      <alignment horizontal="center"/>
    </xf>
    <xf numFmtId="11" fontId="0" fillId="0" borderId="0" xfId="0" applyNumberFormat="1"/>
    <xf numFmtId="0" fontId="0" fillId="0" borderId="1" xfId="0" applyBorder="1" applyAlignment="1">
      <alignment horizontal="center" vertical="center" wrapText="1"/>
    </xf>
    <xf numFmtId="9" fontId="0" fillId="0" borderId="1" xfId="1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Fill="1" applyBorder="1" applyAlignment="1">
      <alignment horizontal="right"/>
    </xf>
    <xf numFmtId="0" fontId="0" fillId="0" borderId="0" xfId="0" applyAlignment="1">
      <alignment horizontal="right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9CA6F-6E1C-46B8-976C-C4FFB70E3E61}">
  <dimension ref="A3:P28"/>
  <sheetViews>
    <sheetView tabSelected="1" workbookViewId="0">
      <selection activeCell="A23" sqref="A23:F26"/>
    </sheetView>
  </sheetViews>
  <sheetFormatPr defaultRowHeight="14.4" x14ac:dyDescent="0.3"/>
  <cols>
    <col min="1" max="1" width="13.109375" customWidth="1"/>
  </cols>
  <sheetData>
    <row r="3" spans="1:16" x14ac:dyDescent="0.3">
      <c r="A3" s="8" t="s">
        <v>0</v>
      </c>
      <c r="B3" s="8">
        <v>1</v>
      </c>
      <c r="C3" s="8">
        <v>2</v>
      </c>
      <c r="D3" s="8">
        <v>3</v>
      </c>
      <c r="E3" s="8">
        <v>4</v>
      </c>
      <c r="F3" s="8">
        <v>5</v>
      </c>
      <c r="I3">
        <v>1</v>
      </c>
      <c r="J3">
        <v>2</v>
      </c>
      <c r="K3">
        <v>3</v>
      </c>
      <c r="L3">
        <v>4</v>
      </c>
      <c r="M3">
        <v>5</v>
      </c>
      <c r="N3" t="s">
        <v>2</v>
      </c>
    </row>
    <row r="4" spans="1:16" x14ac:dyDescent="0.3">
      <c r="A4" s="1"/>
      <c r="B4" s="1">
        <v>0</v>
      </c>
      <c r="C4" s="1">
        <v>5</v>
      </c>
      <c r="D4" s="1">
        <v>13</v>
      </c>
      <c r="E4" s="1">
        <v>14</v>
      </c>
      <c r="F4" s="1">
        <v>32</v>
      </c>
      <c r="H4">
        <v>333</v>
      </c>
      <c r="I4" s="4">
        <f>COMBIN($H4,B$3)</f>
        <v>333</v>
      </c>
      <c r="J4" s="4">
        <f>COMBIN($H4,C$3)</f>
        <v>55278</v>
      </c>
      <c r="K4" s="4">
        <f>COMBIN($H4,D$3)</f>
        <v>6099006.0000000009</v>
      </c>
      <c r="L4" s="4">
        <f>COMBIN($H4,E$3)</f>
        <v>503167995</v>
      </c>
      <c r="M4" s="4">
        <f>COMBIN($H4,F$3)</f>
        <v>33108454071.000004</v>
      </c>
      <c r="N4" s="4">
        <f>SUM(I4:M4)</f>
        <v>33617776683.000004</v>
      </c>
    </row>
    <row r="5" spans="1:16" ht="14.4" customHeight="1" x14ac:dyDescent="0.3">
      <c r="A5" s="6" t="s">
        <v>3</v>
      </c>
      <c r="B5" s="1">
        <v>0</v>
      </c>
      <c r="C5" s="1">
        <v>0</v>
      </c>
      <c r="D5" s="1">
        <v>1</v>
      </c>
      <c r="E5" s="1">
        <v>1</v>
      </c>
      <c r="F5" s="1">
        <v>4</v>
      </c>
      <c r="H5">
        <v>110</v>
      </c>
      <c r="I5" s="2">
        <f>COMBIN($H5,I$3)</f>
        <v>110</v>
      </c>
      <c r="J5" s="2">
        <f t="shared" ref="J5:M5" si="0">COMBIN($H5,J$3)</f>
        <v>5995</v>
      </c>
      <c r="K5" s="2">
        <f t="shared" si="0"/>
        <v>215820.00000000003</v>
      </c>
      <c r="L5" s="2">
        <f t="shared" si="0"/>
        <v>5773185</v>
      </c>
      <c r="M5" s="2">
        <f t="shared" si="0"/>
        <v>122391522</v>
      </c>
      <c r="N5" s="2">
        <f t="shared" ref="N5:N7" si="1">SUM(I5:M5)</f>
        <v>128386632</v>
      </c>
      <c r="P5" t="s">
        <v>1</v>
      </c>
    </row>
    <row r="6" spans="1:16" x14ac:dyDescent="0.3">
      <c r="A6" s="6"/>
      <c r="B6" s="7">
        <v>1</v>
      </c>
      <c r="C6" s="7">
        <f>(C4-C5)/C4</f>
        <v>1</v>
      </c>
      <c r="D6" s="7">
        <f>(D4-D5)/D4</f>
        <v>0.92307692307692313</v>
      </c>
      <c r="E6" s="7">
        <f>(E4-E5)/E4</f>
        <v>0.9285714285714286</v>
      </c>
      <c r="F6" s="7">
        <f>(F4-F5)/F4</f>
        <v>0.875</v>
      </c>
      <c r="H6">
        <v>121</v>
      </c>
      <c r="I6" s="2">
        <f t="shared" ref="I6:M7" si="2">COMBIN($H6,I$3)</f>
        <v>121</v>
      </c>
      <c r="J6" s="2">
        <f t="shared" si="2"/>
        <v>7260</v>
      </c>
      <c r="K6" s="2">
        <f t="shared" si="2"/>
        <v>287980</v>
      </c>
      <c r="L6" s="2">
        <f t="shared" si="2"/>
        <v>8495409.9999999981</v>
      </c>
      <c r="M6" s="2">
        <f t="shared" si="2"/>
        <v>198792594</v>
      </c>
      <c r="N6" s="2">
        <f t="shared" si="1"/>
        <v>207583365</v>
      </c>
    </row>
    <row r="7" spans="1:16" x14ac:dyDescent="0.3">
      <c r="H7">
        <v>115</v>
      </c>
      <c r="I7" s="2">
        <f t="shared" si="2"/>
        <v>115</v>
      </c>
      <c r="J7" s="2">
        <f t="shared" si="2"/>
        <v>6555</v>
      </c>
      <c r="K7" s="2">
        <f t="shared" si="2"/>
        <v>246905</v>
      </c>
      <c r="L7" s="2">
        <f t="shared" si="2"/>
        <v>6913339.9999999991</v>
      </c>
      <c r="M7" s="2">
        <f t="shared" si="2"/>
        <v>153476148</v>
      </c>
      <c r="N7" s="2">
        <f t="shared" si="1"/>
        <v>160643063</v>
      </c>
    </row>
    <row r="8" spans="1:16" x14ac:dyDescent="0.3">
      <c r="N8" s="5">
        <f>SUM(N5:N7)</f>
        <v>496613060</v>
      </c>
    </row>
    <row r="9" spans="1:16" x14ac:dyDescent="0.3">
      <c r="N9" s="3">
        <f>N8/N4</f>
        <v>1.4772335026281783E-2</v>
      </c>
    </row>
    <row r="12" spans="1:16" x14ac:dyDescent="0.3">
      <c r="I12">
        <v>1</v>
      </c>
      <c r="J12">
        <v>2</v>
      </c>
      <c r="K12">
        <v>3</v>
      </c>
      <c r="L12">
        <v>4</v>
      </c>
      <c r="M12">
        <v>5</v>
      </c>
      <c r="N12" t="s">
        <v>2</v>
      </c>
    </row>
    <row r="13" spans="1:16" x14ac:dyDescent="0.3">
      <c r="A13" s="8" t="s">
        <v>4</v>
      </c>
      <c r="B13" s="8">
        <v>1</v>
      </c>
      <c r="C13" s="8">
        <v>2</v>
      </c>
      <c r="D13" s="8">
        <v>3</v>
      </c>
      <c r="E13" s="8">
        <v>4</v>
      </c>
      <c r="F13" s="8">
        <v>5</v>
      </c>
      <c r="H13">
        <v>333</v>
      </c>
      <c r="I13" s="4">
        <f>COMBIN($H13,B$3)</f>
        <v>333</v>
      </c>
      <c r="J13" s="4">
        <f>COMBIN($H13,C$3)</f>
        <v>55278</v>
      </c>
      <c r="K13" s="4">
        <f>COMBIN($H13,D$3)</f>
        <v>6099006.0000000009</v>
      </c>
      <c r="L13" s="4">
        <f>COMBIN($H13,E$3)</f>
        <v>503167995</v>
      </c>
      <c r="M13" s="4">
        <f>COMBIN($H13,F$3)</f>
        <v>33108454071.000004</v>
      </c>
      <c r="N13" s="4">
        <f>SUM(I13:M13)</f>
        <v>33617776683.000004</v>
      </c>
    </row>
    <row r="14" spans="1:16" x14ac:dyDescent="0.3">
      <c r="A14" s="1"/>
      <c r="B14" s="1">
        <v>0</v>
      </c>
      <c r="C14" s="1">
        <v>5</v>
      </c>
      <c r="D14" s="1">
        <v>13</v>
      </c>
      <c r="E14" s="1">
        <v>14</v>
      </c>
      <c r="F14" s="1">
        <v>32</v>
      </c>
      <c r="H14" s="9">
        <v>114</v>
      </c>
      <c r="I14" s="4">
        <f t="shared" ref="I14:I16" si="3">COMBIN($H14,B$3)</f>
        <v>114</v>
      </c>
      <c r="J14" s="4">
        <f t="shared" ref="J14:J16" si="4">COMBIN($H14,C$3)</f>
        <v>6441</v>
      </c>
      <c r="K14" s="4">
        <f t="shared" ref="K14:K16" si="5">COMBIN($H14,D$3)</f>
        <v>240463.99999999997</v>
      </c>
      <c r="L14" s="4">
        <f t="shared" ref="L14:L16" si="6">COMBIN($H14,E$3)</f>
        <v>6672876</v>
      </c>
      <c r="M14" s="4">
        <f t="shared" ref="M14:M16" si="7">COMBIN($H14,F$3)</f>
        <v>146803272</v>
      </c>
      <c r="N14" s="5">
        <f>SUM(J14:M14)</f>
        <v>153723053</v>
      </c>
    </row>
    <row r="15" spans="1:16" x14ac:dyDescent="0.3">
      <c r="A15" s="6" t="s">
        <v>3</v>
      </c>
      <c r="B15" s="1">
        <v>0</v>
      </c>
      <c r="C15" s="1">
        <v>0</v>
      </c>
      <c r="D15" s="1">
        <v>0</v>
      </c>
      <c r="E15" s="1">
        <v>0</v>
      </c>
      <c r="F15" s="1">
        <v>2</v>
      </c>
      <c r="H15" s="9">
        <v>120</v>
      </c>
      <c r="I15" s="4">
        <f t="shared" si="3"/>
        <v>120</v>
      </c>
      <c r="J15" s="4">
        <f t="shared" si="4"/>
        <v>7140</v>
      </c>
      <c r="K15" s="4">
        <f t="shared" si="5"/>
        <v>280839.99999999994</v>
      </c>
      <c r="L15" s="4">
        <f t="shared" si="6"/>
        <v>8214570</v>
      </c>
      <c r="M15" s="4">
        <f t="shared" si="7"/>
        <v>190578024</v>
      </c>
      <c r="N15" s="5">
        <f t="shared" ref="N15:N16" si="8">SUM(J15:M15)</f>
        <v>199080574</v>
      </c>
    </row>
    <row r="16" spans="1:16" x14ac:dyDescent="0.3">
      <c r="A16" s="6"/>
      <c r="B16" s="7">
        <v>1</v>
      </c>
      <c r="C16" s="7">
        <f>(C14-C15)/C14</f>
        <v>1</v>
      </c>
      <c r="D16" s="7">
        <f t="shared" ref="D16:F16" si="9">(D14-D15)/D14</f>
        <v>1</v>
      </c>
      <c r="E16" s="7">
        <f t="shared" si="9"/>
        <v>1</v>
      </c>
      <c r="F16" s="7">
        <f t="shared" si="9"/>
        <v>0.9375</v>
      </c>
      <c r="H16" s="10">
        <v>127</v>
      </c>
      <c r="I16" s="4">
        <f t="shared" si="3"/>
        <v>127</v>
      </c>
      <c r="J16" s="4">
        <f t="shared" si="4"/>
        <v>8001</v>
      </c>
      <c r="K16" s="4">
        <f t="shared" si="5"/>
        <v>333375</v>
      </c>
      <c r="L16" s="4">
        <f t="shared" si="6"/>
        <v>10334624.999999998</v>
      </c>
      <c r="M16" s="4">
        <f t="shared" si="7"/>
        <v>254231775</v>
      </c>
      <c r="N16" s="5">
        <f t="shared" si="8"/>
        <v>264907776</v>
      </c>
    </row>
    <row r="17" spans="1:14" x14ac:dyDescent="0.3">
      <c r="N17" s="5">
        <f>SUM(N14:N16)</f>
        <v>617711403</v>
      </c>
    </row>
    <row r="18" spans="1:14" x14ac:dyDescent="0.3">
      <c r="N18" s="3">
        <f>N17/N13</f>
        <v>1.8374546562812025E-2</v>
      </c>
    </row>
    <row r="22" spans="1:14" x14ac:dyDescent="0.3">
      <c r="I22">
        <v>1</v>
      </c>
      <c r="J22">
        <v>2</v>
      </c>
      <c r="K22">
        <v>3</v>
      </c>
      <c r="L22">
        <v>4</v>
      </c>
      <c r="M22">
        <v>5</v>
      </c>
      <c r="N22" t="s">
        <v>2</v>
      </c>
    </row>
    <row r="23" spans="1:14" x14ac:dyDescent="0.3">
      <c r="A23" s="8" t="s">
        <v>5</v>
      </c>
      <c r="B23" s="8">
        <v>1</v>
      </c>
      <c r="C23" s="8">
        <v>2</v>
      </c>
      <c r="D23" s="8">
        <v>3</v>
      </c>
      <c r="E23" s="8">
        <v>4</v>
      </c>
      <c r="F23" s="8">
        <v>5</v>
      </c>
      <c r="H23">
        <v>333</v>
      </c>
      <c r="I23" s="4">
        <f>COMBIN($H23,B$3)</f>
        <v>333</v>
      </c>
      <c r="J23" s="4">
        <f>COMBIN($H23,C$3)</f>
        <v>55278</v>
      </c>
      <c r="K23" s="4">
        <f>COMBIN($H23,D$3)</f>
        <v>6099006.0000000009</v>
      </c>
      <c r="L23" s="4">
        <f>COMBIN($H23,E$3)</f>
        <v>503167995</v>
      </c>
      <c r="M23" s="4">
        <f>COMBIN($H23,F$3)</f>
        <v>33108454071.000004</v>
      </c>
      <c r="N23" s="4">
        <f>SUM(I23:M23)</f>
        <v>33617776683.000004</v>
      </c>
    </row>
    <row r="24" spans="1:14" x14ac:dyDescent="0.3">
      <c r="A24" s="1"/>
      <c r="B24" s="1">
        <v>0</v>
      </c>
      <c r="C24" s="1">
        <v>5</v>
      </c>
      <c r="D24" s="1">
        <v>13</v>
      </c>
      <c r="E24" s="1">
        <v>14</v>
      </c>
      <c r="F24" s="1">
        <v>32</v>
      </c>
      <c r="H24" s="9">
        <v>115</v>
      </c>
      <c r="I24" s="4">
        <f t="shared" ref="I24:I26" si="10">COMBIN($H24,B$3)</f>
        <v>115</v>
      </c>
      <c r="J24" s="4">
        <f t="shared" ref="J24:J26" si="11">COMBIN($H24,C$3)</f>
        <v>6555</v>
      </c>
      <c r="K24" s="4">
        <f t="shared" ref="K24:K26" si="12">COMBIN($H24,D$3)</f>
        <v>246905</v>
      </c>
      <c r="L24" s="4">
        <f t="shared" ref="L24:L26" si="13">COMBIN($H24,E$3)</f>
        <v>6913339.9999999991</v>
      </c>
      <c r="M24" s="4">
        <f t="shared" ref="M24:M26" si="14">COMBIN($H24,F$3)</f>
        <v>153476148</v>
      </c>
      <c r="N24" s="5">
        <f>SUM(J24:M24)</f>
        <v>160642948</v>
      </c>
    </row>
    <row r="25" spans="1:14" x14ac:dyDescent="0.3">
      <c r="A25" s="6" t="s">
        <v>3</v>
      </c>
      <c r="B25" s="1">
        <v>0</v>
      </c>
      <c r="C25" s="1">
        <v>0</v>
      </c>
      <c r="D25" s="1">
        <v>2</v>
      </c>
      <c r="E25" s="1">
        <v>3</v>
      </c>
      <c r="F25" s="1">
        <v>19</v>
      </c>
      <c r="H25" s="9">
        <v>123</v>
      </c>
      <c r="I25" s="4">
        <f t="shared" si="10"/>
        <v>123</v>
      </c>
      <c r="J25" s="4">
        <f t="shared" si="11"/>
        <v>7503</v>
      </c>
      <c r="K25" s="4">
        <f t="shared" si="12"/>
        <v>302620.99999999994</v>
      </c>
      <c r="L25" s="4">
        <f t="shared" si="13"/>
        <v>9078630</v>
      </c>
      <c r="M25" s="4">
        <f t="shared" si="14"/>
        <v>216071394</v>
      </c>
      <c r="N25" s="5">
        <f t="shared" ref="N25:N26" si="15">SUM(J25:M25)</f>
        <v>225460148</v>
      </c>
    </row>
    <row r="26" spans="1:14" x14ac:dyDescent="0.3">
      <c r="A26" s="6"/>
      <c r="B26" s="7">
        <v>1</v>
      </c>
      <c r="C26" s="7">
        <f>(C24-C25)/C24</f>
        <v>1</v>
      </c>
      <c r="D26" s="7">
        <f t="shared" ref="D26:F26" si="16">(D24-D25)/D24</f>
        <v>0.84615384615384615</v>
      </c>
      <c r="E26" s="7">
        <f t="shared" si="16"/>
        <v>0.7857142857142857</v>
      </c>
      <c r="F26" s="7">
        <f t="shared" si="16"/>
        <v>0.40625</v>
      </c>
      <c r="H26">
        <v>128</v>
      </c>
      <c r="I26" s="4">
        <f t="shared" si="10"/>
        <v>128</v>
      </c>
      <c r="J26" s="4">
        <f t="shared" si="11"/>
        <v>8128</v>
      </c>
      <c r="K26" s="4">
        <f t="shared" si="12"/>
        <v>341376</v>
      </c>
      <c r="L26" s="4">
        <f t="shared" si="13"/>
        <v>10668000</v>
      </c>
      <c r="M26" s="4">
        <f t="shared" si="14"/>
        <v>264566399.99999994</v>
      </c>
      <c r="N26" s="5">
        <f t="shared" si="15"/>
        <v>275583903.99999994</v>
      </c>
    </row>
    <row r="27" spans="1:14" x14ac:dyDescent="0.3">
      <c r="N27" s="5">
        <f>SUM(N24:N26)</f>
        <v>661687000</v>
      </c>
    </row>
    <row r="28" spans="1:14" x14ac:dyDescent="0.3">
      <c r="N28" s="3">
        <f>N27/N23</f>
        <v>1.9682652015908148E-2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Ayres Nishio</dc:creator>
  <cp:lastModifiedBy>Ayres Nishio</cp:lastModifiedBy>
  <dcterms:created xsi:type="dcterms:W3CDTF">2022-06-13T19:23:46Z</dcterms:created>
  <dcterms:modified xsi:type="dcterms:W3CDTF">2022-06-13T22:21:25Z</dcterms:modified>
</cp:coreProperties>
</file>