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<sst xmlns="http://schemas.openxmlformats.org/spreadsheetml/2006/main" count="30" uniqueCount="29">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</sst>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8" fillId="7" fontId="6" numFmtId="2" xfId="0" applyBorder="1" applyFont="1" applyNumberFormat="1"/>
    <xf borderId="5" fillId="5" fontId="6" numFmtId="0" xfId="0" applyBorder="1" applyFont="1"/>
    <xf borderId="5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COUNT(B2:B13)</f>
        <v>12</v>
      </c>
      <c r="C14" s="10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11">
        <f t="shared" si="2"/>
        <v>697</v>
      </c>
    </row>
    <row r="16">
      <c r="A16" s="8" t="s">
        <v>7</v>
      </c>
      <c r="B16" s="12">
        <f t="shared" ref="B16:C16" si="3">MODE(B2:B13)</f>
        <v>12</v>
      </c>
      <c r="C16" s="11">
        <f t="shared" si="3"/>
        <v>46</v>
      </c>
    </row>
    <row r="17">
      <c r="A17" s="13" t="s">
        <v>8</v>
      </c>
      <c r="B17" s="14">
        <f>MEDIAN(B2:B13)</f>
        <v>13.5</v>
      </c>
      <c r="C17" s="15">
        <f>MEDIAN(C2:C14)</f>
        <v>53</v>
      </c>
    </row>
    <row r="18">
      <c r="A18" s="16" t="s">
        <v>9</v>
      </c>
      <c r="B18" s="17">
        <f t="shared" ref="B18:C18" si="4">AVERAGE(B2:B13)</f>
        <v>13.75</v>
      </c>
      <c r="C18" s="18">
        <f t="shared" si="4"/>
        <v>58.08333333</v>
      </c>
      <c r="E18" s="19" t="s">
        <v>10</v>
      </c>
      <c r="F18" s="20"/>
    </row>
    <row r="19">
      <c r="A19" s="21" t="s">
        <v>11</v>
      </c>
      <c r="B19" s="22"/>
      <c r="C19" s="23"/>
      <c r="E19" s="24" t="s">
        <v>12</v>
      </c>
      <c r="F19" s="25"/>
    </row>
    <row r="20">
      <c r="A20" s="26" t="s">
        <v>13</v>
      </c>
      <c r="B20" s="9">
        <f t="shared" ref="B20:C20" si="5">MIN(B2:B13)</f>
        <v>7</v>
      </c>
      <c r="C20" s="10">
        <f t="shared" si="5"/>
        <v>21</v>
      </c>
      <c r="E20" s="19" t="s">
        <v>14</v>
      </c>
      <c r="F20" s="27"/>
    </row>
    <row r="21">
      <c r="A21" s="8" t="s">
        <v>15</v>
      </c>
      <c r="B21" s="12">
        <f t="shared" ref="B21:C21" si="6">MAX(B2:B13)</f>
        <v>20</v>
      </c>
      <c r="C21" s="11">
        <f t="shared" si="6"/>
        <v>90</v>
      </c>
      <c r="E21" s="24" t="s">
        <v>16</v>
      </c>
      <c r="F21" s="25"/>
    </row>
    <row r="22">
      <c r="A22" s="8" t="s">
        <v>17</v>
      </c>
      <c r="B22" s="12"/>
      <c r="C22" s="11"/>
    </row>
    <row r="23">
      <c r="A23" s="8" t="s">
        <v>18</v>
      </c>
      <c r="B23" s="12"/>
      <c r="C23" s="11"/>
    </row>
    <row r="24">
      <c r="A24" s="8" t="s">
        <v>19</v>
      </c>
      <c r="B24" s="12"/>
      <c r="C24" s="11"/>
    </row>
    <row r="25">
      <c r="A25" s="8" t="s">
        <v>20</v>
      </c>
      <c r="B25" s="12"/>
      <c r="C25" s="11"/>
    </row>
    <row r="26">
      <c r="A26" s="13" t="s">
        <v>21</v>
      </c>
      <c r="B26" s="28"/>
      <c r="C26" s="29"/>
    </row>
    <row r="27">
      <c r="A27" s="16" t="s">
        <v>22</v>
      </c>
      <c r="B27" s="17"/>
      <c r="C27" s="18"/>
      <c r="D27" s="4" t="s">
        <v>23</v>
      </c>
    </row>
    <row r="28">
      <c r="A28" s="21" t="s">
        <v>24</v>
      </c>
      <c r="B28" s="22"/>
      <c r="C28" s="23"/>
    </row>
    <row r="29">
      <c r="A29" s="16" t="s">
        <v>25</v>
      </c>
      <c r="B29" s="17"/>
      <c r="C29" s="18"/>
      <c r="D29" s="4" t="s">
        <v>23</v>
      </c>
    </row>
    <row r="30">
      <c r="A30" s="21" t="s">
        <v>26</v>
      </c>
      <c r="B30" s="22"/>
      <c r="C30" s="23"/>
    </row>
    <row r="31">
      <c r="A31" s="8" t="s">
        <v>27</v>
      </c>
      <c r="B31" s="12"/>
      <c r="C31" s="11"/>
    </row>
    <row r="32">
      <c r="A32" s="8" t="s">
        <v>28</v>
      </c>
      <c r="B32" s="12"/>
      <c r="C32" s="11"/>
    </row>
  </sheetData>
  <mergeCells count="1">
    <mergeCell ref="A11:A13"/>
  </mergeCells>
  <drawing r:id="rId1"/>
</worksheet>
</file>