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fat/projects/lube-script/"/>
    </mc:Choice>
  </mc:AlternateContent>
  <xr:revisionPtr revIDLastSave="0" documentId="8_{10B8417F-04D8-AD43-B47F-45A3AF84B7CB}" xr6:coauthVersionLast="47" xr6:coauthVersionMax="47" xr10:uidLastSave="{00000000-0000-0000-0000-000000000000}"/>
  <bookViews>
    <workbookView xWindow="3560" yWindow="2760" windowWidth="27840" windowHeight="16740" activeTab="1" xr2:uid="{E5A8DFBD-1291-684D-BBFE-2C3A7AEB249A}"/>
  </bookViews>
  <sheets>
    <sheet name="Sheet1" sheetId="1" r:id="rId1"/>
    <sheet name="Sheet2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833" i="1" l="1"/>
  <c r="E4832" i="1"/>
  <c r="F4832" i="1" s="1"/>
  <c r="E4831" i="1"/>
  <c r="F4831" i="1" s="1"/>
  <c r="D4827" i="1"/>
  <c r="E4826" i="1"/>
  <c r="F4826" i="1" s="1"/>
  <c r="E4825" i="1"/>
  <c r="F4825" i="1" s="1"/>
  <c r="F4827" i="1" s="1"/>
  <c r="G4827" i="1" s="1"/>
  <c r="D4817" i="1"/>
  <c r="E4816" i="1"/>
  <c r="F4816" i="1" s="1"/>
  <c r="E4815" i="1"/>
  <c r="F4815" i="1" s="1"/>
  <c r="E4814" i="1"/>
  <c r="F4814" i="1" s="1"/>
  <c r="D4810" i="1"/>
  <c r="E4809" i="1"/>
  <c r="F4809" i="1" s="1"/>
  <c r="E4808" i="1"/>
  <c r="F4808" i="1" s="1"/>
  <c r="F4807" i="1"/>
  <c r="E4807" i="1"/>
  <c r="E4806" i="1"/>
  <c r="F4806" i="1" s="1"/>
  <c r="D4801" i="1"/>
  <c r="E4800" i="1"/>
  <c r="F4800" i="1" s="1"/>
  <c r="F4799" i="1"/>
  <c r="E4799" i="1"/>
  <c r="F4798" i="1"/>
  <c r="E4798" i="1"/>
  <c r="F4797" i="1"/>
  <c r="F4801" i="1" s="1"/>
  <c r="G4801" i="1" s="1"/>
  <c r="E4797" i="1"/>
  <c r="D4793" i="1"/>
  <c r="E4792" i="1"/>
  <c r="F4792" i="1" s="1"/>
  <c r="F4793" i="1" s="1"/>
  <c r="G4793" i="1" s="1"/>
  <c r="F4791" i="1"/>
  <c r="E4791" i="1"/>
  <c r="E4790" i="1"/>
  <c r="F4790" i="1" s="1"/>
  <c r="F4789" i="1"/>
  <c r="E4789" i="1"/>
  <c r="E4788" i="1"/>
  <c r="F4788" i="1" s="1"/>
  <c r="D4783" i="1"/>
  <c r="E4782" i="1"/>
  <c r="F4782" i="1" s="1"/>
  <c r="F4781" i="1"/>
  <c r="F4783" i="1" s="1"/>
  <c r="G4783" i="1" s="1"/>
  <c r="E4781" i="1"/>
  <c r="F4780" i="1"/>
  <c r="E4780" i="1"/>
  <c r="D4776" i="1"/>
  <c r="E4775" i="1"/>
  <c r="F4775" i="1" s="1"/>
  <c r="E4774" i="1"/>
  <c r="F4774" i="1" s="1"/>
  <c r="E4773" i="1"/>
  <c r="F4773" i="1" s="1"/>
  <c r="E4772" i="1"/>
  <c r="F4772" i="1" s="1"/>
  <c r="D4767" i="1"/>
  <c r="E4766" i="1"/>
  <c r="F4766" i="1" s="1"/>
  <c r="E4765" i="1"/>
  <c r="F4765" i="1" s="1"/>
  <c r="E4764" i="1"/>
  <c r="F4764" i="1" s="1"/>
  <c r="F4767" i="1" s="1"/>
  <c r="G4767" i="1" s="1"/>
  <c r="F4763" i="1"/>
  <c r="E4763" i="1"/>
  <c r="D4759" i="1"/>
  <c r="E4758" i="1"/>
  <c r="F4758" i="1" s="1"/>
  <c r="E4757" i="1"/>
  <c r="F4757" i="1" s="1"/>
  <c r="F4759" i="1" s="1"/>
  <c r="G4759" i="1" s="1"/>
  <c r="E4756" i="1"/>
  <c r="F4756" i="1" s="1"/>
  <c r="F4755" i="1"/>
  <c r="E4755" i="1"/>
  <c r="E4754" i="1"/>
  <c r="F4754" i="1" s="1"/>
  <c r="D4749" i="1"/>
  <c r="E4748" i="1"/>
  <c r="F4748" i="1" s="1"/>
  <c r="F4747" i="1"/>
  <c r="E4747" i="1"/>
  <c r="E4746" i="1"/>
  <c r="F4746" i="1" s="1"/>
  <c r="D4742" i="1"/>
  <c r="F4741" i="1"/>
  <c r="E4741" i="1"/>
  <c r="E4740" i="1"/>
  <c r="F4740" i="1" s="1"/>
  <c r="E4739" i="1"/>
  <c r="F4739" i="1" s="1"/>
  <c r="E4738" i="1"/>
  <c r="F4738" i="1" s="1"/>
  <c r="D4733" i="1"/>
  <c r="E4732" i="1"/>
  <c r="F4732" i="1" s="1"/>
  <c r="F4731" i="1"/>
  <c r="E4731" i="1"/>
  <c r="F4730" i="1"/>
  <c r="E4730" i="1"/>
  <c r="E4729" i="1"/>
  <c r="F4729" i="1" s="1"/>
  <c r="D4725" i="1"/>
  <c r="E4724" i="1"/>
  <c r="F4724" i="1" s="1"/>
  <c r="E4723" i="1"/>
  <c r="F4723" i="1" s="1"/>
  <c r="E4722" i="1"/>
  <c r="F4722" i="1" s="1"/>
  <c r="E4721" i="1"/>
  <c r="F4721" i="1" s="1"/>
  <c r="F4725" i="1" s="1"/>
  <c r="G4725" i="1" s="1"/>
  <c r="F4720" i="1"/>
  <c r="E4720" i="1"/>
  <c r="D4715" i="1"/>
  <c r="E4714" i="1"/>
  <c r="F4714" i="1" s="1"/>
  <c r="F4713" i="1"/>
  <c r="E4713" i="1"/>
  <c r="E4712" i="1"/>
  <c r="F4712" i="1" s="1"/>
  <c r="F4715" i="1" s="1"/>
  <c r="G4715" i="1" s="1"/>
  <c r="G4708" i="1"/>
  <c r="F4708" i="1"/>
  <c r="D4708" i="1"/>
  <c r="F4707" i="1"/>
  <c r="E4707" i="1"/>
  <c r="E4706" i="1"/>
  <c r="F4706" i="1" s="1"/>
  <c r="F4705" i="1"/>
  <c r="E4705" i="1"/>
  <c r="E4704" i="1"/>
  <c r="F4704" i="1" s="1"/>
  <c r="D4699" i="1"/>
  <c r="E4698" i="1"/>
  <c r="F4698" i="1" s="1"/>
  <c r="E4697" i="1"/>
  <c r="F4697" i="1" s="1"/>
  <c r="E4696" i="1"/>
  <c r="F4696" i="1" s="1"/>
  <c r="F4699" i="1" s="1"/>
  <c r="G4699" i="1" s="1"/>
  <c r="G4692" i="1"/>
  <c r="D4692" i="1"/>
  <c r="F4691" i="1"/>
  <c r="E4691" i="1"/>
  <c r="E4690" i="1"/>
  <c r="F4690" i="1" s="1"/>
  <c r="E4689" i="1"/>
  <c r="F4689" i="1" s="1"/>
  <c r="E4688" i="1"/>
  <c r="F4688" i="1" s="1"/>
  <c r="F4692" i="1" s="1"/>
  <c r="D4683" i="1"/>
  <c r="E4682" i="1"/>
  <c r="F4682" i="1" s="1"/>
  <c r="F4681" i="1"/>
  <c r="E4681" i="1"/>
  <c r="F4680" i="1"/>
  <c r="E4680" i="1"/>
  <c r="E4679" i="1"/>
  <c r="F4679" i="1" s="1"/>
  <c r="D4675" i="1"/>
  <c r="E4674" i="1"/>
  <c r="F4674" i="1" s="1"/>
  <c r="F4673" i="1"/>
  <c r="E4673" i="1"/>
  <c r="E4672" i="1"/>
  <c r="F4672" i="1" s="1"/>
  <c r="E4671" i="1"/>
  <c r="F4671" i="1" s="1"/>
  <c r="F4675" i="1" s="1"/>
  <c r="G4675" i="1" s="1"/>
  <c r="F4670" i="1"/>
  <c r="E4670" i="1"/>
  <c r="D4665" i="1"/>
  <c r="E4664" i="1"/>
  <c r="F4664" i="1" s="1"/>
  <c r="F4663" i="1"/>
  <c r="E4663" i="1"/>
  <c r="E4662" i="1"/>
  <c r="F4662" i="1" s="1"/>
  <c r="F4661" i="1"/>
  <c r="E4661" i="1"/>
  <c r="D4657" i="1"/>
  <c r="E4656" i="1"/>
  <c r="F4656" i="1" s="1"/>
  <c r="F4655" i="1"/>
  <c r="E4655" i="1"/>
  <c r="E4654" i="1"/>
  <c r="F4654" i="1" s="1"/>
  <c r="E4653" i="1"/>
  <c r="F4653" i="1" s="1"/>
  <c r="E4652" i="1"/>
  <c r="F4652" i="1" s="1"/>
  <c r="D4647" i="1"/>
  <c r="F4646" i="1"/>
  <c r="E4646" i="1"/>
  <c r="F4645" i="1"/>
  <c r="E4645" i="1"/>
  <c r="F4644" i="1"/>
  <c r="E4644" i="1"/>
  <c r="E4643" i="1"/>
  <c r="F4643" i="1" s="1"/>
  <c r="D4639" i="1"/>
  <c r="E4638" i="1"/>
  <c r="F4638" i="1" s="1"/>
  <c r="E4637" i="1"/>
  <c r="F4637" i="1" s="1"/>
  <c r="E4636" i="1"/>
  <c r="F4636" i="1" s="1"/>
  <c r="E4635" i="1"/>
  <c r="F4635" i="1" s="1"/>
  <c r="E4634" i="1"/>
  <c r="F4634" i="1" s="1"/>
  <c r="D4629" i="1"/>
  <c r="E4628" i="1"/>
  <c r="F4628" i="1" s="1"/>
  <c r="F4627" i="1"/>
  <c r="E4627" i="1"/>
  <c r="F4626" i="1"/>
  <c r="E4626" i="1"/>
  <c r="D4622" i="1"/>
  <c r="E4621" i="1"/>
  <c r="F4621" i="1" s="1"/>
  <c r="E4620" i="1"/>
  <c r="F4620" i="1" s="1"/>
  <c r="F4619" i="1"/>
  <c r="E4619" i="1"/>
  <c r="E4618" i="1"/>
  <c r="F4618" i="1" s="1"/>
  <c r="D4610" i="1"/>
  <c r="F4609" i="1"/>
  <c r="E4609" i="1"/>
  <c r="E4608" i="1"/>
  <c r="F4608" i="1" s="1"/>
  <c r="E4607" i="1"/>
  <c r="F4607" i="1" s="1"/>
  <c r="F4610" i="1" s="1"/>
  <c r="G4610" i="1" s="1"/>
  <c r="F4606" i="1"/>
  <c r="E4606" i="1"/>
  <c r="D4602" i="1"/>
  <c r="E4601" i="1"/>
  <c r="F4601" i="1" s="1"/>
  <c r="F4600" i="1"/>
  <c r="E4600" i="1"/>
  <c r="E4599" i="1"/>
  <c r="F4599" i="1" s="1"/>
  <c r="F4598" i="1"/>
  <c r="E4598" i="1"/>
  <c r="F4597" i="1"/>
  <c r="E4597" i="1"/>
  <c r="D4592" i="1"/>
  <c r="F4591" i="1"/>
  <c r="E4591" i="1"/>
  <c r="E4590" i="1"/>
  <c r="F4590" i="1" s="1"/>
  <c r="E4589" i="1"/>
  <c r="F4589" i="1" s="1"/>
  <c r="F4592" i="1" s="1"/>
  <c r="G4592" i="1" s="1"/>
  <c r="D4585" i="1"/>
  <c r="E4584" i="1"/>
  <c r="F4584" i="1" s="1"/>
  <c r="E4583" i="1"/>
  <c r="F4583" i="1" s="1"/>
  <c r="E4582" i="1"/>
  <c r="F4582" i="1" s="1"/>
  <c r="E4581" i="1"/>
  <c r="F4581" i="1" s="1"/>
  <c r="D4573" i="1"/>
  <c r="E4572" i="1"/>
  <c r="F4572" i="1" s="1"/>
  <c r="F4571" i="1"/>
  <c r="E4571" i="1"/>
  <c r="E4570" i="1"/>
  <c r="F4570" i="1" s="1"/>
  <c r="F4573" i="1" s="1"/>
  <c r="G4573" i="1" s="1"/>
  <c r="D4566" i="1"/>
  <c r="F4565" i="1"/>
  <c r="E4565" i="1"/>
  <c r="E4564" i="1"/>
  <c r="F4564" i="1" s="1"/>
  <c r="F4566" i="1" s="1"/>
  <c r="G4566" i="1" s="1"/>
  <c r="F4563" i="1"/>
  <c r="E4563" i="1"/>
  <c r="D4558" i="1"/>
  <c r="F4557" i="1"/>
  <c r="E4557" i="1"/>
  <c r="E4556" i="1"/>
  <c r="F4556" i="1" s="1"/>
  <c r="E4555" i="1"/>
  <c r="F4555" i="1" s="1"/>
  <c r="F4554" i="1"/>
  <c r="E4554" i="1"/>
  <c r="D4550" i="1"/>
  <c r="F4549" i="1"/>
  <c r="E4549" i="1"/>
  <c r="E4548" i="1"/>
  <c r="F4548" i="1" s="1"/>
  <c r="F4547" i="1"/>
  <c r="E4547" i="1"/>
  <c r="E4546" i="1"/>
  <c r="F4546" i="1" s="1"/>
  <c r="F4550" i="1" s="1"/>
  <c r="G4550" i="1" s="1"/>
  <c r="G4541" i="1"/>
  <c r="D4541" i="1"/>
  <c r="F4540" i="1"/>
  <c r="E4540" i="1"/>
  <c r="F4539" i="1"/>
  <c r="E4539" i="1"/>
  <c r="F4538" i="1"/>
  <c r="E4538" i="1"/>
  <c r="E4537" i="1"/>
  <c r="F4537" i="1" s="1"/>
  <c r="F4541" i="1" s="1"/>
  <c r="D4533" i="1"/>
  <c r="E4532" i="1"/>
  <c r="F4532" i="1" s="1"/>
  <c r="E4531" i="1"/>
  <c r="F4531" i="1" s="1"/>
  <c r="E4530" i="1"/>
  <c r="F4530" i="1" s="1"/>
  <c r="E4529" i="1"/>
  <c r="F4529" i="1" s="1"/>
  <c r="D4524" i="1"/>
  <c r="E4523" i="1"/>
  <c r="F4523" i="1" s="1"/>
  <c r="E4522" i="1"/>
  <c r="F4522" i="1" s="1"/>
  <c r="F4521" i="1"/>
  <c r="E4521" i="1"/>
  <c r="E4520" i="1"/>
  <c r="F4520" i="1" s="1"/>
  <c r="F4524" i="1" s="1"/>
  <c r="G4524" i="1" s="1"/>
  <c r="D4516" i="1"/>
  <c r="E4515" i="1"/>
  <c r="F4515" i="1" s="1"/>
  <c r="E4514" i="1"/>
  <c r="F4514" i="1" s="1"/>
  <c r="F4513" i="1"/>
  <c r="E4513" i="1"/>
  <c r="E4512" i="1"/>
  <c r="F4512" i="1" s="1"/>
  <c r="F4511" i="1"/>
  <c r="E4511" i="1"/>
  <c r="D4506" i="1"/>
  <c r="E4505" i="1"/>
  <c r="F4505" i="1" s="1"/>
  <c r="E4504" i="1"/>
  <c r="F4504" i="1" s="1"/>
  <c r="F4503" i="1"/>
  <c r="E4503" i="1"/>
  <c r="F4502" i="1"/>
  <c r="E4502" i="1"/>
  <c r="D4498" i="1"/>
  <c r="F4497" i="1"/>
  <c r="E4497" i="1"/>
  <c r="E4496" i="1"/>
  <c r="F4496" i="1" s="1"/>
  <c r="F4495" i="1"/>
  <c r="E4495" i="1"/>
  <c r="E4494" i="1"/>
  <c r="F4494" i="1" s="1"/>
  <c r="E4493" i="1"/>
  <c r="F4493" i="1" s="1"/>
  <c r="F4498" i="1" s="1"/>
  <c r="G4498" i="1" s="1"/>
  <c r="D4488" i="1"/>
  <c r="E4487" i="1"/>
  <c r="F4487" i="1" s="1"/>
  <c r="E4486" i="1"/>
  <c r="F4486" i="1" s="1"/>
  <c r="F4485" i="1"/>
  <c r="E4485" i="1"/>
  <c r="F4484" i="1"/>
  <c r="E4484" i="1"/>
  <c r="D4480" i="1"/>
  <c r="E4479" i="1"/>
  <c r="F4479" i="1" s="1"/>
  <c r="E4478" i="1"/>
  <c r="F4478" i="1" s="1"/>
  <c r="E4477" i="1"/>
  <c r="F4477" i="1" s="1"/>
  <c r="E4476" i="1"/>
  <c r="F4476" i="1" s="1"/>
  <c r="E4475" i="1"/>
  <c r="F4475" i="1" s="1"/>
  <c r="F4480" i="1" s="1"/>
  <c r="G4480" i="1" s="1"/>
  <c r="D4466" i="1"/>
  <c r="E4465" i="1"/>
  <c r="F4465" i="1" s="1"/>
  <c r="F4464" i="1"/>
  <c r="F4466" i="1" s="1"/>
  <c r="G4466" i="1" s="1"/>
  <c r="E4464" i="1"/>
  <c r="F4463" i="1"/>
  <c r="E4463" i="1"/>
  <c r="F4462" i="1"/>
  <c r="E4462" i="1"/>
  <c r="D4458" i="1"/>
  <c r="F4457" i="1"/>
  <c r="E4457" i="1"/>
  <c r="E4456" i="1"/>
  <c r="F4456" i="1" s="1"/>
  <c r="E4455" i="1"/>
  <c r="F4455" i="1" s="1"/>
  <c r="F4458" i="1" s="1"/>
  <c r="G4458" i="1" s="1"/>
  <c r="D4451" i="1"/>
  <c r="F4450" i="1"/>
  <c r="F4451" i="1" s="1"/>
  <c r="G4451" i="1" s="1"/>
  <c r="E4450" i="1"/>
  <c r="F4449" i="1"/>
  <c r="E4449" i="1"/>
  <c r="E4448" i="1"/>
  <c r="F4448" i="1" s="1"/>
  <c r="D4444" i="1"/>
  <c r="E4443" i="1"/>
  <c r="F4443" i="1" s="1"/>
  <c r="E4442" i="1"/>
  <c r="F4442" i="1" s="1"/>
  <c r="E4441" i="1"/>
  <c r="F4441" i="1" s="1"/>
  <c r="E4440" i="1"/>
  <c r="F4440" i="1" s="1"/>
  <c r="D4436" i="1"/>
  <c r="E4435" i="1"/>
  <c r="F4435" i="1" s="1"/>
  <c r="F4434" i="1"/>
  <c r="E4434" i="1"/>
  <c r="F4433" i="1"/>
  <c r="E4433" i="1"/>
  <c r="E4432" i="1"/>
  <c r="F4432" i="1" s="1"/>
  <c r="D4424" i="1"/>
  <c r="E4423" i="1"/>
  <c r="F4423" i="1" s="1"/>
  <c r="E4422" i="1"/>
  <c r="F4422" i="1" s="1"/>
  <c r="F4421" i="1"/>
  <c r="E4421" i="1"/>
  <c r="E4420" i="1"/>
  <c r="F4420" i="1" s="1"/>
  <c r="F4419" i="1"/>
  <c r="F4424" i="1" s="1"/>
  <c r="G4424" i="1" s="1"/>
  <c r="E4419" i="1"/>
  <c r="D4415" i="1"/>
  <c r="E4414" i="1"/>
  <c r="F4414" i="1" s="1"/>
  <c r="E4413" i="1"/>
  <c r="F4413" i="1" s="1"/>
  <c r="F4415" i="1" s="1"/>
  <c r="G4415" i="1" s="1"/>
  <c r="F4412" i="1"/>
  <c r="E4412" i="1"/>
  <c r="F4411" i="1"/>
  <c r="E4411" i="1"/>
  <c r="E4410" i="1"/>
  <c r="F4410" i="1" s="1"/>
  <c r="D4406" i="1"/>
  <c r="E4405" i="1"/>
  <c r="F4405" i="1" s="1"/>
  <c r="E4404" i="1"/>
  <c r="F4404" i="1" s="1"/>
  <c r="E4403" i="1"/>
  <c r="F4403" i="1" s="1"/>
  <c r="E4402" i="1"/>
  <c r="F4402" i="1" s="1"/>
  <c r="D4397" i="1"/>
  <c r="E4396" i="1"/>
  <c r="F4396" i="1" s="1"/>
  <c r="E4395" i="1"/>
  <c r="F4395" i="1" s="1"/>
  <c r="F4394" i="1"/>
  <c r="E4394" i="1"/>
  <c r="F4393" i="1"/>
  <c r="E4393" i="1"/>
  <c r="E4392" i="1"/>
  <c r="F4392" i="1" s="1"/>
  <c r="E4391" i="1"/>
  <c r="F4391" i="1" s="1"/>
  <c r="D4387" i="1"/>
  <c r="F4386" i="1"/>
  <c r="E4386" i="1"/>
  <c r="E4385" i="1"/>
  <c r="F4385" i="1" s="1"/>
  <c r="F4384" i="1"/>
  <c r="E4384" i="1"/>
  <c r="E4383" i="1"/>
  <c r="F4383" i="1" s="1"/>
  <c r="E4382" i="1"/>
  <c r="F4382" i="1" s="1"/>
  <c r="E4381" i="1"/>
  <c r="F4381" i="1" s="1"/>
  <c r="F4387" i="1" s="1"/>
  <c r="G4387" i="1" s="1"/>
  <c r="D4377" i="1"/>
  <c r="F4376" i="1"/>
  <c r="E4376" i="1"/>
  <c r="E4375" i="1"/>
  <c r="F4375" i="1" s="1"/>
  <c r="E4374" i="1"/>
  <c r="F4374" i="1" s="1"/>
  <c r="F4373" i="1"/>
  <c r="E4373" i="1"/>
  <c r="E4372" i="1"/>
  <c r="F4372" i="1" s="1"/>
  <c r="E4371" i="1"/>
  <c r="F4371" i="1" s="1"/>
  <c r="F4377" i="1" s="1"/>
  <c r="G4377" i="1" s="1"/>
  <c r="D4367" i="1"/>
  <c r="E4366" i="1"/>
  <c r="F4366" i="1" s="1"/>
  <c r="F4367" i="1" s="1"/>
  <c r="G4367" i="1" s="1"/>
  <c r="F4365" i="1"/>
  <c r="E4365" i="1"/>
  <c r="E4364" i="1"/>
  <c r="F4364" i="1" s="1"/>
  <c r="E4363" i="1"/>
  <c r="F4363" i="1" s="1"/>
  <c r="E4362" i="1"/>
  <c r="F4362" i="1" s="1"/>
  <c r="D4358" i="1"/>
  <c r="E4357" i="1"/>
  <c r="F4357" i="1" s="1"/>
  <c r="F4356" i="1"/>
  <c r="E4356" i="1"/>
  <c r="F4355" i="1"/>
  <c r="E4355" i="1"/>
  <c r="E4354" i="1"/>
  <c r="F4354" i="1" s="1"/>
  <c r="F4353" i="1"/>
  <c r="E4353" i="1"/>
  <c r="D4348" i="1"/>
  <c r="E4347" i="1"/>
  <c r="F4347" i="1" s="1"/>
  <c r="E4346" i="1"/>
  <c r="F4346" i="1" s="1"/>
  <c r="E4345" i="1"/>
  <c r="F4345" i="1" s="1"/>
  <c r="E4344" i="1"/>
  <c r="F4344" i="1" s="1"/>
  <c r="F4343" i="1"/>
  <c r="E4343" i="1"/>
  <c r="E4342" i="1"/>
  <c r="F4342" i="1" s="1"/>
  <c r="D4338" i="1"/>
  <c r="F4337" i="1"/>
  <c r="E4337" i="1"/>
  <c r="E4336" i="1"/>
  <c r="F4336" i="1" s="1"/>
  <c r="E4335" i="1"/>
  <c r="F4335" i="1" s="1"/>
  <c r="F4334" i="1"/>
  <c r="E4334" i="1"/>
  <c r="F4333" i="1"/>
  <c r="E4333" i="1"/>
  <c r="D4329" i="1"/>
  <c r="F4328" i="1"/>
  <c r="E4328" i="1"/>
  <c r="E4327" i="1"/>
  <c r="F4327" i="1" s="1"/>
  <c r="F4326" i="1"/>
  <c r="E4326" i="1"/>
  <c r="F4325" i="1"/>
  <c r="E4325" i="1"/>
  <c r="E4324" i="1"/>
  <c r="F4324" i="1" s="1"/>
  <c r="F4329" i="1" s="1"/>
  <c r="G4329" i="1" s="1"/>
  <c r="D4320" i="1"/>
  <c r="E4319" i="1"/>
  <c r="F4319" i="1" s="1"/>
  <c r="F4318" i="1"/>
  <c r="E4318" i="1"/>
  <c r="F4317" i="1"/>
  <c r="E4317" i="1"/>
  <c r="F4316" i="1"/>
  <c r="E4316" i="1"/>
  <c r="F4315" i="1"/>
  <c r="E4315" i="1"/>
  <c r="E4314" i="1"/>
  <c r="F4314" i="1" s="1"/>
  <c r="F4320" i="1" s="1"/>
  <c r="G4320" i="1" s="1"/>
  <c r="D4309" i="1"/>
  <c r="F4308" i="1"/>
  <c r="E4308" i="1"/>
  <c r="E4307" i="1"/>
  <c r="F4307" i="1" s="1"/>
  <c r="E4306" i="1"/>
  <c r="F4306" i="1" s="1"/>
  <c r="E4305" i="1"/>
  <c r="F4305" i="1" s="1"/>
  <c r="D4301" i="1"/>
  <c r="F4300" i="1"/>
  <c r="F4301" i="1" s="1"/>
  <c r="G4301" i="1" s="1"/>
  <c r="E4300" i="1"/>
  <c r="F4299" i="1"/>
  <c r="E4299" i="1"/>
  <c r="F4298" i="1"/>
  <c r="E4298" i="1"/>
  <c r="E4297" i="1"/>
  <c r="F4297" i="1" s="1"/>
  <c r="E4296" i="1"/>
  <c r="F4296" i="1" s="1"/>
  <c r="D4292" i="1"/>
  <c r="F4291" i="1"/>
  <c r="E4291" i="1"/>
  <c r="E4290" i="1"/>
  <c r="F4290" i="1" s="1"/>
  <c r="F4289" i="1"/>
  <c r="E4289" i="1"/>
  <c r="F4288" i="1"/>
  <c r="E4288" i="1"/>
  <c r="F4287" i="1"/>
  <c r="E4287" i="1"/>
  <c r="D4283" i="1"/>
  <c r="F4282" i="1"/>
  <c r="E4282" i="1"/>
  <c r="E4281" i="1"/>
  <c r="F4281" i="1" s="1"/>
  <c r="F4280" i="1"/>
  <c r="E4280" i="1"/>
  <c r="E4279" i="1"/>
  <c r="F4279" i="1" s="1"/>
  <c r="F4283" i="1" s="1"/>
  <c r="G4283" i="1" s="1"/>
  <c r="D4275" i="1"/>
  <c r="E4274" i="1"/>
  <c r="F4274" i="1" s="1"/>
  <c r="E4273" i="1"/>
  <c r="F4273" i="1" s="1"/>
  <c r="E4272" i="1"/>
  <c r="F4272" i="1" s="1"/>
  <c r="E4271" i="1"/>
  <c r="F4271" i="1" s="1"/>
  <c r="D4266" i="1"/>
  <c r="E4265" i="1"/>
  <c r="F4265" i="1" s="1"/>
  <c r="F4264" i="1"/>
  <c r="E4264" i="1"/>
  <c r="F4263" i="1"/>
  <c r="E4263" i="1"/>
  <c r="E4262" i="1"/>
  <c r="F4262" i="1" s="1"/>
  <c r="F4261" i="1"/>
  <c r="F4266" i="1" s="1"/>
  <c r="G4266" i="1" s="1"/>
  <c r="E4261" i="1"/>
  <c r="D4257" i="1"/>
  <c r="E4256" i="1"/>
  <c r="F4256" i="1" s="1"/>
  <c r="E4255" i="1"/>
  <c r="F4255" i="1" s="1"/>
  <c r="E4254" i="1"/>
  <c r="F4254" i="1" s="1"/>
  <c r="F4253" i="1"/>
  <c r="E4253" i="1"/>
  <c r="F4252" i="1"/>
  <c r="E4252" i="1"/>
  <c r="D4248" i="1"/>
  <c r="F4247" i="1"/>
  <c r="E4247" i="1"/>
  <c r="F4246" i="1"/>
  <c r="E4246" i="1"/>
  <c r="E4245" i="1"/>
  <c r="F4245" i="1" s="1"/>
  <c r="E4244" i="1"/>
  <c r="F4244" i="1" s="1"/>
  <c r="F4243" i="1"/>
  <c r="E4243" i="1"/>
  <c r="D4239" i="1"/>
  <c r="E4238" i="1"/>
  <c r="F4238" i="1" s="1"/>
  <c r="E4237" i="1"/>
  <c r="F4237" i="1" s="1"/>
  <c r="E4236" i="1"/>
  <c r="F4236" i="1" s="1"/>
  <c r="F4235" i="1"/>
  <c r="F4239" i="1" s="1"/>
  <c r="G4239" i="1" s="1"/>
  <c r="E4235" i="1"/>
  <c r="D4231" i="1"/>
  <c r="F4230" i="1"/>
  <c r="E4230" i="1"/>
  <c r="F4229" i="1"/>
  <c r="E4229" i="1"/>
  <c r="E4228" i="1"/>
  <c r="F4228" i="1" s="1"/>
  <c r="E4227" i="1"/>
  <c r="F4227" i="1" s="1"/>
  <c r="F4231" i="1" s="1"/>
  <c r="G4231" i="1" s="1"/>
  <c r="F4226" i="1"/>
  <c r="E4226" i="1"/>
  <c r="F4222" i="1"/>
  <c r="G4222" i="1" s="1"/>
  <c r="D4222" i="1"/>
  <c r="E4221" i="1"/>
  <c r="F4221" i="1" s="1"/>
  <c r="E4220" i="1"/>
  <c r="F4220" i="1" s="1"/>
  <c r="F4219" i="1"/>
  <c r="E4219" i="1"/>
  <c r="F4218" i="1"/>
  <c r="E4218" i="1"/>
  <c r="E4217" i="1"/>
  <c r="F4217" i="1" s="1"/>
  <c r="D4213" i="1"/>
  <c r="E4212" i="1"/>
  <c r="F4212" i="1" s="1"/>
  <c r="F4211" i="1"/>
  <c r="E4211" i="1"/>
  <c r="F4210" i="1"/>
  <c r="E4210" i="1"/>
  <c r="F4209" i="1"/>
  <c r="E4209" i="1"/>
  <c r="D4205" i="1"/>
  <c r="E4204" i="1"/>
  <c r="F4204" i="1" s="1"/>
  <c r="E4203" i="1"/>
  <c r="F4203" i="1" s="1"/>
  <c r="E4202" i="1"/>
  <c r="F4202" i="1" s="1"/>
  <c r="E4201" i="1"/>
  <c r="F4201" i="1" s="1"/>
  <c r="F4205" i="1" s="1"/>
  <c r="G4205" i="1" s="1"/>
  <c r="D4196" i="1"/>
  <c r="F4195" i="1"/>
  <c r="E4195" i="1"/>
  <c r="F4194" i="1"/>
  <c r="E4194" i="1"/>
  <c r="E4193" i="1"/>
  <c r="F4193" i="1" s="1"/>
  <c r="E4192" i="1"/>
  <c r="F4192" i="1" s="1"/>
  <c r="F4191" i="1"/>
  <c r="E4191" i="1"/>
  <c r="D4187" i="1"/>
  <c r="E4186" i="1"/>
  <c r="F4186" i="1" s="1"/>
  <c r="E4185" i="1"/>
  <c r="F4185" i="1" s="1"/>
  <c r="F4184" i="1"/>
  <c r="E4184" i="1"/>
  <c r="F4183" i="1"/>
  <c r="E4183" i="1"/>
  <c r="E4182" i="1"/>
  <c r="F4182" i="1" s="1"/>
  <c r="F4187" i="1" s="1"/>
  <c r="G4187" i="1" s="1"/>
  <c r="D4178" i="1"/>
  <c r="E4177" i="1"/>
  <c r="F4177" i="1" s="1"/>
  <c r="E4176" i="1"/>
  <c r="F4176" i="1" s="1"/>
  <c r="E4175" i="1"/>
  <c r="F4175" i="1" s="1"/>
  <c r="F4178" i="1" s="1"/>
  <c r="G4178" i="1" s="1"/>
  <c r="F4174" i="1"/>
  <c r="E4174" i="1"/>
  <c r="F4173" i="1"/>
  <c r="E4173" i="1"/>
  <c r="E4172" i="1"/>
  <c r="F4172" i="1" s="1"/>
  <c r="D4168" i="1"/>
  <c r="E4167" i="1"/>
  <c r="F4167" i="1" s="1"/>
  <c r="F4166" i="1"/>
  <c r="E4166" i="1"/>
  <c r="E4165" i="1"/>
  <c r="F4165" i="1" s="1"/>
  <c r="E4164" i="1"/>
  <c r="F4164" i="1" s="1"/>
  <c r="F4163" i="1"/>
  <c r="E4163" i="1"/>
  <c r="F4162" i="1"/>
  <c r="E4162" i="1"/>
  <c r="D4158" i="1"/>
  <c r="F4157" i="1"/>
  <c r="E4157" i="1"/>
  <c r="E4156" i="1"/>
  <c r="F4156" i="1" s="1"/>
  <c r="F4155" i="1"/>
  <c r="E4155" i="1"/>
  <c r="E4154" i="1"/>
  <c r="F4154" i="1" s="1"/>
  <c r="F4153" i="1"/>
  <c r="E4153" i="1"/>
  <c r="F4152" i="1"/>
  <c r="E4152" i="1"/>
  <c r="D4148" i="1"/>
  <c r="E4147" i="1"/>
  <c r="F4147" i="1" s="1"/>
  <c r="E4146" i="1"/>
  <c r="F4146" i="1" s="1"/>
  <c r="E4145" i="1"/>
  <c r="F4145" i="1" s="1"/>
  <c r="E4144" i="1"/>
  <c r="F4144" i="1" s="1"/>
  <c r="F4143" i="1"/>
  <c r="E4143" i="1"/>
  <c r="F4142" i="1"/>
  <c r="E4142" i="1"/>
  <c r="D4138" i="1"/>
  <c r="E4137" i="1"/>
  <c r="F4137" i="1" s="1"/>
  <c r="F4136" i="1"/>
  <c r="E4136" i="1"/>
  <c r="E4135" i="1"/>
  <c r="F4135" i="1" s="1"/>
  <c r="F4134" i="1"/>
  <c r="E4134" i="1"/>
  <c r="E4133" i="1"/>
  <c r="F4133" i="1" s="1"/>
  <c r="D4129" i="1"/>
  <c r="E4128" i="1"/>
  <c r="F4128" i="1" s="1"/>
  <c r="E4127" i="1"/>
  <c r="F4127" i="1" s="1"/>
  <c r="E4126" i="1"/>
  <c r="F4126" i="1" s="1"/>
  <c r="E4125" i="1"/>
  <c r="F4125" i="1" s="1"/>
  <c r="F4124" i="1"/>
  <c r="E4124" i="1"/>
  <c r="D4120" i="1"/>
  <c r="F4119" i="1"/>
  <c r="F4120" i="1" s="1"/>
  <c r="G4120" i="1" s="1"/>
  <c r="E4119" i="1"/>
  <c r="F4118" i="1"/>
  <c r="E4118" i="1"/>
  <c r="E4117" i="1"/>
  <c r="F4117" i="1" s="1"/>
  <c r="F4116" i="1"/>
  <c r="E4116" i="1"/>
  <c r="F4115" i="1"/>
  <c r="E4115" i="1"/>
  <c r="D4111" i="1"/>
  <c r="E4110" i="1"/>
  <c r="F4110" i="1" s="1"/>
  <c r="E4109" i="1"/>
  <c r="F4109" i="1" s="1"/>
  <c r="F4108" i="1"/>
  <c r="E4108" i="1"/>
  <c r="F4107" i="1"/>
  <c r="E4107" i="1"/>
  <c r="E4106" i="1"/>
  <c r="F4106" i="1" s="1"/>
  <c r="G4102" i="1"/>
  <c r="D4102" i="1"/>
  <c r="E4101" i="1"/>
  <c r="F4101" i="1" s="1"/>
  <c r="E4100" i="1"/>
  <c r="F4100" i="1" s="1"/>
  <c r="E4099" i="1"/>
  <c r="F4099" i="1" s="1"/>
  <c r="F4098" i="1"/>
  <c r="E4098" i="1"/>
  <c r="F4097" i="1"/>
  <c r="E4097" i="1"/>
  <c r="E4096" i="1"/>
  <c r="F4096" i="1" s="1"/>
  <c r="F4102" i="1" s="1"/>
  <c r="D4092" i="1"/>
  <c r="E4091" i="1"/>
  <c r="F4091" i="1" s="1"/>
  <c r="E4090" i="1"/>
  <c r="F4090" i="1" s="1"/>
  <c r="E4089" i="1"/>
  <c r="F4089" i="1" s="1"/>
  <c r="F4092" i="1" s="1"/>
  <c r="G4092" i="1" s="1"/>
  <c r="F4088" i="1"/>
  <c r="E4088" i="1"/>
  <c r="F4087" i="1"/>
  <c r="E4087" i="1"/>
  <c r="E4086" i="1"/>
  <c r="F4086" i="1" s="1"/>
  <c r="D4082" i="1"/>
  <c r="F4081" i="1"/>
  <c r="E4081" i="1"/>
  <c r="E4080" i="1"/>
  <c r="F4080" i="1" s="1"/>
  <c r="E4079" i="1"/>
  <c r="F4079" i="1" s="1"/>
  <c r="E4078" i="1"/>
  <c r="F4078" i="1" s="1"/>
  <c r="F4082" i="1" s="1"/>
  <c r="G4082" i="1" s="1"/>
  <c r="F4077" i="1"/>
  <c r="E4077" i="1"/>
  <c r="D4073" i="1"/>
  <c r="E4072" i="1"/>
  <c r="F4072" i="1" s="1"/>
  <c r="F4071" i="1"/>
  <c r="E4071" i="1"/>
  <c r="E4070" i="1"/>
  <c r="F4070" i="1" s="1"/>
  <c r="E4069" i="1"/>
  <c r="F4069" i="1" s="1"/>
  <c r="F4068" i="1"/>
  <c r="E4068" i="1"/>
  <c r="D4063" i="1"/>
  <c r="F4062" i="1"/>
  <c r="E4062" i="1"/>
  <c r="E4061" i="1"/>
  <c r="F4061" i="1" s="1"/>
  <c r="F4060" i="1"/>
  <c r="E4060" i="1"/>
  <c r="F4059" i="1"/>
  <c r="F4063" i="1" s="1"/>
  <c r="G4063" i="1" s="1"/>
  <c r="E4059" i="1"/>
  <c r="D4055" i="1"/>
  <c r="E4054" i="1"/>
  <c r="F4054" i="1" s="1"/>
  <c r="F4053" i="1"/>
  <c r="E4053" i="1"/>
  <c r="F4052" i="1"/>
  <c r="E4052" i="1"/>
  <c r="F4051" i="1"/>
  <c r="E4051" i="1"/>
  <c r="D4047" i="1"/>
  <c r="F4046" i="1"/>
  <c r="E4046" i="1"/>
  <c r="E4045" i="1"/>
  <c r="F4045" i="1" s="1"/>
  <c r="F4044" i="1"/>
  <c r="E4044" i="1"/>
  <c r="F4043" i="1"/>
  <c r="E4043" i="1"/>
  <c r="D4039" i="1"/>
  <c r="E4038" i="1"/>
  <c r="F4038" i="1" s="1"/>
  <c r="E4037" i="1"/>
  <c r="F4037" i="1" s="1"/>
  <c r="E4036" i="1"/>
  <c r="F4036" i="1" s="1"/>
  <c r="F4039" i="1" s="1"/>
  <c r="G4039" i="1" s="1"/>
  <c r="D4032" i="1"/>
  <c r="E4031" i="1"/>
  <c r="F4031" i="1" s="1"/>
  <c r="E4030" i="1"/>
  <c r="F4030" i="1" s="1"/>
  <c r="F4029" i="1"/>
  <c r="F4032" i="1" s="1"/>
  <c r="G4032" i="1" s="1"/>
  <c r="E4029" i="1"/>
  <c r="F4028" i="1"/>
  <c r="E4028" i="1"/>
  <c r="D4024" i="1"/>
  <c r="F4023" i="1"/>
  <c r="E4023" i="1"/>
  <c r="E4022" i="1"/>
  <c r="F4022" i="1" s="1"/>
  <c r="E4021" i="1"/>
  <c r="F4021" i="1" s="1"/>
  <c r="E4020" i="1"/>
  <c r="F4020" i="1" s="1"/>
  <c r="D4016" i="1"/>
  <c r="E4015" i="1"/>
  <c r="F4015" i="1" s="1"/>
  <c r="E4014" i="1"/>
  <c r="F4014" i="1" s="1"/>
  <c r="E4013" i="1"/>
  <c r="F4013" i="1" s="1"/>
  <c r="F4016" i="1" s="1"/>
  <c r="G4016" i="1" s="1"/>
  <c r="D4005" i="1"/>
  <c r="F4004" i="1"/>
  <c r="E4004" i="1"/>
  <c r="E4003" i="1"/>
  <c r="F4003" i="1" s="1"/>
  <c r="E4002" i="1"/>
  <c r="F4002" i="1" s="1"/>
  <c r="F4001" i="1"/>
  <c r="E4001" i="1"/>
  <c r="D3996" i="1"/>
  <c r="E3995" i="1"/>
  <c r="F3995" i="1" s="1"/>
  <c r="F3994" i="1"/>
  <c r="E3994" i="1"/>
  <c r="E3993" i="1"/>
  <c r="F3993" i="1" s="1"/>
  <c r="E3992" i="1"/>
  <c r="F3992" i="1" s="1"/>
  <c r="E3991" i="1"/>
  <c r="F3991" i="1" s="1"/>
  <c r="D3986" i="1"/>
  <c r="E3985" i="1"/>
  <c r="F3985" i="1" s="1"/>
  <c r="E3984" i="1"/>
  <c r="F3984" i="1" s="1"/>
  <c r="E3983" i="1"/>
  <c r="F3983" i="1" s="1"/>
  <c r="E3982" i="1"/>
  <c r="F3982" i="1" s="1"/>
  <c r="E3981" i="1"/>
  <c r="F3981" i="1" s="1"/>
  <c r="F3986" i="1" s="1"/>
  <c r="G3986" i="1" s="1"/>
  <c r="F3976" i="1"/>
  <c r="G3976" i="1" s="1"/>
  <c r="D3976" i="1"/>
  <c r="F3975" i="1"/>
  <c r="E3975" i="1"/>
  <c r="E3974" i="1"/>
  <c r="F3974" i="1" s="1"/>
  <c r="E3973" i="1"/>
  <c r="F3973" i="1" s="1"/>
  <c r="E3972" i="1"/>
  <c r="F3972" i="1" s="1"/>
  <c r="F3971" i="1"/>
  <c r="E3971" i="1"/>
  <c r="D3966" i="1"/>
  <c r="F3965" i="1"/>
  <c r="E3965" i="1"/>
  <c r="E3964" i="1"/>
  <c r="F3964" i="1" s="1"/>
  <c r="F3966" i="1" s="1"/>
  <c r="G3966" i="1" s="1"/>
  <c r="F3963" i="1"/>
  <c r="E3963" i="1"/>
  <c r="F3962" i="1"/>
  <c r="E3962" i="1"/>
  <c r="E3961" i="1"/>
  <c r="F3961" i="1" s="1"/>
  <c r="D3956" i="1"/>
  <c r="F3955" i="1"/>
  <c r="E3955" i="1"/>
  <c r="E3954" i="1"/>
  <c r="F3954" i="1" s="1"/>
  <c r="F3953" i="1"/>
  <c r="E3953" i="1"/>
  <c r="F3952" i="1"/>
  <c r="E3952" i="1"/>
  <c r="E3951" i="1"/>
  <c r="F3951" i="1" s="1"/>
  <c r="D3946" i="1"/>
  <c r="F3945" i="1"/>
  <c r="E3945" i="1"/>
  <c r="E3944" i="1"/>
  <c r="F3944" i="1" s="1"/>
  <c r="E3943" i="1"/>
  <c r="F3943" i="1" s="1"/>
  <c r="E3942" i="1"/>
  <c r="F3942" i="1" s="1"/>
  <c r="F3946" i="1" s="1"/>
  <c r="G3946" i="1" s="1"/>
  <c r="D3938" i="1"/>
  <c r="E3937" i="1"/>
  <c r="F3937" i="1" s="1"/>
  <c r="E3936" i="1"/>
  <c r="F3936" i="1" s="1"/>
  <c r="F3935" i="1"/>
  <c r="F3938" i="1" s="1"/>
  <c r="G3938" i="1" s="1"/>
  <c r="E3935" i="1"/>
  <c r="F3934" i="1"/>
  <c r="E3934" i="1"/>
  <c r="D3929" i="1"/>
  <c r="E3928" i="1"/>
  <c r="F3928" i="1" s="1"/>
  <c r="E3927" i="1"/>
  <c r="F3927" i="1" s="1"/>
  <c r="F3926" i="1"/>
  <c r="E3926" i="1"/>
  <c r="F3925" i="1"/>
  <c r="E3925" i="1"/>
  <c r="F3921" i="1"/>
  <c r="G3921" i="1" s="1"/>
  <c r="D3921" i="1"/>
  <c r="F3920" i="1"/>
  <c r="E3920" i="1"/>
  <c r="F3919" i="1"/>
  <c r="E3919" i="1"/>
  <c r="E3918" i="1"/>
  <c r="F3918" i="1" s="1"/>
  <c r="E3917" i="1"/>
  <c r="F3917" i="1" s="1"/>
  <c r="D3912" i="1"/>
  <c r="F3911" i="1"/>
  <c r="E3911" i="1"/>
  <c r="E3910" i="1"/>
  <c r="F3910" i="1" s="1"/>
  <c r="F3909" i="1"/>
  <c r="E3909" i="1"/>
  <c r="E3908" i="1"/>
  <c r="F3908" i="1" s="1"/>
  <c r="E3907" i="1"/>
  <c r="F3907" i="1" s="1"/>
  <c r="F3912" i="1" s="1"/>
  <c r="G3912" i="1" s="1"/>
  <c r="F3903" i="1"/>
  <c r="G3903" i="1" s="1"/>
  <c r="D3903" i="1"/>
  <c r="F3902" i="1"/>
  <c r="E3902" i="1"/>
  <c r="E3901" i="1"/>
  <c r="F3901" i="1" s="1"/>
  <c r="E3900" i="1"/>
  <c r="F3900" i="1" s="1"/>
  <c r="F3899" i="1"/>
  <c r="E3899" i="1"/>
  <c r="F3898" i="1"/>
  <c r="E3898" i="1"/>
  <c r="D3893" i="1"/>
  <c r="E3892" i="1"/>
  <c r="F3892" i="1" s="1"/>
  <c r="F3891" i="1"/>
  <c r="E3891" i="1"/>
  <c r="F3890" i="1"/>
  <c r="E3890" i="1"/>
  <c r="F3889" i="1"/>
  <c r="E3889" i="1"/>
  <c r="E3888" i="1"/>
  <c r="F3888" i="1" s="1"/>
  <c r="D3884" i="1"/>
  <c r="F3883" i="1"/>
  <c r="E3883" i="1"/>
  <c r="F3882" i="1"/>
  <c r="E3882" i="1"/>
  <c r="E3881" i="1"/>
  <c r="F3881" i="1" s="1"/>
  <c r="F3880" i="1"/>
  <c r="E3880" i="1"/>
  <c r="E3879" i="1"/>
  <c r="F3879" i="1" s="1"/>
  <c r="D3874" i="1"/>
  <c r="E3873" i="1"/>
  <c r="F3873" i="1" s="1"/>
  <c r="E3872" i="1"/>
  <c r="F3872" i="1" s="1"/>
  <c r="F3871" i="1"/>
  <c r="E3871" i="1"/>
  <c r="E3870" i="1"/>
  <c r="F3870" i="1" s="1"/>
  <c r="F3874" i="1" s="1"/>
  <c r="G3874" i="1" s="1"/>
  <c r="D3866" i="1"/>
  <c r="E3865" i="1"/>
  <c r="F3865" i="1" s="1"/>
  <c r="E3864" i="1"/>
  <c r="F3864" i="1" s="1"/>
  <c r="E3863" i="1"/>
  <c r="F3863" i="1" s="1"/>
  <c r="F3862" i="1"/>
  <c r="E3862" i="1"/>
  <c r="E3861" i="1"/>
  <c r="F3861" i="1" s="1"/>
  <c r="F3856" i="1"/>
  <c r="G3856" i="1" s="1"/>
  <c r="D3856" i="1"/>
  <c r="E3855" i="1"/>
  <c r="F3855" i="1" s="1"/>
  <c r="F3854" i="1"/>
  <c r="E3854" i="1"/>
  <c r="F3853" i="1"/>
  <c r="E3853" i="1"/>
  <c r="E3852" i="1"/>
  <c r="F3852" i="1" s="1"/>
  <c r="D3847" i="1"/>
  <c r="F3846" i="1"/>
  <c r="E3846" i="1"/>
  <c r="E3845" i="1"/>
  <c r="F3845" i="1" s="1"/>
  <c r="F3847" i="1" s="1"/>
  <c r="G3847" i="1" s="1"/>
  <c r="F3844" i="1"/>
  <c r="E3844" i="1"/>
  <c r="F3843" i="1"/>
  <c r="E3843" i="1"/>
  <c r="E3842" i="1"/>
  <c r="F3842" i="1" s="1"/>
  <c r="D3838" i="1"/>
  <c r="E3837" i="1"/>
  <c r="F3837" i="1" s="1"/>
  <c r="E3836" i="1"/>
  <c r="F3836" i="1" s="1"/>
  <c r="F3835" i="1"/>
  <c r="E3835" i="1"/>
  <c r="E3834" i="1"/>
  <c r="F3834" i="1" s="1"/>
  <c r="E3833" i="1"/>
  <c r="F3833" i="1" s="1"/>
  <c r="F3838" i="1" s="1"/>
  <c r="G3838" i="1" s="1"/>
  <c r="D3829" i="1"/>
  <c r="E3828" i="1"/>
  <c r="F3828" i="1" s="1"/>
  <c r="E3827" i="1"/>
  <c r="F3827" i="1" s="1"/>
  <c r="F3826" i="1"/>
  <c r="E3826" i="1"/>
  <c r="F3825" i="1"/>
  <c r="E3825" i="1"/>
  <c r="F3824" i="1"/>
  <c r="E3824" i="1"/>
  <c r="D3819" i="1"/>
  <c r="E3818" i="1"/>
  <c r="F3818" i="1" s="1"/>
  <c r="F3817" i="1"/>
  <c r="E3817" i="1"/>
  <c r="E3816" i="1"/>
  <c r="F3816" i="1" s="1"/>
  <c r="F3815" i="1"/>
  <c r="F3819" i="1" s="1"/>
  <c r="G3819" i="1" s="1"/>
  <c r="E3815" i="1"/>
  <c r="F3811" i="1"/>
  <c r="G3811" i="1" s="1"/>
  <c r="D3811" i="1"/>
  <c r="F3810" i="1"/>
  <c r="E3810" i="1"/>
  <c r="E3809" i="1"/>
  <c r="F3809" i="1" s="1"/>
  <c r="F3808" i="1"/>
  <c r="E3808" i="1"/>
  <c r="E3807" i="1"/>
  <c r="F3807" i="1" s="1"/>
  <c r="D3803" i="1"/>
  <c r="E3802" i="1"/>
  <c r="F3802" i="1" s="1"/>
  <c r="E3801" i="1"/>
  <c r="F3801" i="1" s="1"/>
  <c r="E3800" i="1"/>
  <c r="F3800" i="1" s="1"/>
  <c r="E3799" i="1"/>
  <c r="F3799" i="1" s="1"/>
  <c r="D3794" i="1"/>
  <c r="E3793" i="1"/>
  <c r="F3793" i="1" s="1"/>
  <c r="E3792" i="1"/>
  <c r="F3792" i="1" s="1"/>
  <c r="F3791" i="1"/>
  <c r="E3791" i="1"/>
  <c r="F3790" i="1"/>
  <c r="E3790" i="1"/>
  <c r="E3789" i="1"/>
  <c r="F3789" i="1" s="1"/>
  <c r="D3785" i="1"/>
  <c r="E3784" i="1"/>
  <c r="F3784" i="1" s="1"/>
  <c r="E3783" i="1"/>
  <c r="F3783" i="1" s="1"/>
  <c r="F3782" i="1"/>
  <c r="E3782" i="1"/>
  <c r="E3781" i="1"/>
  <c r="F3781" i="1" s="1"/>
  <c r="E3780" i="1"/>
  <c r="F3780" i="1" s="1"/>
  <c r="F3785" i="1" s="1"/>
  <c r="G3785" i="1" s="1"/>
  <c r="D3776" i="1"/>
  <c r="E3775" i="1"/>
  <c r="F3775" i="1" s="1"/>
  <c r="F3776" i="1" s="1"/>
  <c r="G3776" i="1" s="1"/>
  <c r="E3774" i="1"/>
  <c r="F3774" i="1" s="1"/>
  <c r="F3773" i="1"/>
  <c r="E3773" i="1"/>
  <c r="E3772" i="1"/>
  <c r="F3772" i="1" s="1"/>
  <c r="E3771" i="1"/>
  <c r="F3771" i="1" s="1"/>
  <c r="D3766" i="1"/>
  <c r="E3765" i="1"/>
  <c r="F3765" i="1" s="1"/>
  <c r="E3764" i="1"/>
  <c r="F3764" i="1" s="1"/>
  <c r="E3763" i="1"/>
  <c r="F3763" i="1" s="1"/>
  <c r="E3762" i="1"/>
  <c r="F3762" i="1" s="1"/>
  <c r="D3758" i="1"/>
  <c r="E3757" i="1"/>
  <c r="F3757" i="1" s="1"/>
  <c r="E3756" i="1"/>
  <c r="F3756" i="1" s="1"/>
  <c r="F3755" i="1"/>
  <c r="E3755" i="1"/>
  <c r="E3754" i="1"/>
  <c r="F3754" i="1" s="1"/>
  <c r="F3758" i="1" s="1"/>
  <c r="G3758" i="1" s="1"/>
  <c r="D3750" i="1"/>
  <c r="E3749" i="1"/>
  <c r="F3749" i="1" s="1"/>
  <c r="E3748" i="1"/>
  <c r="F3748" i="1" s="1"/>
  <c r="F3747" i="1"/>
  <c r="E3747" i="1"/>
  <c r="E3746" i="1"/>
  <c r="F3746" i="1" s="1"/>
  <c r="F3745" i="1"/>
  <c r="E3745" i="1"/>
  <c r="D3741" i="1"/>
  <c r="F3740" i="1"/>
  <c r="E3740" i="1"/>
  <c r="E3739" i="1"/>
  <c r="F3739" i="1" s="1"/>
  <c r="F3738" i="1"/>
  <c r="E3738" i="1"/>
  <c r="E3737" i="1"/>
  <c r="F3737" i="1" s="1"/>
  <c r="E3736" i="1"/>
  <c r="F3736" i="1" s="1"/>
  <c r="F3741" i="1" s="1"/>
  <c r="G3741" i="1" s="1"/>
  <c r="G3731" i="1"/>
  <c r="D3731" i="1"/>
  <c r="E3730" i="1"/>
  <c r="F3730" i="1" s="1"/>
  <c r="F3729" i="1"/>
  <c r="E3729" i="1"/>
  <c r="F3728" i="1"/>
  <c r="E3728" i="1"/>
  <c r="E3727" i="1"/>
  <c r="F3727" i="1" s="1"/>
  <c r="F3731" i="1" s="1"/>
  <c r="D3723" i="1"/>
  <c r="E3722" i="1"/>
  <c r="F3722" i="1" s="1"/>
  <c r="F3721" i="1"/>
  <c r="E3721" i="1"/>
  <c r="F3720" i="1"/>
  <c r="E3720" i="1"/>
  <c r="F3719" i="1"/>
  <c r="E3719" i="1"/>
  <c r="E3718" i="1"/>
  <c r="F3718" i="1" s="1"/>
  <c r="F3723" i="1" s="1"/>
  <c r="G3723" i="1" s="1"/>
  <c r="D3714" i="1"/>
  <c r="E3713" i="1"/>
  <c r="F3713" i="1" s="1"/>
  <c r="F3712" i="1"/>
  <c r="E3712" i="1"/>
  <c r="E3711" i="1"/>
  <c r="F3711" i="1" s="1"/>
  <c r="E3710" i="1"/>
  <c r="F3710" i="1" s="1"/>
  <c r="E3709" i="1"/>
  <c r="F3709" i="1" s="1"/>
  <c r="D3704" i="1"/>
  <c r="E3703" i="1"/>
  <c r="F3703" i="1" s="1"/>
  <c r="F3702" i="1"/>
  <c r="E3702" i="1"/>
  <c r="E3701" i="1"/>
  <c r="F3701" i="1" s="1"/>
  <c r="E3700" i="1"/>
  <c r="F3700" i="1" s="1"/>
  <c r="F3704" i="1" s="1"/>
  <c r="G3704" i="1" s="1"/>
  <c r="D3696" i="1"/>
  <c r="E3695" i="1"/>
  <c r="F3695" i="1" s="1"/>
  <c r="F3694" i="1"/>
  <c r="E3694" i="1"/>
  <c r="E3693" i="1"/>
  <c r="F3693" i="1" s="1"/>
  <c r="E3692" i="1"/>
  <c r="F3692" i="1" s="1"/>
  <c r="D3688" i="1"/>
  <c r="E3687" i="1"/>
  <c r="F3687" i="1" s="1"/>
  <c r="E3686" i="1"/>
  <c r="F3686" i="1" s="1"/>
  <c r="F3685" i="1"/>
  <c r="E3685" i="1"/>
  <c r="E3684" i="1"/>
  <c r="F3684" i="1" s="1"/>
  <c r="F3688" i="1" s="1"/>
  <c r="G3688" i="1" s="1"/>
  <c r="D3679" i="1"/>
  <c r="E3678" i="1"/>
  <c r="F3678" i="1" s="1"/>
  <c r="F3679" i="1" s="1"/>
  <c r="G3679" i="1" s="1"/>
  <c r="E3677" i="1"/>
  <c r="F3677" i="1" s="1"/>
  <c r="F3676" i="1"/>
  <c r="E3676" i="1"/>
  <c r="E3675" i="1"/>
  <c r="F3675" i="1" s="1"/>
  <c r="D3671" i="1"/>
  <c r="E3670" i="1"/>
  <c r="F3670" i="1" s="1"/>
  <c r="E3669" i="1"/>
  <c r="F3669" i="1" s="1"/>
  <c r="F3668" i="1"/>
  <c r="E3668" i="1"/>
  <c r="F3667" i="1"/>
  <c r="F3671" i="1" s="1"/>
  <c r="G3671" i="1" s="1"/>
  <c r="E3667" i="1"/>
  <c r="D3663" i="1"/>
  <c r="E3662" i="1"/>
  <c r="F3662" i="1" s="1"/>
  <c r="F3661" i="1"/>
  <c r="E3661" i="1"/>
  <c r="E3660" i="1"/>
  <c r="F3660" i="1" s="1"/>
  <c r="F3659" i="1"/>
  <c r="E3659" i="1"/>
  <c r="D3654" i="1"/>
  <c r="F3653" i="1"/>
  <c r="E3653" i="1"/>
  <c r="E3652" i="1"/>
  <c r="F3652" i="1" s="1"/>
  <c r="E3651" i="1"/>
  <c r="F3651" i="1" s="1"/>
  <c r="F3650" i="1"/>
  <c r="F3654" i="1" s="1"/>
  <c r="G3654" i="1" s="1"/>
  <c r="E3650" i="1"/>
  <c r="D3646" i="1"/>
  <c r="E3645" i="1"/>
  <c r="F3645" i="1" s="1"/>
  <c r="E3644" i="1"/>
  <c r="F3644" i="1" s="1"/>
  <c r="E3643" i="1"/>
  <c r="F3643" i="1" s="1"/>
  <c r="F3642" i="1"/>
  <c r="E3642" i="1"/>
  <c r="D3638" i="1"/>
  <c r="F3637" i="1"/>
  <c r="E3637" i="1"/>
  <c r="F3636" i="1"/>
  <c r="E3636" i="1"/>
  <c r="E3635" i="1"/>
  <c r="F3635" i="1" s="1"/>
  <c r="E3634" i="1"/>
  <c r="F3634" i="1" s="1"/>
  <c r="F3633" i="1"/>
  <c r="E3633" i="1"/>
  <c r="D3629" i="1"/>
  <c r="F3628" i="1"/>
  <c r="E3628" i="1"/>
  <c r="E3627" i="1"/>
  <c r="F3627" i="1" s="1"/>
  <c r="E3626" i="1"/>
  <c r="F3626" i="1" s="1"/>
  <c r="E3625" i="1"/>
  <c r="F3625" i="1" s="1"/>
  <c r="F3624" i="1"/>
  <c r="E3624" i="1"/>
  <c r="F3619" i="1"/>
  <c r="G3619" i="1" s="1"/>
  <c r="D3619" i="1"/>
  <c r="F3618" i="1"/>
  <c r="E3618" i="1"/>
  <c r="E3617" i="1"/>
  <c r="F3617" i="1" s="1"/>
  <c r="E3616" i="1"/>
  <c r="F3616" i="1" s="1"/>
  <c r="E3615" i="1"/>
  <c r="F3615" i="1" s="1"/>
  <c r="D3611" i="1"/>
  <c r="E3610" i="1"/>
  <c r="F3610" i="1" s="1"/>
  <c r="E3609" i="1"/>
  <c r="F3609" i="1" s="1"/>
  <c r="F3608" i="1"/>
  <c r="E3608" i="1"/>
  <c r="F3607" i="1"/>
  <c r="E3607" i="1"/>
  <c r="D3603" i="1"/>
  <c r="F3602" i="1"/>
  <c r="E3602" i="1"/>
  <c r="F3601" i="1"/>
  <c r="E3601" i="1"/>
  <c r="F3600" i="1"/>
  <c r="E3600" i="1"/>
  <c r="F3599" i="1"/>
  <c r="E3599" i="1"/>
  <c r="F3591" i="1"/>
  <c r="G3591" i="1" s="1"/>
  <c r="D3591" i="1"/>
  <c r="E3590" i="1"/>
  <c r="F3590" i="1" s="1"/>
  <c r="F3589" i="1"/>
  <c r="E3589" i="1"/>
  <c r="E3588" i="1"/>
  <c r="F3588" i="1" s="1"/>
  <c r="F3584" i="1"/>
  <c r="G3584" i="1" s="1"/>
  <c r="D3584" i="1"/>
  <c r="F3583" i="1"/>
  <c r="E3583" i="1"/>
  <c r="F3582" i="1"/>
  <c r="E3582" i="1"/>
  <c r="D3578" i="1"/>
  <c r="E3577" i="1"/>
  <c r="F3577" i="1" s="1"/>
  <c r="F3578" i="1" s="1"/>
  <c r="G3578" i="1" s="1"/>
  <c r="F3576" i="1"/>
  <c r="E3576" i="1"/>
  <c r="D3572" i="1"/>
  <c r="F3571" i="1"/>
  <c r="E3571" i="1"/>
  <c r="F3570" i="1"/>
  <c r="F3572" i="1" s="1"/>
  <c r="G3572" i="1" s="1"/>
  <c r="E3570" i="1"/>
  <c r="F3569" i="1"/>
  <c r="E3569" i="1"/>
  <c r="G3565" i="1"/>
  <c r="F3565" i="1"/>
  <c r="D3565" i="1"/>
  <c r="E3564" i="1"/>
  <c r="F3564" i="1" s="1"/>
  <c r="F3563" i="1"/>
  <c r="E3563" i="1"/>
  <c r="F3555" i="1"/>
  <c r="G3555" i="1" s="1"/>
  <c r="D3555" i="1"/>
  <c r="F3554" i="1"/>
  <c r="E3554" i="1"/>
  <c r="F3553" i="1"/>
  <c r="E3553" i="1"/>
  <c r="D3545" i="1"/>
  <c r="E3544" i="1"/>
  <c r="F3544" i="1" s="1"/>
  <c r="E3543" i="1"/>
  <c r="F3543" i="1" s="1"/>
  <c r="F3545" i="1" s="1"/>
  <c r="G3545" i="1" s="1"/>
  <c r="F3542" i="1"/>
  <c r="E3542" i="1"/>
  <c r="F3537" i="1"/>
  <c r="G3537" i="1" s="1"/>
  <c r="D3537" i="1"/>
  <c r="F3536" i="1"/>
  <c r="E3536" i="1"/>
  <c r="E3535" i="1"/>
  <c r="F3535" i="1" s="1"/>
  <c r="D3530" i="1"/>
  <c r="E3529" i="1"/>
  <c r="F3529" i="1" s="1"/>
  <c r="F3530" i="1" s="1"/>
  <c r="G3530" i="1" s="1"/>
  <c r="D3524" i="1"/>
  <c r="E3523" i="1"/>
  <c r="F3523" i="1" s="1"/>
  <c r="F3524" i="1" s="1"/>
  <c r="G3524" i="1" s="1"/>
  <c r="D3519" i="1"/>
  <c r="E3518" i="1"/>
  <c r="F3518" i="1" s="1"/>
  <c r="E3517" i="1"/>
  <c r="F3517" i="1" s="1"/>
  <c r="F3519" i="1" s="1"/>
  <c r="G3519" i="1" s="1"/>
  <c r="F3512" i="1"/>
  <c r="G3512" i="1" s="1"/>
  <c r="D3512" i="1"/>
  <c r="F3511" i="1"/>
  <c r="E3511" i="1"/>
  <c r="D3506" i="1"/>
  <c r="E3505" i="1"/>
  <c r="F3505" i="1" s="1"/>
  <c r="F3504" i="1"/>
  <c r="F3506" i="1" s="1"/>
  <c r="G3506" i="1" s="1"/>
  <c r="E3504" i="1"/>
  <c r="D3499" i="1"/>
  <c r="F3498" i="1"/>
  <c r="E3498" i="1"/>
  <c r="F3497" i="1"/>
  <c r="E3497" i="1"/>
  <c r="F3496" i="1"/>
  <c r="F3499" i="1" s="1"/>
  <c r="G3499" i="1" s="1"/>
  <c r="E3496" i="1"/>
  <c r="F3495" i="1"/>
  <c r="E3495" i="1"/>
  <c r="D3491" i="1"/>
  <c r="E3490" i="1"/>
  <c r="F3490" i="1" s="1"/>
  <c r="E3489" i="1"/>
  <c r="F3489" i="1" s="1"/>
  <c r="F3488" i="1"/>
  <c r="E3488" i="1"/>
  <c r="F3487" i="1"/>
  <c r="E3487" i="1"/>
  <c r="D3482" i="1"/>
  <c r="F3481" i="1"/>
  <c r="E3481" i="1"/>
  <c r="E3480" i="1"/>
  <c r="F3480" i="1" s="1"/>
  <c r="E3479" i="1"/>
  <c r="F3479" i="1" s="1"/>
  <c r="F3482" i="1" s="1"/>
  <c r="G3482" i="1" s="1"/>
  <c r="D3475" i="1"/>
  <c r="F3474" i="1"/>
  <c r="E3474" i="1"/>
  <c r="E3473" i="1"/>
  <c r="F3473" i="1" s="1"/>
  <c r="F3472" i="1"/>
  <c r="E3472" i="1"/>
  <c r="E3471" i="1"/>
  <c r="F3471" i="1" s="1"/>
  <c r="D3467" i="1"/>
  <c r="F3466" i="1"/>
  <c r="E3466" i="1"/>
  <c r="F3465" i="1"/>
  <c r="E3465" i="1"/>
  <c r="E3464" i="1"/>
  <c r="F3464" i="1" s="1"/>
  <c r="F3467" i="1" s="1"/>
  <c r="G3467" i="1" s="1"/>
  <c r="F3459" i="1"/>
  <c r="G3459" i="1" s="1"/>
  <c r="D3459" i="1"/>
  <c r="E3458" i="1"/>
  <c r="F3458" i="1" s="1"/>
  <c r="E3457" i="1"/>
  <c r="F3457" i="1" s="1"/>
  <c r="F3456" i="1"/>
  <c r="E3456" i="1"/>
  <c r="E3455" i="1"/>
  <c r="F3455" i="1" s="1"/>
  <c r="D3450" i="1"/>
  <c r="F3449" i="1"/>
  <c r="E3449" i="1"/>
  <c r="F3448" i="1"/>
  <c r="E3448" i="1"/>
  <c r="E3447" i="1"/>
  <c r="F3447" i="1" s="1"/>
  <c r="F3446" i="1"/>
  <c r="E3446" i="1"/>
  <c r="F3445" i="1"/>
  <c r="E3445" i="1"/>
  <c r="D3441" i="1"/>
  <c r="E3440" i="1"/>
  <c r="F3440" i="1" s="1"/>
  <c r="E3439" i="1"/>
  <c r="F3439" i="1" s="1"/>
  <c r="F3438" i="1"/>
  <c r="E3438" i="1"/>
  <c r="E3437" i="1"/>
  <c r="F3437" i="1" s="1"/>
  <c r="F3436" i="1"/>
  <c r="E3436" i="1"/>
  <c r="E3435" i="1"/>
  <c r="F3435" i="1" s="1"/>
  <c r="D3431" i="1"/>
  <c r="F3430" i="1"/>
  <c r="E3430" i="1"/>
  <c r="F3429" i="1"/>
  <c r="E3429" i="1"/>
  <c r="F3428" i="1"/>
  <c r="E3428" i="1"/>
  <c r="F3427" i="1"/>
  <c r="E3427" i="1"/>
  <c r="F3426" i="1"/>
  <c r="E3426" i="1"/>
  <c r="D3422" i="1"/>
  <c r="F3421" i="1"/>
  <c r="E3421" i="1"/>
  <c r="E3420" i="1"/>
  <c r="F3420" i="1" s="1"/>
  <c r="F3419" i="1"/>
  <c r="E3419" i="1"/>
  <c r="E3418" i="1"/>
  <c r="F3418" i="1" s="1"/>
  <c r="F3417" i="1"/>
  <c r="E3417" i="1"/>
  <c r="D3413" i="1"/>
  <c r="F3412" i="1"/>
  <c r="E3412" i="1"/>
  <c r="F3411" i="1"/>
  <c r="E3411" i="1"/>
  <c r="E3410" i="1"/>
  <c r="F3410" i="1" s="1"/>
  <c r="E3409" i="1"/>
  <c r="F3409" i="1" s="1"/>
  <c r="F3413" i="1" s="1"/>
  <c r="G3413" i="1" s="1"/>
  <c r="D3404" i="1"/>
  <c r="F3403" i="1"/>
  <c r="E3403" i="1"/>
  <c r="F3402" i="1"/>
  <c r="E3402" i="1"/>
  <c r="F3401" i="1"/>
  <c r="E3401" i="1"/>
  <c r="E3400" i="1"/>
  <c r="F3400" i="1" s="1"/>
  <c r="F3404" i="1" s="1"/>
  <c r="G3404" i="1" s="1"/>
  <c r="F3399" i="1"/>
  <c r="E3399" i="1"/>
  <c r="D3395" i="1"/>
  <c r="F3394" i="1"/>
  <c r="E3394" i="1"/>
  <c r="E3393" i="1"/>
  <c r="F3393" i="1" s="1"/>
  <c r="F3392" i="1"/>
  <c r="E3392" i="1"/>
  <c r="E3391" i="1"/>
  <c r="F3391" i="1" s="1"/>
  <c r="F3390" i="1"/>
  <c r="E3390" i="1"/>
  <c r="F3389" i="1"/>
  <c r="E3389" i="1"/>
  <c r="D3385" i="1"/>
  <c r="F3384" i="1"/>
  <c r="E3384" i="1"/>
  <c r="E3383" i="1"/>
  <c r="F3383" i="1" s="1"/>
  <c r="F3382" i="1"/>
  <c r="E3382" i="1"/>
  <c r="E3381" i="1"/>
  <c r="F3381" i="1" s="1"/>
  <c r="D3377" i="1"/>
  <c r="F3376" i="1"/>
  <c r="E3376" i="1"/>
  <c r="E3375" i="1"/>
  <c r="F3375" i="1" s="1"/>
  <c r="E3374" i="1"/>
  <c r="F3374" i="1" s="1"/>
  <c r="F3377" i="1" s="1"/>
  <c r="G3377" i="1" s="1"/>
  <c r="F3373" i="1"/>
  <c r="E3373" i="1"/>
  <c r="D3369" i="1"/>
  <c r="E3368" i="1"/>
  <c r="F3368" i="1" s="1"/>
  <c r="E3367" i="1"/>
  <c r="F3367" i="1" s="1"/>
  <c r="E3366" i="1"/>
  <c r="F3366" i="1" s="1"/>
  <c r="F3369" i="1" s="1"/>
  <c r="G3369" i="1" s="1"/>
  <c r="F3365" i="1"/>
  <c r="E3365" i="1"/>
  <c r="D3360" i="1"/>
  <c r="F3359" i="1"/>
  <c r="E3359" i="1"/>
  <c r="E3358" i="1"/>
  <c r="F3358" i="1" s="1"/>
  <c r="E3357" i="1"/>
  <c r="F3357" i="1" s="1"/>
  <c r="F3356" i="1"/>
  <c r="E3356" i="1"/>
  <c r="F3355" i="1"/>
  <c r="E3355" i="1"/>
  <c r="D3351" i="1"/>
  <c r="E3350" i="1"/>
  <c r="F3350" i="1" s="1"/>
  <c r="E3349" i="1"/>
  <c r="F3349" i="1" s="1"/>
  <c r="E3348" i="1"/>
  <c r="F3348" i="1" s="1"/>
  <c r="F3347" i="1"/>
  <c r="E3347" i="1"/>
  <c r="F3346" i="1"/>
  <c r="E3346" i="1"/>
  <c r="D3342" i="1"/>
  <c r="F3341" i="1"/>
  <c r="E3341" i="1"/>
  <c r="E3340" i="1"/>
  <c r="F3340" i="1" s="1"/>
  <c r="E3339" i="1"/>
  <c r="F3339" i="1" s="1"/>
  <c r="F3342" i="1" s="1"/>
  <c r="G3342" i="1" s="1"/>
  <c r="F3338" i="1"/>
  <c r="E3338" i="1"/>
  <c r="D3334" i="1"/>
  <c r="E3333" i="1"/>
  <c r="F3333" i="1" s="1"/>
  <c r="E3332" i="1"/>
  <c r="F3332" i="1" s="1"/>
  <c r="E3331" i="1"/>
  <c r="F3331" i="1" s="1"/>
  <c r="F3330" i="1"/>
  <c r="E3330" i="1"/>
  <c r="D3326" i="1"/>
  <c r="F3325" i="1"/>
  <c r="E3325" i="1"/>
  <c r="F3324" i="1"/>
  <c r="F3326" i="1" s="1"/>
  <c r="G3326" i="1" s="1"/>
  <c r="E3324" i="1"/>
  <c r="F3323" i="1"/>
  <c r="E3323" i="1"/>
  <c r="E3322" i="1"/>
  <c r="F3322" i="1" s="1"/>
  <c r="D3317" i="1"/>
  <c r="F3316" i="1"/>
  <c r="E3316" i="1"/>
  <c r="E3315" i="1"/>
  <c r="F3315" i="1" s="1"/>
  <c r="E3314" i="1"/>
  <c r="F3314" i="1" s="1"/>
  <c r="E3313" i="1"/>
  <c r="F3313" i="1" s="1"/>
  <c r="D3309" i="1"/>
  <c r="E3308" i="1"/>
  <c r="F3308" i="1" s="1"/>
  <c r="F3309" i="1" s="1"/>
  <c r="G3309" i="1" s="1"/>
  <c r="F3307" i="1"/>
  <c r="E3307" i="1"/>
  <c r="F3306" i="1"/>
  <c r="E3306" i="1"/>
  <c r="E3305" i="1"/>
  <c r="F3305" i="1" s="1"/>
  <c r="D3301" i="1"/>
  <c r="E3300" i="1"/>
  <c r="F3300" i="1" s="1"/>
  <c r="E3299" i="1"/>
  <c r="F3299" i="1" s="1"/>
  <c r="F3301" i="1" s="1"/>
  <c r="G3301" i="1" s="1"/>
  <c r="E3298" i="1"/>
  <c r="F3298" i="1" s="1"/>
  <c r="F3297" i="1"/>
  <c r="E3297" i="1"/>
  <c r="D3292" i="1"/>
  <c r="E3291" i="1"/>
  <c r="F3291" i="1" s="1"/>
  <c r="E3290" i="1"/>
  <c r="F3290" i="1" s="1"/>
  <c r="F3289" i="1"/>
  <c r="E3289" i="1"/>
  <c r="E3288" i="1"/>
  <c r="F3288" i="1" s="1"/>
  <c r="F3292" i="1" s="1"/>
  <c r="G3292" i="1" s="1"/>
  <c r="F3284" i="1"/>
  <c r="G3284" i="1" s="1"/>
  <c r="D3284" i="1"/>
  <c r="F3283" i="1"/>
  <c r="E3283" i="1"/>
  <c r="E3282" i="1"/>
  <c r="F3282" i="1" s="1"/>
  <c r="F3281" i="1"/>
  <c r="E3281" i="1"/>
  <c r="E3280" i="1"/>
  <c r="F3280" i="1" s="1"/>
  <c r="D3276" i="1"/>
  <c r="F3275" i="1"/>
  <c r="E3275" i="1"/>
  <c r="E3274" i="1"/>
  <c r="F3274" i="1" s="1"/>
  <c r="E3273" i="1"/>
  <c r="F3273" i="1" s="1"/>
  <c r="F3272" i="1"/>
  <c r="F3276" i="1" s="1"/>
  <c r="G3276" i="1" s="1"/>
  <c r="E3272" i="1"/>
  <c r="D3268" i="1"/>
  <c r="E3267" i="1"/>
  <c r="F3267" i="1" s="1"/>
  <c r="F3266" i="1"/>
  <c r="E3266" i="1"/>
  <c r="F3265" i="1"/>
  <c r="E3265" i="1"/>
  <c r="E3264" i="1"/>
  <c r="F3264" i="1" s="1"/>
  <c r="F3263" i="1"/>
  <c r="E3263" i="1"/>
  <c r="D3259" i="1"/>
  <c r="E3258" i="1"/>
  <c r="F3258" i="1" s="1"/>
  <c r="E3257" i="1"/>
  <c r="F3257" i="1" s="1"/>
  <c r="F3256" i="1"/>
  <c r="E3256" i="1"/>
  <c r="E3255" i="1"/>
  <c r="F3255" i="1" s="1"/>
  <c r="F3259" i="1" s="1"/>
  <c r="G3259" i="1" s="1"/>
  <c r="D3250" i="1"/>
  <c r="E3249" i="1"/>
  <c r="F3249" i="1" s="1"/>
  <c r="F3248" i="1"/>
  <c r="E3248" i="1"/>
  <c r="E3247" i="1"/>
  <c r="F3247" i="1" s="1"/>
  <c r="F3246" i="1"/>
  <c r="E3246" i="1"/>
  <c r="D3242" i="1"/>
  <c r="F3241" i="1"/>
  <c r="E3241" i="1"/>
  <c r="E3240" i="1"/>
  <c r="F3240" i="1" s="1"/>
  <c r="E3239" i="1"/>
  <c r="F3239" i="1" s="1"/>
  <c r="F3242" i="1" s="1"/>
  <c r="G3242" i="1" s="1"/>
  <c r="F3238" i="1"/>
  <c r="E3238" i="1"/>
  <c r="D3234" i="1"/>
  <c r="F3233" i="1"/>
  <c r="E3233" i="1"/>
  <c r="E3232" i="1"/>
  <c r="F3232" i="1" s="1"/>
  <c r="F3231" i="1"/>
  <c r="E3231" i="1"/>
  <c r="F3230" i="1"/>
  <c r="E3230" i="1"/>
  <c r="E3229" i="1"/>
  <c r="F3229" i="1" s="1"/>
  <c r="D3225" i="1"/>
  <c r="F3224" i="1"/>
  <c r="E3224" i="1"/>
  <c r="E3223" i="1"/>
  <c r="F3223" i="1" s="1"/>
  <c r="E3222" i="1"/>
  <c r="F3222" i="1" s="1"/>
  <c r="E3221" i="1"/>
  <c r="F3221" i="1" s="1"/>
  <c r="E3220" i="1"/>
  <c r="F3220" i="1" s="1"/>
  <c r="F3225" i="1" s="1"/>
  <c r="G3225" i="1" s="1"/>
  <c r="F3216" i="1"/>
  <c r="G3216" i="1" s="1"/>
  <c r="D3216" i="1"/>
  <c r="F3215" i="1"/>
  <c r="E3215" i="1"/>
  <c r="F3214" i="1"/>
  <c r="E3214" i="1"/>
  <c r="E3213" i="1"/>
  <c r="F3213" i="1" s="1"/>
  <c r="F3212" i="1"/>
  <c r="E3212" i="1"/>
  <c r="E3211" i="1"/>
  <c r="F3211" i="1" s="1"/>
  <c r="D3206" i="1"/>
  <c r="E3205" i="1"/>
  <c r="F3205" i="1" s="1"/>
  <c r="E3204" i="1"/>
  <c r="F3204" i="1" s="1"/>
  <c r="E3203" i="1"/>
  <c r="F3203" i="1" s="1"/>
  <c r="F3206" i="1" s="1"/>
  <c r="G3206" i="1" s="1"/>
  <c r="F3202" i="1"/>
  <c r="E3202" i="1"/>
  <c r="E3201" i="1"/>
  <c r="F3201" i="1" s="1"/>
  <c r="D3197" i="1"/>
  <c r="E3196" i="1"/>
  <c r="F3196" i="1" s="1"/>
  <c r="E3195" i="1"/>
  <c r="F3195" i="1" s="1"/>
  <c r="E3194" i="1"/>
  <c r="F3194" i="1" s="1"/>
  <c r="E3193" i="1"/>
  <c r="F3193" i="1" s="1"/>
  <c r="F3192" i="1"/>
  <c r="F3197" i="1" s="1"/>
  <c r="G3197" i="1" s="1"/>
  <c r="E3192" i="1"/>
  <c r="D3188" i="1"/>
  <c r="E3187" i="1"/>
  <c r="F3187" i="1" s="1"/>
  <c r="E3186" i="1"/>
  <c r="F3186" i="1" s="1"/>
  <c r="F3185" i="1"/>
  <c r="E3185" i="1"/>
  <c r="E3184" i="1"/>
  <c r="F3184" i="1" s="1"/>
  <c r="D3180" i="1"/>
  <c r="E3179" i="1"/>
  <c r="F3179" i="1" s="1"/>
  <c r="E3178" i="1"/>
  <c r="F3178" i="1" s="1"/>
  <c r="F3177" i="1"/>
  <c r="E3177" i="1"/>
  <c r="E3176" i="1"/>
  <c r="F3176" i="1" s="1"/>
  <c r="F3180" i="1" s="1"/>
  <c r="G3180" i="1" s="1"/>
  <c r="D3172" i="1"/>
  <c r="E3171" i="1"/>
  <c r="F3171" i="1" s="1"/>
  <c r="F3170" i="1"/>
  <c r="E3170" i="1"/>
  <c r="F3169" i="1"/>
  <c r="E3169" i="1"/>
  <c r="F3168" i="1"/>
  <c r="E3168" i="1"/>
  <c r="D3163" i="1"/>
  <c r="E3162" i="1"/>
  <c r="F3162" i="1" s="1"/>
  <c r="F3161" i="1"/>
  <c r="E3161" i="1"/>
  <c r="E3160" i="1"/>
  <c r="F3160" i="1" s="1"/>
  <c r="D3156" i="1"/>
  <c r="F3155" i="1"/>
  <c r="E3155" i="1"/>
  <c r="F3154" i="1"/>
  <c r="E3154" i="1"/>
  <c r="E3153" i="1"/>
  <c r="F3153" i="1" s="1"/>
  <c r="F3156" i="1" s="1"/>
  <c r="G3156" i="1" s="1"/>
  <c r="D3149" i="1"/>
  <c r="E3148" i="1"/>
  <c r="F3148" i="1" s="1"/>
  <c r="E3147" i="1"/>
  <c r="F3147" i="1" s="1"/>
  <c r="E3146" i="1"/>
  <c r="F3146" i="1" s="1"/>
  <c r="F3149" i="1" s="1"/>
  <c r="G3149" i="1" s="1"/>
  <c r="D3141" i="1"/>
  <c r="F3140" i="1"/>
  <c r="E3140" i="1"/>
  <c r="E3139" i="1"/>
  <c r="F3139" i="1" s="1"/>
  <c r="E3138" i="1"/>
  <c r="F3138" i="1" s="1"/>
  <c r="D3134" i="1"/>
  <c r="E3133" i="1"/>
  <c r="F3133" i="1" s="1"/>
  <c r="F3134" i="1" s="1"/>
  <c r="G3134" i="1" s="1"/>
  <c r="F3132" i="1"/>
  <c r="E3132" i="1"/>
  <c r="E3131" i="1"/>
  <c r="F3131" i="1" s="1"/>
  <c r="D3127" i="1"/>
  <c r="F3126" i="1"/>
  <c r="E3126" i="1"/>
  <c r="E3125" i="1"/>
  <c r="F3125" i="1" s="1"/>
  <c r="F3124" i="1"/>
  <c r="F3127" i="1" s="1"/>
  <c r="G3127" i="1" s="1"/>
  <c r="E3124" i="1"/>
  <c r="D3116" i="1"/>
  <c r="E3115" i="1"/>
  <c r="F3115" i="1" s="1"/>
  <c r="F3114" i="1"/>
  <c r="F3116" i="1" s="1"/>
  <c r="G3116" i="1" s="1"/>
  <c r="E3114" i="1"/>
  <c r="F3113" i="1"/>
  <c r="E3113" i="1"/>
  <c r="E3112" i="1"/>
  <c r="F3112" i="1" s="1"/>
  <c r="D3108" i="1"/>
  <c r="E3107" i="1"/>
  <c r="F3107" i="1" s="1"/>
  <c r="E3106" i="1"/>
  <c r="F3106" i="1" s="1"/>
  <c r="F3105" i="1"/>
  <c r="E3105" i="1"/>
  <c r="E3104" i="1"/>
  <c r="F3104" i="1" s="1"/>
  <c r="E3103" i="1"/>
  <c r="F3103" i="1" s="1"/>
  <c r="D3099" i="1"/>
  <c r="F3098" i="1"/>
  <c r="E3098" i="1"/>
  <c r="E3097" i="1"/>
  <c r="F3097" i="1" s="1"/>
  <c r="E3096" i="1"/>
  <c r="F3096" i="1" s="1"/>
  <c r="E3095" i="1"/>
  <c r="F3095" i="1" s="1"/>
  <c r="E3094" i="1"/>
  <c r="F3094" i="1" s="1"/>
  <c r="F3099" i="1" s="1"/>
  <c r="G3099" i="1" s="1"/>
  <c r="F3089" i="1"/>
  <c r="G3089" i="1" s="1"/>
  <c r="D3089" i="1"/>
  <c r="F3088" i="1"/>
  <c r="E3088" i="1"/>
  <c r="E3087" i="1"/>
  <c r="F3087" i="1" s="1"/>
  <c r="E3086" i="1"/>
  <c r="F3086" i="1" s="1"/>
  <c r="E3085" i="1"/>
  <c r="F3085" i="1" s="1"/>
  <c r="D3081" i="1"/>
  <c r="F3080" i="1"/>
  <c r="E3080" i="1"/>
  <c r="E3079" i="1"/>
  <c r="F3079" i="1" s="1"/>
  <c r="E3078" i="1"/>
  <c r="F3078" i="1" s="1"/>
  <c r="F3077" i="1"/>
  <c r="F3081" i="1" s="1"/>
  <c r="G3081" i="1" s="1"/>
  <c r="E3077" i="1"/>
  <c r="D3073" i="1"/>
  <c r="E3072" i="1"/>
  <c r="F3072" i="1" s="1"/>
  <c r="F3071" i="1"/>
  <c r="E3071" i="1"/>
  <c r="F3070" i="1"/>
  <c r="E3070" i="1"/>
  <c r="E3069" i="1"/>
  <c r="F3069" i="1" s="1"/>
  <c r="D3065" i="1"/>
  <c r="E3064" i="1"/>
  <c r="F3064" i="1" s="1"/>
  <c r="F3063" i="1"/>
  <c r="E3063" i="1"/>
  <c r="F3062" i="1"/>
  <c r="E3062" i="1"/>
  <c r="E3061" i="1"/>
  <c r="F3061" i="1" s="1"/>
  <c r="F3065" i="1" s="1"/>
  <c r="G3065" i="1" s="1"/>
  <c r="D3057" i="1"/>
  <c r="F3056" i="1"/>
  <c r="E3056" i="1"/>
  <c r="F3055" i="1"/>
  <c r="E3055" i="1"/>
  <c r="F3054" i="1"/>
  <c r="E3054" i="1"/>
  <c r="D3049" i="1"/>
  <c r="F3048" i="1"/>
  <c r="E3048" i="1"/>
  <c r="E3047" i="1"/>
  <c r="F3047" i="1" s="1"/>
  <c r="E3046" i="1"/>
  <c r="F3046" i="1" s="1"/>
  <c r="E3045" i="1"/>
  <c r="F3045" i="1" s="1"/>
  <c r="F3049" i="1" s="1"/>
  <c r="G3049" i="1" s="1"/>
  <c r="D3041" i="1"/>
  <c r="F3040" i="1"/>
  <c r="E3040" i="1"/>
  <c r="F3039" i="1"/>
  <c r="F3041" i="1" s="1"/>
  <c r="G3041" i="1" s="1"/>
  <c r="E3039" i="1"/>
  <c r="E3038" i="1"/>
  <c r="F3038" i="1" s="1"/>
  <c r="F3037" i="1"/>
  <c r="E3037" i="1"/>
  <c r="D3033" i="1"/>
  <c r="E3032" i="1"/>
  <c r="F3032" i="1" s="1"/>
  <c r="E3031" i="1"/>
  <c r="F3031" i="1" s="1"/>
  <c r="E3030" i="1"/>
  <c r="F3030" i="1" s="1"/>
  <c r="F3029" i="1"/>
  <c r="E3029" i="1"/>
  <c r="G3025" i="1"/>
  <c r="D3025" i="1"/>
  <c r="E3024" i="1"/>
  <c r="F3024" i="1" s="1"/>
  <c r="E3023" i="1"/>
  <c r="F3023" i="1" s="1"/>
  <c r="F3022" i="1"/>
  <c r="E3022" i="1"/>
  <c r="E3021" i="1"/>
  <c r="F3021" i="1" s="1"/>
  <c r="F3025" i="1" s="1"/>
  <c r="D3017" i="1"/>
  <c r="E3016" i="1"/>
  <c r="F3016" i="1" s="1"/>
  <c r="F3015" i="1"/>
  <c r="E3015" i="1"/>
  <c r="E3014" i="1"/>
  <c r="F3014" i="1" s="1"/>
  <c r="D3010" i="1"/>
  <c r="F3009" i="1"/>
  <c r="E3009" i="1"/>
  <c r="E3008" i="1"/>
  <c r="F3008" i="1" s="1"/>
  <c r="E3007" i="1"/>
  <c r="F3007" i="1" s="1"/>
  <c r="E3006" i="1"/>
  <c r="F3006" i="1" s="1"/>
  <c r="F3005" i="1"/>
  <c r="E3005" i="1"/>
  <c r="D3001" i="1"/>
  <c r="E3000" i="1"/>
  <c r="F3000" i="1" s="1"/>
  <c r="E2999" i="1"/>
  <c r="F2999" i="1" s="1"/>
  <c r="F2998" i="1"/>
  <c r="E2998" i="1"/>
  <c r="F2997" i="1"/>
  <c r="E2997" i="1"/>
  <c r="E2996" i="1"/>
  <c r="F2996" i="1" s="1"/>
  <c r="D2992" i="1"/>
  <c r="E2991" i="1"/>
  <c r="F2991" i="1" s="1"/>
  <c r="F2990" i="1"/>
  <c r="E2990" i="1"/>
  <c r="E2989" i="1"/>
  <c r="F2989" i="1" s="1"/>
  <c r="E2988" i="1"/>
  <c r="F2988" i="1" s="1"/>
  <c r="D2980" i="1"/>
  <c r="E2979" i="1"/>
  <c r="F2979" i="1" s="1"/>
  <c r="F2978" i="1"/>
  <c r="E2978" i="1"/>
  <c r="E2977" i="1"/>
  <c r="F2977" i="1" s="1"/>
  <c r="E2976" i="1"/>
  <c r="F2976" i="1" s="1"/>
  <c r="D2972" i="1"/>
  <c r="E2971" i="1"/>
  <c r="F2971" i="1" s="1"/>
  <c r="F2970" i="1"/>
  <c r="E2970" i="1"/>
  <c r="E2969" i="1"/>
  <c r="F2969" i="1" s="1"/>
  <c r="F2972" i="1" s="1"/>
  <c r="G2972" i="1" s="1"/>
  <c r="D2965" i="1"/>
  <c r="E2964" i="1"/>
  <c r="F2964" i="1" s="1"/>
  <c r="F2965" i="1" s="1"/>
  <c r="G2965" i="1" s="1"/>
  <c r="F2963" i="1"/>
  <c r="E2963" i="1"/>
  <c r="E2962" i="1"/>
  <c r="F2962" i="1" s="1"/>
  <c r="F2961" i="1"/>
  <c r="E2961" i="1"/>
  <c r="D2957" i="1"/>
  <c r="F2956" i="1"/>
  <c r="E2956" i="1"/>
  <c r="E2955" i="1"/>
  <c r="F2955" i="1" s="1"/>
  <c r="F2954" i="1"/>
  <c r="E2954" i="1"/>
  <c r="F2950" i="1"/>
  <c r="G2950" i="1" s="1"/>
  <c r="D2950" i="1"/>
  <c r="E2949" i="1"/>
  <c r="F2949" i="1" s="1"/>
  <c r="F2948" i="1"/>
  <c r="E2948" i="1"/>
  <c r="E2947" i="1"/>
  <c r="F2947" i="1" s="1"/>
  <c r="E2946" i="1"/>
  <c r="F2946" i="1" s="1"/>
  <c r="D2942" i="1"/>
  <c r="E2941" i="1"/>
  <c r="F2941" i="1" s="1"/>
  <c r="E2940" i="1"/>
  <c r="F2940" i="1" s="1"/>
  <c r="F2942" i="1" s="1"/>
  <c r="G2942" i="1" s="1"/>
  <c r="F2939" i="1"/>
  <c r="E2939" i="1"/>
  <c r="E2938" i="1"/>
  <c r="F2938" i="1" s="1"/>
  <c r="D2934" i="1"/>
  <c r="E2933" i="1"/>
  <c r="F2933" i="1" s="1"/>
  <c r="E2932" i="1"/>
  <c r="F2932" i="1" s="1"/>
  <c r="E2931" i="1"/>
  <c r="F2931" i="1" s="1"/>
  <c r="F2934" i="1" s="1"/>
  <c r="G2934" i="1" s="1"/>
  <c r="D2923" i="1"/>
  <c r="F2922" i="1"/>
  <c r="E2922" i="1"/>
  <c r="E2921" i="1"/>
  <c r="F2921" i="1" s="1"/>
  <c r="E2920" i="1"/>
  <c r="F2920" i="1" s="1"/>
  <c r="F2919" i="1"/>
  <c r="F2923" i="1" s="1"/>
  <c r="G2923" i="1" s="1"/>
  <c r="E2919" i="1"/>
  <c r="F2918" i="1"/>
  <c r="E2918" i="1"/>
  <c r="D2914" i="1"/>
  <c r="E2913" i="1"/>
  <c r="F2913" i="1" s="1"/>
  <c r="E2912" i="1"/>
  <c r="F2912" i="1" s="1"/>
  <c r="E2911" i="1"/>
  <c r="F2911" i="1" s="1"/>
  <c r="F2910" i="1"/>
  <c r="E2910" i="1"/>
  <c r="E2909" i="1"/>
  <c r="F2909" i="1" s="1"/>
  <c r="F2914" i="1" s="1"/>
  <c r="G2914" i="1" s="1"/>
  <c r="D2905" i="1"/>
  <c r="F2904" i="1"/>
  <c r="E2904" i="1"/>
  <c r="F2903" i="1"/>
  <c r="E2903" i="1"/>
  <c r="E2902" i="1"/>
  <c r="F2902" i="1" s="1"/>
  <c r="D2898" i="1"/>
  <c r="E2897" i="1"/>
  <c r="F2897" i="1" s="1"/>
  <c r="E2896" i="1"/>
  <c r="F2896" i="1" s="1"/>
  <c r="E2895" i="1"/>
  <c r="F2895" i="1" s="1"/>
  <c r="F2898" i="1" s="1"/>
  <c r="G2898" i="1" s="1"/>
  <c r="D2891" i="1"/>
  <c r="E2890" i="1"/>
  <c r="F2890" i="1" s="1"/>
  <c r="F2889" i="1"/>
  <c r="E2889" i="1"/>
  <c r="D2881" i="1"/>
  <c r="E2880" i="1"/>
  <c r="F2880" i="1" s="1"/>
  <c r="E2879" i="1"/>
  <c r="F2879" i="1" s="1"/>
  <c r="E2878" i="1"/>
  <c r="F2878" i="1" s="1"/>
  <c r="E2877" i="1"/>
  <c r="F2877" i="1" s="1"/>
  <c r="E2876" i="1"/>
  <c r="F2876" i="1" s="1"/>
  <c r="F2881" i="1" s="1"/>
  <c r="G2881" i="1" s="1"/>
  <c r="D2872" i="1"/>
  <c r="F2871" i="1"/>
  <c r="E2871" i="1"/>
  <c r="E2870" i="1"/>
  <c r="F2870" i="1" s="1"/>
  <c r="E2869" i="1"/>
  <c r="F2869" i="1" s="1"/>
  <c r="F2868" i="1"/>
  <c r="E2868" i="1"/>
  <c r="E2867" i="1"/>
  <c r="F2867" i="1" s="1"/>
  <c r="F2872" i="1" s="1"/>
  <c r="G2872" i="1" s="1"/>
  <c r="D2863" i="1"/>
  <c r="F2862" i="1"/>
  <c r="E2862" i="1"/>
  <c r="E2861" i="1"/>
  <c r="F2861" i="1" s="1"/>
  <c r="E2860" i="1"/>
  <c r="F2860" i="1" s="1"/>
  <c r="E2859" i="1"/>
  <c r="F2859" i="1" s="1"/>
  <c r="E2858" i="1"/>
  <c r="F2858" i="1" s="1"/>
  <c r="D2854" i="1"/>
  <c r="F2853" i="1"/>
  <c r="E2853" i="1"/>
  <c r="E2852" i="1"/>
  <c r="F2852" i="1" s="1"/>
  <c r="E2851" i="1"/>
  <c r="F2851" i="1" s="1"/>
  <c r="F2850" i="1"/>
  <c r="F2854" i="1" s="1"/>
  <c r="G2854" i="1" s="1"/>
  <c r="E2850" i="1"/>
  <c r="D2846" i="1"/>
  <c r="E2845" i="1"/>
  <c r="F2845" i="1" s="1"/>
  <c r="E2844" i="1"/>
  <c r="F2844" i="1" s="1"/>
  <c r="F2843" i="1"/>
  <c r="E2843" i="1"/>
  <c r="F2842" i="1"/>
  <c r="E2842" i="1"/>
  <c r="F2841" i="1"/>
  <c r="E2841" i="1"/>
  <c r="D2837" i="1"/>
  <c r="E2836" i="1"/>
  <c r="F2836" i="1" s="1"/>
  <c r="E2835" i="1"/>
  <c r="F2835" i="1" s="1"/>
  <c r="F2834" i="1"/>
  <c r="E2834" i="1"/>
  <c r="F2833" i="1"/>
  <c r="E2833" i="1"/>
  <c r="E2832" i="1"/>
  <c r="F2832" i="1" s="1"/>
  <c r="F2837" i="1" s="1"/>
  <c r="G2837" i="1" s="1"/>
  <c r="D2826" i="1"/>
  <c r="F2825" i="1"/>
  <c r="F2826" i="1" s="1"/>
  <c r="G2826" i="1" s="1"/>
  <c r="E2825" i="1"/>
  <c r="E2824" i="1"/>
  <c r="F2824" i="1" s="1"/>
  <c r="F2823" i="1"/>
  <c r="E2823" i="1"/>
  <c r="E2822" i="1"/>
  <c r="F2822" i="1" s="1"/>
  <c r="D2818" i="1"/>
  <c r="E2817" i="1"/>
  <c r="F2817" i="1" s="1"/>
  <c r="E2816" i="1"/>
  <c r="F2816" i="1" s="1"/>
  <c r="E2815" i="1"/>
  <c r="F2815" i="1" s="1"/>
  <c r="F2814" i="1"/>
  <c r="E2814" i="1"/>
  <c r="D2810" i="1"/>
  <c r="E2809" i="1"/>
  <c r="F2809" i="1" s="1"/>
  <c r="E2808" i="1"/>
  <c r="F2808" i="1" s="1"/>
  <c r="E2807" i="1"/>
  <c r="F2807" i="1" s="1"/>
  <c r="E2806" i="1"/>
  <c r="F2806" i="1" s="1"/>
  <c r="D2802" i="1"/>
  <c r="F2801" i="1"/>
  <c r="E2801" i="1"/>
  <c r="E2800" i="1"/>
  <c r="F2800" i="1" s="1"/>
  <c r="E2799" i="1"/>
  <c r="F2799" i="1" s="1"/>
  <c r="D2795" i="1"/>
  <c r="E2794" i="1"/>
  <c r="F2794" i="1" s="1"/>
  <c r="F2793" i="1"/>
  <c r="E2793" i="1"/>
  <c r="F2792" i="1"/>
  <c r="E2792" i="1"/>
  <c r="E2791" i="1"/>
  <c r="F2791" i="1" s="1"/>
  <c r="D2787" i="1"/>
  <c r="E2786" i="1"/>
  <c r="F2786" i="1" s="1"/>
  <c r="F2785" i="1"/>
  <c r="E2785" i="1"/>
  <c r="E2784" i="1"/>
  <c r="F2784" i="1" s="1"/>
  <c r="F2783" i="1"/>
  <c r="E2783" i="1"/>
  <c r="D2779" i="1"/>
  <c r="E2778" i="1"/>
  <c r="F2778" i="1" s="1"/>
  <c r="F2779" i="1" s="1"/>
  <c r="G2779" i="1" s="1"/>
  <c r="E2777" i="1"/>
  <c r="F2777" i="1" s="1"/>
  <c r="F2776" i="1"/>
  <c r="E2776" i="1"/>
  <c r="D2768" i="1"/>
  <c r="E2767" i="1"/>
  <c r="F2767" i="1" s="1"/>
  <c r="E2766" i="1"/>
  <c r="F2766" i="1" s="1"/>
  <c r="E2765" i="1"/>
  <c r="F2765" i="1" s="1"/>
  <c r="F2764" i="1"/>
  <c r="E2764" i="1"/>
  <c r="D2760" i="1"/>
  <c r="F2759" i="1"/>
  <c r="E2759" i="1"/>
  <c r="E2758" i="1"/>
  <c r="F2758" i="1" s="1"/>
  <c r="E2757" i="1"/>
  <c r="F2757" i="1" s="1"/>
  <c r="F2756" i="1"/>
  <c r="E2756" i="1"/>
  <c r="E2755" i="1"/>
  <c r="F2755" i="1" s="1"/>
  <c r="D2751" i="1"/>
  <c r="F2750" i="1"/>
  <c r="E2750" i="1"/>
  <c r="E2749" i="1"/>
  <c r="F2749" i="1" s="1"/>
  <c r="E2748" i="1"/>
  <c r="F2748" i="1" s="1"/>
  <c r="F2747" i="1"/>
  <c r="E2747" i="1"/>
  <c r="E2746" i="1"/>
  <c r="F2746" i="1" s="1"/>
  <c r="D2742" i="1"/>
  <c r="E2741" i="1"/>
  <c r="F2741" i="1" s="1"/>
  <c r="E2740" i="1"/>
  <c r="F2740" i="1" s="1"/>
  <c r="E2739" i="1"/>
  <c r="F2739" i="1" s="1"/>
  <c r="F2738" i="1"/>
  <c r="E2738" i="1"/>
  <c r="E2737" i="1"/>
  <c r="F2737" i="1" s="1"/>
  <c r="F2742" i="1" s="1"/>
  <c r="G2742" i="1" s="1"/>
  <c r="D2733" i="1"/>
  <c r="F2732" i="1"/>
  <c r="E2732" i="1"/>
  <c r="E2731" i="1"/>
  <c r="F2731" i="1" s="1"/>
  <c r="E2730" i="1"/>
  <c r="F2730" i="1" s="1"/>
  <c r="F2729" i="1"/>
  <c r="E2729" i="1"/>
  <c r="E2728" i="1"/>
  <c r="F2728" i="1" s="1"/>
  <c r="D2724" i="1"/>
  <c r="E2723" i="1"/>
  <c r="F2723" i="1" s="1"/>
  <c r="F2722" i="1"/>
  <c r="E2722" i="1"/>
  <c r="F2721" i="1"/>
  <c r="E2721" i="1"/>
  <c r="E2720" i="1"/>
  <c r="F2720" i="1" s="1"/>
  <c r="E2719" i="1"/>
  <c r="F2719" i="1" s="1"/>
  <c r="F2724" i="1" s="1"/>
  <c r="G2724" i="1" s="1"/>
  <c r="D2715" i="1"/>
  <c r="E2714" i="1"/>
  <c r="F2714" i="1" s="1"/>
  <c r="F2713" i="1"/>
  <c r="E2713" i="1"/>
  <c r="E2712" i="1"/>
  <c r="F2712" i="1" s="1"/>
  <c r="F2711" i="1"/>
  <c r="E2711" i="1"/>
  <c r="K2703" i="1"/>
  <c r="D2703" i="1"/>
  <c r="L2702" i="1"/>
  <c r="M2702" i="1" s="1"/>
  <c r="E2702" i="1"/>
  <c r="F2702" i="1" s="1"/>
  <c r="M2701" i="1"/>
  <c r="L2701" i="1"/>
  <c r="F2701" i="1"/>
  <c r="E2701" i="1"/>
  <c r="L2700" i="1"/>
  <c r="M2700" i="1" s="1"/>
  <c r="M2703" i="1" s="1"/>
  <c r="N2703" i="1" s="1"/>
  <c r="E2700" i="1"/>
  <c r="F2700" i="1" s="1"/>
  <c r="F2703" i="1" s="1"/>
  <c r="G2703" i="1" s="1"/>
  <c r="F2696" i="1"/>
  <c r="G2696" i="1" s="1"/>
  <c r="D2696" i="1"/>
  <c r="E2695" i="1"/>
  <c r="F2695" i="1" s="1"/>
  <c r="F2694" i="1"/>
  <c r="E2694" i="1"/>
  <c r="E2693" i="1"/>
  <c r="F2693" i="1" s="1"/>
  <c r="K2689" i="1"/>
  <c r="D2689" i="1"/>
  <c r="M2688" i="1"/>
  <c r="L2688" i="1"/>
  <c r="F2688" i="1"/>
  <c r="F2689" i="1" s="1"/>
  <c r="G2689" i="1" s="1"/>
  <c r="E2688" i="1"/>
  <c r="L2687" i="1"/>
  <c r="M2687" i="1" s="1"/>
  <c r="M2689" i="1" s="1"/>
  <c r="N2689" i="1" s="1"/>
  <c r="F2687" i="1"/>
  <c r="E2687" i="1"/>
  <c r="L2686" i="1"/>
  <c r="M2686" i="1" s="1"/>
  <c r="E2686" i="1"/>
  <c r="F2686" i="1" s="1"/>
  <c r="K2682" i="1"/>
  <c r="D2682" i="1"/>
  <c r="L2681" i="1"/>
  <c r="M2681" i="1" s="1"/>
  <c r="E2681" i="1"/>
  <c r="F2681" i="1" s="1"/>
  <c r="M2680" i="1"/>
  <c r="L2680" i="1"/>
  <c r="E2680" i="1"/>
  <c r="F2680" i="1" s="1"/>
  <c r="L2679" i="1"/>
  <c r="M2679" i="1" s="1"/>
  <c r="M2682" i="1" s="1"/>
  <c r="N2682" i="1" s="1"/>
  <c r="F2679" i="1"/>
  <c r="E2679" i="1"/>
  <c r="K2675" i="1"/>
  <c r="D2675" i="1"/>
  <c r="L2674" i="1"/>
  <c r="M2674" i="1" s="1"/>
  <c r="E2674" i="1"/>
  <c r="F2674" i="1" s="1"/>
  <c r="L2673" i="1"/>
  <c r="M2673" i="1" s="1"/>
  <c r="E2673" i="1"/>
  <c r="F2673" i="1" s="1"/>
  <c r="L2672" i="1"/>
  <c r="M2672" i="1" s="1"/>
  <c r="M2675" i="1" s="1"/>
  <c r="N2675" i="1" s="1"/>
  <c r="E2672" i="1"/>
  <c r="F2672" i="1" s="1"/>
  <c r="F2675" i="1" s="1"/>
  <c r="G2675" i="1" s="1"/>
  <c r="K2668" i="1"/>
  <c r="D2668" i="1"/>
  <c r="L2667" i="1"/>
  <c r="M2667" i="1" s="1"/>
  <c r="E2667" i="1"/>
  <c r="F2667" i="1" s="1"/>
  <c r="L2666" i="1"/>
  <c r="M2666" i="1" s="1"/>
  <c r="F2666" i="1"/>
  <c r="E2666" i="1"/>
  <c r="L2665" i="1"/>
  <c r="M2665" i="1" s="1"/>
  <c r="E2665" i="1"/>
  <c r="F2665" i="1" s="1"/>
  <c r="F2668" i="1" s="1"/>
  <c r="G2668" i="1" s="1"/>
  <c r="M2661" i="1"/>
  <c r="N2661" i="1" s="1"/>
  <c r="K2661" i="1"/>
  <c r="D2661" i="1"/>
  <c r="L2660" i="1"/>
  <c r="M2660" i="1" s="1"/>
  <c r="E2660" i="1"/>
  <c r="F2660" i="1" s="1"/>
  <c r="L2659" i="1"/>
  <c r="M2659" i="1" s="1"/>
  <c r="E2659" i="1"/>
  <c r="F2659" i="1" s="1"/>
  <c r="M2658" i="1"/>
  <c r="L2658" i="1"/>
  <c r="F2658" i="1"/>
  <c r="E2658" i="1"/>
  <c r="D2653" i="1"/>
  <c r="E2652" i="1"/>
  <c r="F2652" i="1" s="1"/>
  <c r="F2651" i="1"/>
  <c r="E2651" i="1"/>
  <c r="F2650" i="1"/>
  <c r="E2650" i="1"/>
  <c r="E2649" i="1"/>
  <c r="F2649" i="1" s="1"/>
  <c r="D2645" i="1"/>
  <c r="E2644" i="1"/>
  <c r="F2644" i="1" s="1"/>
  <c r="E2643" i="1"/>
  <c r="F2643" i="1" s="1"/>
  <c r="E2642" i="1"/>
  <c r="F2642" i="1" s="1"/>
  <c r="E2641" i="1"/>
  <c r="F2641" i="1" s="1"/>
  <c r="E2640" i="1"/>
  <c r="F2640" i="1" s="1"/>
  <c r="F2645" i="1" s="1"/>
  <c r="G2645" i="1" s="1"/>
  <c r="G2636" i="1"/>
  <c r="D2636" i="1"/>
  <c r="F2635" i="1"/>
  <c r="E2635" i="1"/>
  <c r="E2634" i="1"/>
  <c r="F2634" i="1" s="1"/>
  <c r="F2633" i="1"/>
  <c r="E2633" i="1"/>
  <c r="F2632" i="1"/>
  <c r="E2632" i="1"/>
  <c r="E2631" i="1"/>
  <c r="F2631" i="1" s="1"/>
  <c r="F2636" i="1" s="1"/>
  <c r="D2627" i="1"/>
  <c r="E2626" i="1"/>
  <c r="F2626" i="1" s="1"/>
  <c r="E2625" i="1"/>
  <c r="F2625" i="1" s="1"/>
  <c r="F2624" i="1"/>
  <c r="E2624" i="1"/>
  <c r="F2623" i="1"/>
  <c r="E2623" i="1"/>
  <c r="E2622" i="1"/>
  <c r="F2622" i="1" s="1"/>
  <c r="D2618" i="1"/>
  <c r="F2617" i="1"/>
  <c r="E2617" i="1"/>
  <c r="F2616" i="1"/>
  <c r="E2616" i="1"/>
  <c r="E2615" i="1"/>
  <c r="F2615" i="1" s="1"/>
  <c r="E2614" i="1"/>
  <c r="F2614" i="1" s="1"/>
  <c r="F2618" i="1" s="1"/>
  <c r="G2618" i="1" s="1"/>
  <c r="D2610" i="1"/>
  <c r="E2609" i="1"/>
  <c r="F2609" i="1" s="1"/>
  <c r="F2610" i="1" s="1"/>
  <c r="G2610" i="1" s="1"/>
  <c r="E2608" i="1"/>
  <c r="F2608" i="1" s="1"/>
  <c r="E2607" i="1"/>
  <c r="F2607" i="1" s="1"/>
  <c r="E2606" i="1"/>
  <c r="F2606" i="1" s="1"/>
  <c r="E2605" i="1"/>
  <c r="F2605" i="1" s="1"/>
  <c r="D2601" i="1"/>
  <c r="E2600" i="1"/>
  <c r="F2600" i="1" s="1"/>
  <c r="F2599" i="1"/>
  <c r="F2601" i="1" s="1"/>
  <c r="G2601" i="1" s="1"/>
  <c r="E2599" i="1"/>
  <c r="F2598" i="1"/>
  <c r="E2598" i="1"/>
  <c r="E2597" i="1"/>
  <c r="F2597" i="1" s="1"/>
  <c r="F2596" i="1"/>
  <c r="E2596" i="1"/>
  <c r="D2588" i="1"/>
  <c r="E2587" i="1"/>
  <c r="F2587" i="1" s="1"/>
  <c r="F2586" i="1"/>
  <c r="E2586" i="1"/>
  <c r="E2585" i="1"/>
  <c r="F2585" i="1" s="1"/>
  <c r="E2584" i="1"/>
  <c r="F2584" i="1" s="1"/>
  <c r="F2588" i="1" s="1"/>
  <c r="G2588" i="1" s="1"/>
  <c r="D2580" i="1"/>
  <c r="F2579" i="1"/>
  <c r="E2579" i="1"/>
  <c r="F2578" i="1"/>
  <c r="E2578" i="1"/>
  <c r="F2577" i="1"/>
  <c r="E2577" i="1"/>
  <c r="F2576" i="1"/>
  <c r="E2576" i="1"/>
  <c r="F2572" i="1"/>
  <c r="G2572" i="1" s="1"/>
  <c r="D2572" i="1"/>
  <c r="E2571" i="1"/>
  <c r="F2571" i="1" s="1"/>
  <c r="E2570" i="1"/>
  <c r="F2570" i="1" s="1"/>
  <c r="E2569" i="1"/>
  <c r="F2569" i="1" s="1"/>
  <c r="D2561" i="1"/>
  <c r="E2560" i="1"/>
  <c r="F2560" i="1" s="1"/>
  <c r="E2559" i="1"/>
  <c r="F2559" i="1" s="1"/>
  <c r="F2561" i="1" s="1"/>
  <c r="G2561" i="1" s="1"/>
  <c r="F2558" i="1"/>
  <c r="E2558" i="1"/>
  <c r="D2553" i="1"/>
  <c r="E2552" i="1"/>
  <c r="F2552" i="1" s="1"/>
  <c r="E2551" i="1"/>
  <c r="F2551" i="1" s="1"/>
  <c r="E2550" i="1"/>
  <c r="F2550" i="1" s="1"/>
  <c r="F2549" i="1"/>
  <c r="F2553" i="1" s="1"/>
  <c r="G2553" i="1" s="1"/>
  <c r="E2549" i="1"/>
  <c r="D2544" i="1"/>
  <c r="E2543" i="1"/>
  <c r="F2543" i="1" s="1"/>
  <c r="F2542" i="1"/>
  <c r="E2542" i="1"/>
  <c r="F2541" i="1"/>
  <c r="E2541" i="1"/>
  <c r="F2540" i="1"/>
  <c r="E2540" i="1"/>
  <c r="D2536" i="1"/>
  <c r="E2535" i="1"/>
  <c r="F2535" i="1" s="1"/>
  <c r="E2534" i="1"/>
  <c r="F2534" i="1" s="1"/>
  <c r="E2533" i="1"/>
  <c r="F2533" i="1" s="1"/>
  <c r="E2532" i="1"/>
  <c r="F2532" i="1" s="1"/>
  <c r="D2527" i="1"/>
  <c r="F2526" i="1"/>
  <c r="E2526" i="1"/>
  <c r="F2525" i="1"/>
  <c r="E2525" i="1"/>
  <c r="E2524" i="1"/>
  <c r="F2524" i="1" s="1"/>
  <c r="D2520" i="1"/>
  <c r="E2519" i="1"/>
  <c r="F2519" i="1" s="1"/>
  <c r="F2518" i="1"/>
  <c r="F2520" i="1" s="1"/>
  <c r="G2520" i="1" s="1"/>
  <c r="E2518" i="1"/>
  <c r="E2517" i="1"/>
  <c r="F2517" i="1" s="1"/>
  <c r="E2516" i="1"/>
  <c r="F2516" i="1" s="1"/>
  <c r="D2511" i="1"/>
  <c r="E2510" i="1"/>
  <c r="F2510" i="1" s="1"/>
  <c r="E2509" i="1"/>
  <c r="F2509" i="1" s="1"/>
  <c r="E2508" i="1"/>
  <c r="F2508" i="1" s="1"/>
  <c r="F2511" i="1" s="1"/>
  <c r="G2511" i="1" s="1"/>
  <c r="D2504" i="1"/>
  <c r="E2503" i="1"/>
  <c r="F2503" i="1" s="1"/>
  <c r="E2502" i="1"/>
  <c r="F2502" i="1" s="1"/>
  <c r="E2501" i="1"/>
  <c r="F2501" i="1" s="1"/>
  <c r="F2504" i="1" s="1"/>
  <c r="G2504" i="1" s="1"/>
  <c r="F2496" i="1"/>
  <c r="G2496" i="1" s="1"/>
  <c r="D2496" i="1"/>
  <c r="F2495" i="1"/>
  <c r="E2495" i="1"/>
  <c r="F2494" i="1"/>
  <c r="E2494" i="1"/>
  <c r="E2493" i="1"/>
  <c r="F2493" i="1" s="1"/>
  <c r="D2489" i="1"/>
  <c r="E2488" i="1"/>
  <c r="F2488" i="1" s="1"/>
  <c r="E2487" i="1"/>
  <c r="F2487" i="1" s="1"/>
  <c r="E2486" i="1"/>
  <c r="F2486" i="1" s="1"/>
  <c r="E2485" i="1"/>
  <c r="F2485" i="1" s="1"/>
  <c r="F2489" i="1" s="1"/>
  <c r="G2489" i="1" s="1"/>
  <c r="F2481" i="1"/>
  <c r="G2481" i="1" s="1"/>
  <c r="D2481" i="1"/>
  <c r="E2480" i="1"/>
  <c r="F2480" i="1" s="1"/>
  <c r="F2479" i="1"/>
  <c r="E2479" i="1"/>
  <c r="F2478" i="1"/>
  <c r="E2478" i="1"/>
  <c r="F2477" i="1"/>
  <c r="E2477" i="1"/>
  <c r="D2473" i="1"/>
  <c r="E2472" i="1"/>
  <c r="F2472" i="1" s="1"/>
  <c r="E2471" i="1"/>
  <c r="F2471" i="1" s="1"/>
  <c r="F2470" i="1"/>
  <c r="E2470" i="1"/>
  <c r="E2469" i="1"/>
  <c r="F2469" i="1" s="1"/>
  <c r="D2464" i="1"/>
  <c r="E2463" i="1"/>
  <c r="F2463" i="1" s="1"/>
  <c r="F2462" i="1"/>
  <c r="E2462" i="1"/>
  <c r="E2461" i="1"/>
  <c r="F2461" i="1" s="1"/>
  <c r="F2460" i="1"/>
  <c r="E2460" i="1"/>
  <c r="F2456" i="1"/>
  <c r="G2456" i="1" s="1"/>
  <c r="D2456" i="1"/>
  <c r="F2455" i="1"/>
  <c r="E2455" i="1"/>
  <c r="E2454" i="1"/>
  <c r="F2454" i="1" s="1"/>
  <c r="E2453" i="1"/>
  <c r="F2453" i="1" s="1"/>
  <c r="E2452" i="1"/>
  <c r="F2452" i="1" s="1"/>
  <c r="D2448" i="1"/>
  <c r="F2447" i="1"/>
  <c r="E2447" i="1"/>
  <c r="E2446" i="1"/>
  <c r="F2446" i="1" s="1"/>
  <c r="E2445" i="1"/>
  <c r="F2445" i="1" s="1"/>
  <c r="F2444" i="1"/>
  <c r="E2444" i="1"/>
  <c r="D2440" i="1"/>
  <c r="E2439" i="1"/>
  <c r="F2439" i="1" s="1"/>
  <c r="F2438" i="1"/>
  <c r="E2438" i="1"/>
  <c r="F2437" i="1"/>
  <c r="E2437" i="1"/>
  <c r="E2436" i="1"/>
  <c r="F2436" i="1" s="1"/>
  <c r="F2440" i="1" s="1"/>
  <c r="G2440" i="1" s="1"/>
  <c r="F2428" i="1"/>
  <c r="G2428" i="1" s="1"/>
  <c r="D2428" i="1"/>
  <c r="F2427" i="1"/>
  <c r="E2427" i="1"/>
  <c r="F2426" i="1"/>
  <c r="E2426" i="1"/>
  <c r="F2425" i="1"/>
  <c r="E2425" i="1"/>
  <c r="E2424" i="1"/>
  <c r="F2424" i="1" s="1"/>
  <c r="F2423" i="1"/>
  <c r="E2423" i="1"/>
  <c r="K2418" i="1"/>
  <c r="D2418" i="1"/>
  <c r="M2417" i="1"/>
  <c r="L2417" i="1"/>
  <c r="F2417" i="1"/>
  <c r="E2417" i="1"/>
  <c r="M2416" i="1"/>
  <c r="L2416" i="1"/>
  <c r="E2416" i="1"/>
  <c r="F2416" i="1" s="1"/>
  <c r="L2415" i="1"/>
  <c r="M2415" i="1" s="1"/>
  <c r="E2415" i="1"/>
  <c r="F2415" i="1" s="1"/>
  <c r="L2414" i="1"/>
  <c r="M2414" i="1" s="1"/>
  <c r="E2414" i="1"/>
  <c r="F2414" i="1" s="1"/>
  <c r="F2418" i="1" s="1"/>
  <c r="G2418" i="1" s="1"/>
  <c r="K2410" i="1"/>
  <c r="D2410" i="1"/>
  <c r="L2409" i="1"/>
  <c r="M2409" i="1" s="1"/>
  <c r="F2409" i="1"/>
  <c r="E2409" i="1"/>
  <c r="M2408" i="1"/>
  <c r="L2408" i="1"/>
  <c r="E2408" i="1"/>
  <c r="F2408" i="1" s="1"/>
  <c r="L2407" i="1"/>
  <c r="M2407" i="1" s="1"/>
  <c r="M2410" i="1" s="1"/>
  <c r="N2410" i="1" s="1"/>
  <c r="F2407" i="1"/>
  <c r="E2407" i="1"/>
  <c r="K2402" i="1"/>
  <c r="D2402" i="1"/>
  <c r="L2401" i="1"/>
  <c r="M2401" i="1" s="1"/>
  <c r="F2401" i="1"/>
  <c r="E2401" i="1"/>
  <c r="L2400" i="1"/>
  <c r="M2400" i="1" s="1"/>
  <c r="E2400" i="1"/>
  <c r="F2400" i="1" s="1"/>
  <c r="M2399" i="1"/>
  <c r="L2399" i="1"/>
  <c r="F2399" i="1"/>
  <c r="E2399" i="1"/>
  <c r="L2398" i="1"/>
  <c r="M2398" i="1" s="1"/>
  <c r="E2398" i="1"/>
  <c r="F2398" i="1" s="1"/>
  <c r="K2394" i="1"/>
  <c r="D2394" i="1"/>
  <c r="M2393" i="1"/>
  <c r="L2393" i="1"/>
  <c r="F2393" i="1"/>
  <c r="E2393" i="1"/>
  <c r="M2392" i="1"/>
  <c r="L2392" i="1"/>
  <c r="E2392" i="1"/>
  <c r="F2392" i="1" s="1"/>
  <c r="L2391" i="1"/>
  <c r="M2391" i="1" s="1"/>
  <c r="E2391" i="1"/>
  <c r="F2391" i="1" s="1"/>
  <c r="F2394" i="1" s="1"/>
  <c r="G2394" i="1" s="1"/>
  <c r="K2386" i="1"/>
  <c r="D2386" i="1"/>
  <c r="M2385" i="1"/>
  <c r="L2385" i="1"/>
  <c r="F2385" i="1"/>
  <c r="E2385" i="1"/>
  <c r="L2384" i="1"/>
  <c r="M2384" i="1" s="1"/>
  <c r="E2384" i="1"/>
  <c r="F2384" i="1" s="1"/>
  <c r="M2383" i="1"/>
  <c r="L2383" i="1"/>
  <c r="F2383" i="1"/>
  <c r="E2383" i="1"/>
  <c r="M2382" i="1"/>
  <c r="L2382" i="1"/>
  <c r="E2382" i="1"/>
  <c r="F2382" i="1" s="1"/>
  <c r="F2386" i="1" s="1"/>
  <c r="G2386" i="1" s="1"/>
  <c r="K2377" i="1"/>
  <c r="D2377" i="1"/>
  <c r="M2376" i="1"/>
  <c r="L2376" i="1"/>
  <c r="E2376" i="1"/>
  <c r="F2376" i="1" s="1"/>
  <c r="L2375" i="1"/>
  <c r="M2375" i="1" s="1"/>
  <c r="E2375" i="1"/>
  <c r="F2375" i="1" s="1"/>
  <c r="M2374" i="1"/>
  <c r="L2374" i="1"/>
  <c r="F2374" i="1"/>
  <c r="E2374" i="1"/>
  <c r="K2369" i="1"/>
  <c r="D2369" i="1"/>
  <c r="L2368" i="1"/>
  <c r="M2368" i="1" s="1"/>
  <c r="F2368" i="1"/>
  <c r="E2368" i="1"/>
  <c r="L2367" i="1"/>
  <c r="M2367" i="1" s="1"/>
  <c r="E2367" i="1"/>
  <c r="F2367" i="1" s="1"/>
  <c r="M2366" i="1"/>
  <c r="L2366" i="1"/>
  <c r="F2366" i="1"/>
  <c r="E2366" i="1"/>
  <c r="D2358" i="1"/>
  <c r="E2357" i="1"/>
  <c r="F2357" i="1" s="1"/>
  <c r="E2356" i="1"/>
  <c r="F2356" i="1" s="1"/>
  <c r="F2355" i="1"/>
  <c r="E2355" i="1"/>
  <c r="E2354" i="1"/>
  <c r="F2354" i="1" s="1"/>
  <c r="E2353" i="1"/>
  <c r="F2353" i="1" s="1"/>
  <c r="E2352" i="1"/>
  <c r="F2352" i="1" s="1"/>
  <c r="D2348" i="1"/>
  <c r="E2347" i="1"/>
  <c r="F2347" i="1" s="1"/>
  <c r="E2346" i="1"/>
  <c r="F2346" i="1" s="1"/>
  <c r="F2345" i="1"/>
  <c r="E2345" i="1"/>
  <c r="F2344" i="1"/>
  <c r="E2344" i="1"/>
  <c r="E2343" i="1"/>
  <c r="F2343" i="1" s="1"/>
  <c r="F2348" i="1" s="1"/>
  <c r="G2348" i="1" s="1"/>
  <c r="D2338" i="1"/>
  <c r="E2337" i="1"/>
  <c r="F2337" i="1" s="1"/>
  <c r="F2336" i="1"/>
  <c r="E2336" i="1"/>
  <c r="E2335" i="1"/>
  <c r="F2335" i="1" s="1"/>
  <c r="E2334" i="1"/>
  <c r="F2334" i="1" s="1"/>
  <c r="F2333" i="1"/>
  <c r="E2333" i="1"/>
  <c r="F2332" i="1"/>
  <c r="E2332" i="1"/>
  <c r="D2328" i="1"/>
  <c r="E2327" i="1"/>
  <c r="F2327" i="1" s="1"/>
  <c r="F2326" i="1"/>
  <c r="E2326" i="1"/>
  <c r="F2325" i="1"/>
  <c r="E2325" i="1"/>
  <c r="F2324" i="1"/>
  <c r="E2324" i="1"/>
  <c r="E2323" i="1"/>
  <c r="F2323" i="1" s="1"/>
  <c r="D2318" i="1"/>
  <c r="E2317" i="1"/>
  <c r="F2317" i="1" s="1"/>
  <c r="E2316" i="1"/>
  <c r="F2316" i="1" s="1"/>
  <c r="E2315" i="1"/>
  <c r="F2315" i="1" s="1"/>
  <c r="F2314" i="1"/>
  <c r="E2314" i="1"/>
  <c r="F2313" i="1"/>
  <c r="E2313" i="1"/>
  <c r="F2312" i="1"/>
  <c r="E2312" i="1"/>
  <c r="D2308" i="1"/>
  <c r="F2307" i="1"/>
  <c r="E2307" i="1"/>
  <c r="F2306" i="1"/>
  <c r="E2306" i="1"/>
  <c r="E2305" i="1"/>
  <c r="F2305" i="1" s="1"/>
  <c r="E2304" i="1"/>
  <c r="F2304" i="1" s="1"/>
  <c r="F2308" i="1" s="1"/>
  <c r="G2308" i="1" s="1"/>
  <c r="F2303" i="1"/>
  <c r="E2303" i="1"/>
  <c r="D2298" i="1"/>
  <c r="E2297" i="1"/>
  <c r="F2297" i="1" s="1"/>
  <c r="E2296" i="1"/>
  <c r="F2296" i="1" s="1"/>
  <c r="E2295" i="1"/>
  <c r="F2295" i="1" s="1"/>
  <c r="E2294" i="1"/>
  <c r="F2294" i="1" s="1"/>
  <c r="F2293" i="1"/>
  <c r="E2293" i="1"/>
  <c r="F2292" i="1"/>
  <c r="E2292" i="1"/>
  <c r="D2288" i="1"/>
  <c r="F2287" i="1"/>
  <c r="E2287" i="1"/>
  <c r="E2286" i="1"/>
  <c r="F2286" i="1" s="1"/>
  <c r="F2285" i="1"/>
  <c r="E2285" i="1"/>
  <c r="F2284" i="1"/>
  <c r="E2284" i="1"/>
  <c r="E2283" i="1"/>
  <c r="F2283" i="1" s="1"/>
  <c r="E2282" i="1"/>
  <c r="F2282" i="1" s="1"/>
  <c r="F2288" i="1" s="1"/>
  <c r="G2288" i="1" s="1"/>
  <c r="D2278" i="1"/>
  <c r="E2277" i="1"/>
  <c r="F2277" i="1" s="1"/>
  <c r="E2276" i="1"/>
  <c r="F2276" i="1" s="1"/>
  <c r="E2275" i="1"/>
  <c r="F2275" i="1" s="1"/>
  <c r="F2274" i="1"/>
  <c r="E2274" i="1"/>
  <c r="E2273" i="1"/>
  <c r="F2273" i="1" s="1"/>
  <c r="D2268" i="1"/>
  <c r="F2267" i="1"/>
  <c r="E2267" i="1"/>
  <c r="F2266" i="1"/>
  <c r="F2268" i="1" s="1"/>
  <c r="G2268" i="1" s="1"/>
  <c r="E2266" i="1"/>
  <c r="E2265" i="1"/>
  <c r="F2265" i="1" s="1"/>
  <c r="E2264" i="1"/>
  <c r="F2264" i="1" s="1"/>
  <c r="E2263" i="1"/>
  <c r="F2263" i="1" s="1"/>
  <c r="F2262" i="1"/>
  <c r="E2262" i="1"/>
  <c r="D2258" i="1"/>
  <c r="E2257" i="1"/>
  <c r="F2257" i="1" s="1"/>
  <c r="F2256" i="1"/>
  <c r="E2256" i="1"/>
  <c r="F2255" i="1"/>
  <c r="E2255" i="1"/>
  <c r="F2254" i="1"/>
  <c r="E2254" i="1"/>
  <c r="E2253" i="1"/>
  <c r="F2253" i="1" s="1"/>
  <c r="E2252" i="1"/>
  <c r="F2252" i="1" s="1"/>
  <c r="D2248" i="1"/>
  <c r="E2247" i="1"/>
  <c r="F2247" i="1" s="1"/>
  <c r="E2246" i="1"/>
  <c r="F2246" i="1" s="1"/>
  <c r="E2245" i="1"/>
  <c r="F2245" i="1" s="1"/>
  <c r="F2244" i="1"/>
  <c r="E2244" i="1"/>
  <c r="D2239" i="1"/>
  <c r="E2238" i="1"/>
  <c r="F2238" i="1" s="1"/>
  <c r="E2237" i="1"/>
  <c r="F2237" i="1" s="1"/>
  <c r="E2236" i="1"/>
  <c r="F2236" i="1" s="1"/>
  <c r="E2235" i="1"/>
  <c r="F2235" i="1" s="1"/>
  <c r="F2234" i="1"/>
  <c r="E2234" i="1"/>
  <c r="D2230" i="1"/>
  <c r="E2229" i="1"/>
  <c r="F2229" i="1" s="1"/>
  <c r="E2228" i="1"/>
  <c r="F2228" i="1" s="1"/>
  <c r="F2227" i="1"/>
  <c r="E2227" i="1"/>
  <c r="E2226" i="1"/>
  <c r="F2226" i="1" s="1"/>
  <c r="E2225" i="1"/>
  <c r="F2225" i="1" s="1"/>
  <c r="F2230" i="1" s="1"/>
  <c r="G2230" i="1" s="1"/>
  <c r="D2217" i="1"/>
  <c r="E2216" i="1"/>
  <c r="F2216" i="1" s="1"/>
  <c r="F2215" i="1"/>
  <c r="E2215" i="1"/>
  <c r="F2214" i="1"/>
  <c r="E2214" i="1"/>
  <c r="E2213" i="1"/>
  <c r="F2213" i="1" s="1"/>
  <c r="E2212" i="1"/>
  <c r="F2212" i="1" s="1"/>
  <c r="D2208" i="1"/>
  <c r="E2207" i="1"/>
  <c r="F2207" i="1" s="1"/>
  <c r="E2206" i="1"/>
  <c r="F2206" i="1" s="1"/>
  <c r="F2205" i="1"/>
  <c r="E2205" i="1"/>
  <c r="F2204" i="1"/>
  <c r="E2204" i="1"/>
  <c r="F2203" i="1"/>
  <c r="E2203" i="1"/>
  <c r="D2199" i="1"/>
  <c r="E2198" i="1"/>
  <c r="F2198" i="1" s="1"/>
  <c r="E2197" i="1"/>
  <c r="F2197" i="1" s="1"/>
  <c r="E2196" i="1"/>
  <c r="F2196" i="1" s="1"/>
  <c r="E2195" i="1"/>
  <c r="F2195" i="1" s="1"/>
  <c r="F2199" i="1" s="1"/>
  <c r="G2199" i="1" s="1"/>
  <c r="D2190" i="1"/>
  <c r="F2189" i="1"/>
  <c r="E2189" i="1"/>
  <c r="F2188" i="1"/>
  <c r="E2188" i="1"/>
  <c r="F2187" i="1"/>
  <c r="E2187" i="1"/>
  <c r="E2186" i="1"/>
  <c r="F2186" i="1" s="1"/>
  <c r="E2185" i="1"/>
  <c r="F2185" i="1" s="1"/>
  <c r="D2180" i="1"/>
  <c r="F2179" i="1"/>
  <c r="E2179" i="1"/>
  <c r="E2178" i="1"/>
  <c r="F2178" i="1" s="1"/>
  <c r="E2177" i="1"/>
  <c r="F2177" i="1" s="1"/>
  <c r="E2176" i="1"/>
  <c r="F2176" i="1" s="1"/>
  <c r="F2175" i="1"/>
  <c r="F2180" i="1" s="1"/>
  <c r="G2180" i="1" s="1"/>
  <c r="E2175" i="1"/>
  <c r="D2171" i="1"/>
  <c r="E2170" i="1"/>
  <c r="F2170" i="1" s="1"/>
  <c r="E2169" i="1"/>
  <c r="F2169" i="1" s="1"/>
  <c r="F2168" i="1"/>
  <c r="E2168" i="1"/>
  <c r="F2167" i="1"/>
  <c r="E2167" i="1"/>
  <c r="E2166" i="1"/>
  <c r="F2166" i="1" s="1"/>
  <c r="F2171" i="1" s="1"/>
  <c r="G2171" i="1" s="1"/>
  <c r="D2161" i="1"/>
  <c r="F2160" i="1"/>
  <c r="E2160" i="1"/>
  <c r="F2159" i="1"/>
  <c r="E2159" i="1"/>
  <c r="E2158" i="1"/>
  <c r="F2158" i="1" s="1"/>
  <c r="F2157" i="1"/>
  <c r="E2157" i="1"/>
  <c r="E2156" i="1"/>
  <c r="F2156" i="1" s="1"/>
  <c r="F2161" i="1" s="1"/>
  <c r="G2161" i="1" s="1"/>
  <c r="D2152" i="1"/>
  <c r="E2151" i="1"/>
  <c r="F2151" i="1" s="1"/>
  <c r="E2150" i="1"/>
  <c r="F2150" i="1" s="1"/>
  <c r="E2149" i="1"/>
  <c r="F2149" i="1" s="1"/>
  <c r="F2152" i="1" s="1"/>
  <c r="G2152" i="1" s="1"/>
  <c r="E2148" i="1"/>
  <c r="F2148" i="1" s="1"/>
  <c r="E2147" i="1"/>
  <c r="F2147" i="1" s="1"/>
  <c r="D2142" i="1"/>
  <c r="E2141" i="1"/>
  <c r="F2141" i="1" s="1"/>
  <c r="E2140" i="1"/>
  <c r="F2140" i="1" s="1"/>
  <c r="F2139" i="1"/>
  <c r="E2139" i="1"/>
  <c r="F2138" i="1"/>
  <c r="E2138" i="1"/>
  <c r="E2137" i="1"/>
  <c r="F2137" i="1" s="1"/>
  <c r="D2133" i="1"/>
  <c r="F2132" i="1"/>
  <c r="E2132" i="1"/>
  <c r="F2131" i="1"/>
  <c r="E2131" i="1"/>
  <c r="F2130" i="1"/>
  <c r="E2130" i="1"/>
  <c r="F2129" i="1"/>
  <c r="E2129" i="1"/>
  <c r="E2128" i="1"/>
  <c r="F2128" i="1" s="1"/>
  <c r="F2133" i="1" s="1"/>
  <c r="G2133" i="1" s="1"/>
  <c r="D2120" i="1"/>
  <c r="E2119" i="1"/>
  <c r="F2119" i="1" s="1"/>
  <c r="F2120" i="1" s="1"/>
  <c r="G2120" i="1" s="1"/>
  <c r="F2118" i="1"/>
  <c r="E2118" i="1"/>
  <c r="E2117" i="1"/>
  <c r="F2117" i="1" s="1"/>
  <c r="E2116" i="1"/>
  <c r="F2116" i="1" s="1"/>
  <c r="D2112" i="1"/>
  <c r="F2111" i="1"/>
  <c r="E2111" i="1"/>
  <c r="E2110" i="1"/>
  <c r="F2110" i="1" s="1"/>
  <c r="E2109" i="1"/>
  <c r="F2109" i="1" s="1"/>
  <c r="F2108" i="1"/>
  <c r="F2112" i="1" s="1"/>
  <c r="G2112" i="1" s="1"/>
  <c r="E2108" i="1"/>
  <c r="F2107" i="1"/>
  <c r="E2107" i="1"/>
  <c r="D2103" i="1"/>
  <c r="E2102" i="1"/>
  <c r="F2102" i="1" s="1"/>
  <c r="E2101" i="1"/>
  <c r="F2101" i="1" s="1"/>
  <c r="E2100" i="1"/>
  <c r="F2100" i="1" s="1"/>
  <c r="E2099" i="1"/>
  <c r="F2099" i="1" s="1"/>
  <c r="F2098" i="1"/>
  <c r="F2103" i="1" s="1"/>
  <c r="G2103" i="1" s="1"/>
  <c r="E2098" i="1"/>
  <c r="D2093" i="1"/>
  <c r="F2092" i="1"/>
  <c r="E2092" i="1"/>
  <c r="F2091" i="1"/>
  <c r="E2091" i="1"/>
  <c r="E2090" i="1"/>
  <c r="F2090" i="1" s="1"/>
  <c r="E2089" i="1"/>
  <c r="F2089" i="1" s="1"/>
  <c r="F2093" i="1" s="1"/>
  <c r="G2093" i="1" s="1"/>
  <c r="D2085" i="1"/>
  <c r="F2084" i="1"/>
  <c r="E2084" i="1"/>
  <c r="F2083" i="1"/>
  <c r="E2083" i="1"/>
  <c r="E2082" i="1"/>
  <c r="F2082" i="1" s="1"/>
  <c r="E2081" i="1"/>
  <c r="F2081" i="1" s="1"/>
  <c r="E2080" i="1"/>
  <c r="F2080" i="1" s="1"/>
  <c r="F2085" i="1" s="1"/>
  <c r="G2085" i="1" s="1"/>
  <c r="D2076" i="1"/>
  <c r="E2075" i="1"/>
  <c r="F2075" i="1" s="1"/>
  <c r="E2074" i="1"/>
  <c r="F2074" i="1" s="1"/>
  <c r="E2073" i="1"/>
  <c r="F2073" i="1" s="1"/>
  <c r="F2072" i="1"/>
  <c r="E2072" i="1"/>
  <c r="F2071" i="1"/>
  <c r="E2071" i="1"/>
  <c r="D2066" i="1"/>
  <c r="E2065" i="1"/>
  <c r="F2065" i="1" s="1"/>
  <c r="E2064" i="1"/>
  <c r="F2064" i="1" s="1"/>
  <c r="E2063" i="1"/>
  <c r="F2063" i="1" s="1"/>
  <c r="F2066" i="1" s="1"/>
  <c r="G2066" i="1" s="1"/>
  <c r="G2059" i="1"/>
  <c r="D2059" i="1"/>
  <c r="F2058" i="1"/>
  <c r="E2058" i="1"/>
  <c r="F2057" i="1"/>
  <c r="E2057" i="1"/>
  <c r="F2056" i="1"/>
  <c r="F2059" i="1" s="1"/>
  <c r="E2056" i="1"/>
  <c r="F2055" i="1"/>
  <c r="E2055" i="1"/>
  <c r="D2051" i="1"/>
  <c r="F2050" i="1"/>
  <c r="E2050" i="1"/>
  <c r="F2049" i="1"/>
  <c r="E2049" i="1"/>
  <c r="F2048" i="1"/>
  <c r="E2048" i="1"/>
  <c r="E2047" i="1"/>
  <c r="F2047" i="1" s="1"/>
  <c r="D2042" i="1"/>
  <c r="F2041" i="1"/>
  <c r="E2041" i="1"/>
  <c r="F2040" i="1"/>
  <c r="E2040" i="1"/>
  <c r="E2039" i="1"/>
  <c r="F2039" i="1" s="1"/>
  <c r="F2038" i="1"/>
  <c r="E2038" i="1"/>
  <c r="F2037" i="1"/>
  <c r="F2042" i="1" s="1"/>
  <c r="G2042" i="1" s="1"/>
  <c r="E2037" i="1"/>
  <c r="D2033" i="1"/>
  <c r="E2032" i="1"/>
  <c r="F2032" i="1" s="1"/>
  <c r="E2031" i="1"/>
  <c r="F2031" i="1" s="1"/>
  <c r="E2030" i="1"/>
  <c r="F2030" i="1" s="1"/>
  <c r="F2029" i="1"/>
  <c r="E2029" i="1"/>
  <c r="F2028" i="1"/>
  <c r="E2028" i="1"/>
  <c r="D2024" i="1"/>
  <c r="F2023" i="1"/>
  <c r="E2023" i="1"/>
  <c r="F2022" i="1"/>
  <c r="E2022" i="1"/>
  <c r="E2021" i="1"/>
  <c r="F2021" i="1" s="1"/>
  <c r="E2020" i="1"/>
  <c r="F2020" i="1" s="1"/>
  <c r="F2019" i="1"/>
  <c r="E2019" i="1"/>
  <c r="D2014" i="1"/>
  <c r="E2013" i="1"/>
  <c r="F2013" i="1" s="1"/>
  <c r="F2012" i="1"/>
  <c r="E2012" i="1"/>
  <c r="E2011" i="1"/>
  <c r="F2011" i="1" s="1"/>
  <c r="F2010" i="1"/>
  <c r="F2014" i="1" s="1"/>
  <c r="G2014" i="1" s="1"/>
  <c r="E2010" i="1"/>
  <c r="D2006" i="1"/>
  <c r="E2005" i="1"/>
  <c r="F2005" i="1" s="1"/>
  <c r="F2004" i="1"/>
  <c r="F2006" i="1" s="1"/>
  <c r="G2006" i="1" s="1"/>
  <c r="E2004" i="1"/>
  <c r="F2003" i="1"/>
  <c r="E2003" i="1"/>
  <c r="E2002" i="1"/>
  <c r="F2002" i="1" s="1"/>
  <c r="F2001" i="1"/>
  <c r="E2001" i="1"/>
  <c r="D1997" i="1"/>
  <c r="E1996" i="1"/>
  <c r="F1996" i="1" s="1"/>
  <c r="E1995" i="1"/>
  <c r="F1995" i="1" s="1"/>
  <c r="E1994" i="1"/>
  <c r="F1994" i="1" s="1"/>
  <c r="E1993" i="1"/>
  <c r="F1993" i="1" s="1"/>
  <c r="E1992" i="1"/>
  <c r="F1992" i="1" s="1"/>
  <c r="F1997" i="1" s="1"/>
  <c r="G1997" i="1" s="1"/>
  <c r="D1987" i="1"/>
  <c r="E1986" i="1"/>
  <c r="F1986" i="1" s="1"/>
  <c r="E1985" i="1"/>
  <c r="F1985" i="1" s="1"/>
  <c r="E1984" i="1"/>
  <c r="F1984" i="1" s="1"/>
  <c r="F1987" i="1" s="1"/>
  <c r="G1987" i="1" s="1"/>
  <c r="D1980" i="1"/>
  <c r="E1979" i="1"/>
  <c r="F1979" i="1" s="1"/>
  <c r="E1978" i="1"/>
  <c r="F1978" i="1" s="1"/>
  <c r="E1977" i="1"/>
  <c r="F1977" i="1" s="1"/>
  <c r="E1976" i="1"/>
  <c r="F1976" i="1" s="1"/>
  <c r="F1980" i="1" s="1"/>
  <c r="G1980" i="1" s="1"/>
  <c r="D1972" i="1"/>
  <c r="E1971" i="1"/>
  <c r="F1971" i="1" s="1"/>
  <c r="E1970" i="1"/>
  <c r="F1970" i="1" s="1"/>
  <c r="E1969" i="1"/>
  <c r="F1969" i="1" s="1"/>
  <c r="F1972" i="1" s="1"/>
  <c r="G1972" i="1" s="1"/>
  <c r="E1968" i="1"/>
  <c r="F1968" i="1" s="1"/>
  <c r="D1960" i="1"/>
  <c r="E1959" i="1"/>
  <c r="F1959" i="1" s="1"/>
  <c r="E1958" i="1"/>
  <c r="F1958" i="1" s="1"/>
  <c r="F1957" i="1"/>
  <c r="E1957" i="1"/>
  <c r="E1956" i="1"/>
  <c r="F1956" i="1" s="1"/>
  <c r="F1955" i="1"/>
  <c r="E1955" i="1"/>
  <c r="D1951" i="1"/>
  <c r="F1950" i="1"/>
  <c r="E1950" i="1"/>
  <c r="F1949" i="1"/>
  <c r="E1949" i="1"/>
  <c r="F1948" i="1"/>
  <c r="E1948" i="1"/>
  <c r="F1947" i="1"/>
  <c r="F1951" i="1" s="1"/>
  <c r="G1951" i="1" s="1"/>
  <c r="E1947" i="1"/>
  <c r="D1942" i="1"/>
  <c r="E1941" i="1"/>
  <c r="F1941" i="1" s="1"/>
  <c r="E1940" i="1"/>
  <c r="F1940" i="1" s="1"/>
  <c r="E1939" i="1"/>
  <c r="F1939" i="1" s="1"/>
  <c r="E1938" i="1"/>
  <c r="F1938" i="1" s="1"/>
  <c r="E1937" i="1"/>
  <c r="F1937" i="1" s="1"/>
  <c r="D1933" i="1"/>
  <c r="F1932" i="1"/>
  <c r="E1932" i="1"/>
  <c r="F1931" i="1"/>
  <c r="E1931" i="1"/>
  <c r="F1930" i="1"/>
  <c r="E1930" i="1"/>
  <c r="E1929" i="1"/>
  <c r="F1929" i="1" s="1"/>
  <c r="F1933" i="1" s="1"/>
  <c r="G1933" i="1" s="1"/>
  <c r="E1928" i="1"/>
  <c r="F1928" i="1" s="1"/>
  <c r="D1924" i="1"/>
  <c r="E1923" i="1"/>
  <c r="F1923" i="1" s="1"/>
  <c r="E1922" i="1"/>
  <c r="F1922" i="1" s="1"/>
  <c r="F1921" i="1"/>
  <c r="E1921" i="1"/>
  <c r="E1920" i="1"/>
  <c r="F1920" i="1" s="1"/>
  <c r="E1919" i="1"/>
  <c r="F1919" i="1" s="1"/>
  <c r="D1914" i="1"/>
  <c r="F1913" i="1"/>
  <c r="E1913" i="1"/>
  <c r="E1912" i="1"/>
  <c r="F1912" i="1" s="1"/>
  <c r="E1911" i="1"/>
  <c r="F1911" i="1" s="1"/>
  <c r="E1910" i="1"/>
  <c r="F1910" i="1" s="1"/>
  <c r="E1909" i="1"/>
  <c r="F1909" i="1" s="1"/>
  <c r="E1908" i="1"/>
  <c r="F1908" i="1" s="1"/>
  <c r="F1907" i="1"/>
  <c r="F1914" i="1" s="1"/>
  <c r="G1914" i="1" s="1"/>
  <c r="E1907" i="1"/>
  <c r="G1903" i="1"/>
  <c r="D1903" i="1"/>
  <c r="E1902" i="1"/>
  <c r="F1902" i="1" s="1"/>
  <c r="E1901" i="1"/>
  <c r="F1901" i="1" s="1"/>
  <c r="E1900" i="1"/>
  <c r="F1900" i="1" s="1"/>
  <c r="E1899" i="1"/>
  <c r="F1899" i="1" s="1"/>
  <c r="E1898" i="1"/>
  <c r="F1898" i="1" s="1"/>
  <c r="E1897" i="1"/>
  <c r="F1897" i="1" s="1"/>
  <c r="F1903" i="1" s="1"/>
  <c r="D1893" i="1"/>
  <c r="F1892" i="1"/>
  <c r="E1892" i="1"/>
  <c r="E1891" i="1"/>
  <c r="F1891" i="1" s="1"/>
  <c r="E1890" i="1"/>
  <c r="F1890" i="1" s="1"/>
  <c r="F1889" i="1"/>
  <c r="E1889" i="1"/>
  <c r="F1888" i="1"/>
  <c r="F1893" i="1" s="1"/>
  <c r="G1893" i="1" s="1"/>
  <c r="E1888" i="1"/>
  <c r="D1883" i="1"/>
  <c r="E1882" i="1"/>
  <c r="F1882" i="1" s="1"/>
  <c r="F1881" i="1"/>
  <c r="E1881" i="1"/>
  <c r="E1880" i="1"/>
  <c r="F1880" i="1" s="1"/>
  <c r="E1879" i="1"/>
  <c r="F1879" i="1" s="1"/>
  <c r="E1878" i="1"/>
  <c r="F1878" i="1" s="1"/>
  <c r="F1877" i="1"/>
  <c r="F1883" i="1" s="1"/>
  <c r="G1883" i="1" s="1"/>
  <c r="E1877" i="1"/>
  <c r="D1873" i="1"/>
  <c r="E1872" i="1"/>
  <c r="F1872" i="1" s="1"/>
  <c r="E1871" i="1"/>
  <c r="F1871" i="1" s="1"/>
  <c r="F1870" i="1"/>
  <c r="E1870" i="1"/>
  <c r="E1869" i="1"/>
  <c r="F1869" i="1" s="1"/>
  <c r="E1868" i="1"/>
  <c r="F1868" i="1" s="1"/>
  <c r="E1867" i="1"/>
  <c r="F1867" i="1" s="1"/>
  <c r="F1873" i="1" s="1"/>
  <c r="G1873" i="1" s="1"/>
  <c r="D1863" i="1"/>
  <c r="E1862" i="1"/>
  <c r="F1862" i="1" s="1"/>
  <c r="E1861" i="1"/>
  <c r="F1861" i="1" s="1"/>
  <c r="F1860" i="1"/>
  <c r="E1860" i="1"/>
  <c r="E1859" i="1"/>
  <c r="F1859" i="1" s="1"/>
  <c r="E1858" i="1"/>
  <c r="F1858" i="1" s="1"/>
  <c r="D1853" i="1"/>
  <c r="E1852" i="1"/>
  <c r="F1852" i="1" s="1"/>
  <c r="F1851" i="1"/>
  <c r="E1851" i="1"/>
  <c r="F1850" i="1"/>
  <c r="E1850" i="1"/>
  <c r="F1849" i="1"/>
  <c r="E1849" i="1"/>
  <c r="F1848" i="1"/>
  <c r="E1848" i="1"/>
  <c r="E1847" i="1"/>
  <c r="F1847" i="1" s="1"/>
  <c r="D1843" i="1"/>
  <c r="E1842" i="1"/>
  <c r="F1842" i="1" s="1"/>
  <c r="E1841" i="1"/>
  <c r="F1841" i="1" s="1"/>
  <c r="E1840" i="1"/>
  <c r="F1840" i="1" s="1"/>
  <c r="E1839" i="1"/>
  <c r="F1839" i="1" s="1"/>
  <c r="E1838" i="1"/>
  <c r="F1838" i="1" s="1"/>
  <c r="E1837" i="1"/>
  <c r="F1837" i="1" s="1"/>
  <c r="D1833" i="1"/>
  <c r="E1832" i="1"/>
  <c r="F1832" i="1" s="1"/>
  <c r="F1831" i="1"/>
  <c r="E1831" i="1"/>
  <c r="E1830" i="1"/>
  <c r="F1830" i="1" s="1"/>
  <c r="E1829" i="1"/>
  <c r="F1829" i="1" s="1"/>
  <c r="E1828" i="1"/>
  <c r="F1828" i="1" s="1"/>
  <c r="F1833" i="1" s="1"/>
  <c r="G1833" i="1" s="1"/>
  <c r="D1823" i="1"/>
  <c r="F1822" i="1"/>
  <c r="E1822" i="1"/>
  <c r="E1821" i="1"/>
  <c r="F1821" i="1" s="1"/>
  <c r="E1820" i="1"/>
  <c r="F1820" i="1" s="1"/>
  <c r="E1819" i="1"/>
  <c r="F1819" i="1" s="1"/>
  <c r="E1818" i="1"/>
  <c r="F1818" i="1" s="1"/>
  <c r="F1823" i="1" s="1"/>
  <c r="G1823" i="1" s="1"/>
  <c r="D1814" i="1"/>
  <c r="F1813" i="1"/>
  <c r="E1813" i="1"/>
  <c r="E1812" i="1"/>
  <c r="F1812" i="1" s="1"/>
  <c r="F1814" i="1" s="1"/>
  <c r="G1814" i="1" s="1"/>
  <c r="E1811" i="1"/>
  <c r="F1811" i="1" s="1"/>
  <c r="E1810" i="1"/>
  <c r="F1810" i="1" s="1"/>
  <c r="E1809" i="1"/>
  <c r="F1809" i="1" s="1"/>
  <c r="D1805" i="1"/>
  <c r="E1804" i="1"/>
  <c r="F1804" i="1" s="1"/>
  <c r="F1803" i="1"/>
  <c r="E1803" i="1"/>
  <c r="E1802" i="1"/>
  <c r="F1802" i="1" s="1"/>
  <c r="E1801" i="1"/>
  <c r="F1801" i="1" s="1"/>
  <c r="E1800" i="1"/>
  <c r="F1800" i="1" s="1"/>
  <c r="D1795" i="1"/>
  <c r="E1794" i="1"/>
  <c r="F1794" i="1" s="1"/>
  <c r="E1793" i="1"/>
  <c r="F1793" i="1" s="1"/>
  <c r="E1792" i="1"/>
  <c r="F1792" i="1" s="1"/>
  <c r="F1791" i="1"/>
  <c r="E1791" i="1"/>
  <c r="F1790" i="1"/>
  <c r="E1790" i="1"/>
  <c r="G1786" i="1"/>
  <c r="D1786" i="1"/>
  <c r="E1785" i="1"/>
  <c r="F1785" i="1" s="1"/>
  <c r="E1784" i="1"/>
  <c r="F1784" i="1" s="1"/>
  <c r="E1783" i="1"/>
  <c r="F1783" i="1" s="1"/>
  <c r="F1782" i="1"/>
  <c r="E1782" i="1"/>
  <c r="E1781" i="1"/>
  <c r="F1781" i="1" s="1"/>
  <c r="F1786" i="1" s="1"/>
  <c r="D1777" i="1"/>
  <c r="E1776" i="1"/>
  <c r="F1776" i="1" s="1"/>
  <c r="E1775" i="1"/>
  <c r="F1775" i="1" s="1"/>
  <c r="E1774" i="1"/>
  <c r="F1774" i="1" s="1"/>
  <c r="E1773" i="1"/>
  <c r="F1773" i="1" s="1"/>
  <c r="E1772" i="1"/>
  <c r="F1772" i="1" s="1"/>
  <c r="F1771" i="1"/>
  <c r="F1777" i="1" s="1"/>
  <c r="G1777" i="1" s="1"/>
  <c r="E1771" i="1"/>
  <c r="D1766" i="1"/>
  <c r="E1765" i="1"/>
  <c r="F1765" i="1" s="1"/>
  <c r="E1764" i="1"/>
  <c r="F1764" i="1" s="1"/>
  <c r="E1763" i="1"/>
  <c r="F1763" i="1" s="1"/>
  <c r="E1762" i="1"/>
  <c r="F1762" i="1" s="1"/>
  <c r="E1761" i="1"/>
  <c r="F1761" i="1" s="1"/>
  <c r="D1757" i="1"/>
  <c r="F1756" i="1"/>
  <c r="E1756" i="1"/>
  <c r="E1755" i="1"/>
  <c r="F1755" i="1" s="1"/>
  <c r="F1754" i="1"/>
  <c r="E1754" i="1"/>
  <c r="F1753" i="1"/>
  <c r="E1753" i="1"/>
  <c r="E1752" i="1"/>
  <c r="F1752" i="1" s="1"/>
  <c r="F1757" i="1" s="1"/>
  <c r="G1757" i="1" s="1"/>
  <c r="D1748" i="1"/>
  <c r="E1747" i="1"/>
  <c r="F1747" i="1" s="1"/>
  <c r="F1746" i="1"/>
  <c r="E1746" i="1"/>
  <c r="E1745" i="1"/>
  <c r="F1745" i="1" s="1"/>
  <c r="F1744" i="1"/>
  <c r="E1744" i="1"/>
  <c r="F1743" i="1"/>
  <c r="E1743" i="1"/>
  <c r="F1742" i="1"/>
  <c r="E1742" i="1"/>
  <c r="D1737" i="1"/>
  <c r="E1736" i="1"/>
  <c r="F1736" i="1" s="1"/>
  <c r="E1735" i="1"/>
  <c r="F1735" i="1" s="1"/>
  <c r="F1734" i="1"/>
  <c r="E1734" i="1"/>
  <c r="E1733" i="1"/>
  <c r="F1733" i="1" s="1"/>
  <c r="F1732" i="1"/>
  <c r="E1732" i="1"/>
  <c r="G1728" i="1"/>
  <c r="D1728" i="1"/>
  <c r="E1727" i="1"/>
  <c r="F1727" i="1" s="1"/>
  <c r="E1726" i="1"/>
  <c r="F1726" i="1" s="1"/>
  <c r="F1725" i="1"/>
  <c r="E1725" i="1"/>
  <c r="E1724" i="1"/>
  <c r="F1724" i="1" s="1"/>
  <c r="F1728" i="1" s="1"/>
  <c r="E1723" i="1"/>
  <c r="F1723" i="1" s="1"/>
  <c r="D1719" i="1"/>
  <c r="E1718" i="1"/>
  <c r="F1718" i="1" s="1"/>
  <c r="F1717" i="1"/>
  <c r="E1717" i="1"/>
  <c r="E1716" i="1"/>
  <c r="F1716" i="1" s="1"/>
  <c r="E1715" i="1"/>
  <c r="F1715" i="1" s="1"/>
  <c r="E1714" i="1"/>
  <c r="F1714" i="1" s="1"/>
  <c r="F1713" i="1"/>
  <c r="F1719" i="1" s="1"/>
  <c r="G1719" i="1" s="1"/>
  <c r="E1713" i="1"/>
  <c r="D1708" i="1"/>
  <c r="E1707" i="1"/>
  <c r="F1707" i="1" s="1"/>
  <c r="E1706" i="1"/>
  <c r="F1706" i="1" s="1"/>
  <c r="E1705" i="1"/>
  <c r="F1705" i="1" s="1"/>
  <c r="F1704" i="1"/>
  <c r="E1704" i="1"/>
  <c r="E1703" i="1"/>
  <c r="F1703" i="1" s="1"/>
  <c r="F1708" i="1" s="1"/>
  <c r="G1708" i="1" s="1"/>
  <c r="D1699" i="1"/>
  <c r="E1698" i="1"/>
  <c r="F1698" i="1" s="1"/>
  <c r="F1697" i="1"/>
  <c r="E1697" i="1"/>
  <c r="E1696" i="1"/>
  <c r="F1696" i="1" s="1"/>
  <c r="F1699" i="1" s="1"/>
  <c r="G1699" i="1" s="1"/>
  <c r="F1695" i="1"/>
  <c r="E1695" i="1"/>
  <c r="E1694" i="1"/>
  <c r="F1694" i="1" s="1"/>
  <c r="D1690" i="1"/>
  <c r="E1689" i="1"/>
  <c r="F1689" i="1" s="1"/>
  <c r="E1688" i="1"/>
  <c r="F1688" i="1" s="1"/>
  <c r="E1687" i="1"/>
  <c r="F1687" i="1" s="1"/>
  <c r="E1686" i="1"/>
  <c r="F1686" i="1" s="1"/>
  <c r="E1685" i="1"/>
  <c r="F1685" i="1" s="1"/>
  <c r="F1684" i="1"/>
  <c r="E1684" i="1"/>
  <c r="D1679" i="1"/>
  <c r="E1678" i="1"/>
  <c r="F1678" i="1" s="1"/>
  <c r="F1677" i="1"/>
  <c r="E1677" i="1"/>
  <c r="F1676" i="1"/>
  <c r="E1676" i="1"/>
  <c r="E1675" i="1"/>
  <c r="F1675" i="1" s="1"/>
  <c r="E1674" i="1"/>
  <c r="F1674" i="1" s="1"/>
  <c r="F1679" i="1" s="1"/>
  <c r="G1679" i="1" s="1"/>
  <c r="D1670" i="1"/>
  <c r="E1669" i="1"/>
  <c r="F1669" i="1" s="1"/>
  <c r="E1668" i="1"/>
  <c r="F1668" i="1" s="1"/>
  <c r="E1667" i="1"/>
  <c r="F1667" i="1" s="1"/>
  <c r="F1670" i="1" s="1"/>
  <c r="G1670" i="1" s="1"/>
  <c r="E1666" i="1"/>
  <c r="F1666" i="1" s="1"/>
  <c r="F1665" i="1"/>
  <c r="E1665" i="1"/>
  <c r="D1661" i="1"/>
  <c r="F1660" i="1"/>
  <c r="E1660" i="1"/>
  <c r="F1659" i="1"/>
  <c r="E1659" i="1"/>
  <c r="E1658" i="1"/>
  <c r="F1658" i="1" s="1"/>
  <c r="E1657" i="1"/>
  <c r="F1657" i="1" s="1"/>
  <c r="F1656" i="1"/>
  <c r="E1656" i="1"/>
  <c r="E1655" i="1"/>
  <c r="F1655" i="1" s="1"/>
  <c r="F1661" i="1" s="1"/>
  <c r="G1661" i="1" s="1"/>
  <c r="D1650" i="1"/>
  <c r="E1649" i="1"/>
  <c r="F1649" i="1" s="1"/>
  <c r="E1648" i="1"/>
  <c r="F1648" i="1" s="1"/>
  <c r="E1647" i="1"/>
  <c r="F1647" i="1" s="1"/>
  <c r="F1646" i="1"/>
  <c r="E1646" i="1"/>
  <c r="E1645" i="1"/>
  <c r="F1645" i="1" s="1"/>
  <c r="F1650" i="1" s="1"/>
  <c r="G1650" i="1" s="1"/>
  <c r="D1641" i="1"/>
  <c r="F1640" i="1"/>
  <c r="E1640" i="1"/>
  <c r="E1639" i="1"/>
  <c r="F1639" i="1" s="1"/>
  <c r="E1638" i="1"/>
  <c r="F1638" i="1" s="1"/>
  <c r="E1637" i="1"/>
  <c r="F1637" i="1" s="1"/>
  <c r="F1641" i="1" s="1"/>
  <c r="G1641" i="1" s="1"/>
  <c r="E1636" i="1"/>
  <c r="F1636" i="1" s="1"/>
  <c r="D1632" i="1"/>
  <c r="E1631" i="1"/>
  <c r="F1631" i="1" s="1"/>
  <c r="E1630" i="1"/>
  <c r="F1630" i="1" s="1"/>
  <c r="F1629" i="1"/>
  <c r="E1629" i="1"/>
  <c r="E1628" i="1"/>
  <c r="F1628" i="1" s="1"/>
  <c r="F1627" i="1"/>
  <c r="E1627" i="1"/>
  <c r="E1626" i="1"/>
  <c r="F1626" i="1" s="1"/>
  <c r="F1632" i="1" s="1"/>
  <c r="G1632" i="1" s="1"/>
  <c r="D1621" i="1"/>
  <c r="E1620" i="1"/>
  <c r="F1620" i="1" s="1"/>
  <c r="E1619" i="1"/>
  <c r="F1619" i="1" s="1"/>
  <c r="E1618" i="1"/>
  <c r="F1618" i="1" s="1"/>
  <c r="E1617" i="1"/>
  <c r="F1617" i="1" s="1"/>
  <c r="F1616" i="1"/>
  <c r="F1621" i="1" s="1"/>
  <c r="G1621" i="1" s="1"/>
  <c r="E1616" i="1"/>
  <c r="D1612" i="1"/>
  <c r="E1611" i="1"/>
  <c r="F1611" i="1" s="1"/>
  <c r="F1610" i="1"/>
  <c r="E1610" i="1"/>
  <c r="E1609" i="1"/>
  <c r="F1609" i="1" s="1"/>
  <c r="E1608" i="1"/>
  <c r="F1608" i="1" s="1"/>
  <c r="F1612" i="1" s="1"/>
  <c r="G1612" i="1" s="1"/>
  <c r="F1607" i="1"/>
  <c r="E1607" i="1"/>
  <c r="D1603" i="1"/>
  <c r="F1602" i="1"/>
  <c r="E1602" i="1"/>
  <c r="F1601" i="1"/>
  <c r="E1601" i="1"/>
  <c r="E1600" i="1"/>
  <c r="F1600" i="1" s="1"/>
  <c r="E1599" i="1"/>
  <c r="F1599" i="1" s="1"/>
  <c r="E1598" i="1"/>
  <c r="F1598" i="1" s="1"/>
  <c r="E1597" i="1"/>
  <c r="F1597" i="1" s="1"/>
  <c r="F1603" i="1" s="1"/>
  <c r="G1603" i="1" s="1"/>
  <c r="D1592" i="1"/>
  <c r="E1591" i="1"/>
  <c r="F1591" i="1" s="1"/>
  <c r="F1590" i="1"/>
  <c r="E1590" i="1"/>
  <c r="E1589" i="1"/>
  <c r="F1589" i="1" s="1"/>
  <c r="F1588" i="1"/>
  <c r="E1588" i="1"/>
  <c r="E1587" i="1"/>
  <c r="F1587" i="1" s="1"/>
  <c r="F1592" i="1" s="1"/>
  <c r="G1592" i="1" s="1"/>
  <c r="D1583" i="1"/>
  <c r="E1582" i="1"/>
  <c r="F1582" i="1" s="1"/>
  <c r="E1581" i="1"/>
  <c r="F1581" i="1" s="1"/>
  <c r="E1580" i="1"/>
  <c r="F1580" i="1" s="1"/>
  <c r="F1579" i="1"/>
  <c r="E1579" i="1"/>
  <c r="E1578" i="1"/>
  <c r="F1578" i="1" s="1"/>
  <c r="F1583" i="1" s="1"/>
  <c r="G1583" i="1" s="1"/>
  <c r="D1574" i="1"/>
  <c r="F1573" i="1"/>
  <c r="E1573" i="1"/>
  <c r="F1572" i="1"/>
  <c r="E1572" i="1"/>
  <c r="E1571" i="1"/>
  <c r="F1571" i="1" s="1"/>
  <c r="E1570" i="1"/>
  <c r="F1570" i="1" s="1"/>
  <c r="E1569" i="1"/>
  <c r="F1569" i="1" s="1"/>
  <c r="E1568" i="1"/>
  <c r="F1568" i="1" s="1"/>
  <c r="D1563" i="1"/>
  <c r="E1562" i="1"/>
  <c r="F1562" i="1" s="1"/>
  <c r="F1561" i="1"/>
  <c r="E1561" i="1"/>
  <c r="E1560" i="1"/>
  <c r="F1560" i="1" s="1"/>
  <c r="E1559" i="1"/>
  <c r="F1559" i="1" s="1"/>
  <c r="E1558" i="1"/>
  <c r="F1558" i="1" s="1"/>
  <c r="F1563" i="1" s="1"/>
  <c r="G1563" i="1" s="1"/>
  <c r="D1554" i="1"/>
  <c r="E1553" i="1"/>
  <c r="F1553" i="1" s="1"/>
  <c r="E1552" i="1"/>
  <c r="F1552" i="1" s="1"/>
  <c r="E1551" i="1"/>
  <c r="F1551" i="1" s="1"/>
  <c r="F1550" i="1"/>
  <c r="E1550" i="1"/>
  <c r="E1549" i="1"/>
  <c r="F1549" i="1" s="1"/>
  <c r="F1554" i="1" s="1"/>
  <c r="G1554" i="1" s="1"/>
  <c r="D1545" i="1"/>
  <c r="F1544" i="1"/>
  <c r="E1544" i="1"/>
  <c r="E1543" i="1"/>
  <c r="F1543" i="1" s="1"/>
  <c r="E1542" i="1"/>
  <c r="F1542" i="1" s="1"/>
  <c r="E1541" i="1"/>
  <c r="F1541" i="1" s="1"/>
  <c r="E1540" i="1"/>
  <c r="F1540" i="1" s="1"/>
  <c r="F1545" i="1" s="1"/>
  <c r="G1545" i="1" s="1"/>
  <c r="D1535" i="1"/>
  <c r="E1534" i="1"/>
  <c r="F1534" i="1" s="1"/>
  <c r="F1533" i="1"/>
  <c r="E1533" i="1"/>
  <c r="E1532" i="1"/>
  <c r="F1532" i="1" s="1"/>
  <c r="E1531" i="1"/>
  <c r="F1531" i="1" s="1"/>
  <c r="E1530" i="1"/>
  <c r="F1530" i="1" s="1"/>
  <c r="D1526" i="1"/>
  <c r="E1525" i="1"/>
  <c r="F1525" i="1" s="1"/>
  <c r="E1524" i="1"/>
  <c r="F1524" i="1" s="1"/>
  <c r="E1523" i="1"/>
  <c r="F1523" i="1" s="1"/>
  <c r="F1522" i="1"/>
  <c r="E1522" i="1"/>
  <c r="E1521" i="1"/>
  <c r="F1521" i="1" s="1"/>
  <c r="F1526" i="1" s="1"/>
  <c r="G1526" i="1" s="1"/>
  <c r="D1517" i="1"/>
  <c r="E1516" i="1"/>
  <c r="F1516" i="1" s="1"/>
  <c r="F1515" i="1"/>
  <c r="E1515" i="1"/>
  <c r="E1514" i="1"/>
  <c r="F1514" i="1" s="1"/>
  <c r="F1513" i="1"/>
  <c r="E1513" i="1"/>
  <c r="E1512" i="1"/>
  <c r="F1512" i="1" s="1"/>
  <c r="E1511" i="1"/>
  <c r="F1511" i="1" s="1"/>
  <c r="D1506" i="1"/>
  <c r="E1505" i="1"/>
  <c r="F1505" i="1" s="1"/>
  <c r="E1504" i="1"/>
  <c r="F1504" i="1" s="1"/>
  <c r="E1503" i="1"/>
  <c r="F1503" i="1" s="1"/>
  <c r="F1502" i="1"/>
  <c r="E1502" i="1"/>
  <c r="F1501" i="1"/>
  <c r="E1501" i="1"/>
  <c r="D1497" i="1"/>
  <c r="E1496" i="1"/>
  <c r="F1496" i="1" s="1"/>
  <c r="E1495" i="1"/>
  <c r="F1495" i="1" s="1"/>
  <c r="E1494" i="1"/>
  <c r="F1494" i="1" s="1"/>
  <c r="F1493" i="1"/>
  <c r="E1493" i="1"/>
  <c r="E1492" i="1"/>
  <c r="F1492" i="1" s="1"/>
  <c r="D1488" i="1"/>
  <c r="F1487" i="1"/>
  <c r="E1487" i="1"/>
  <c r="E1486" i="1"/>
  <c r="F1486" i="1" s="1"/>
  <c r="E1485" i="1"/>
  <c r="F1485" i="1" s="1"/>
  <c r="F1484" i="1"/>
  <c r="E1484" i="1"/>
  <c r="E1483" i="1"/>
  <c r="F1483" i="1" s="1"/>
  <c r="E1482" i="1"/>
  <c r="F1482" i="1" s="1"/>
  <c r="F1488" i="1" s="1"/>
  <c r="G1488" i="1" s="1"/>
  <c r="D1477" i="1"/>
  <c r="E1476" i="1"/>
  <c r="F1476" i="1" s="1"/>
  <c r="E1475" i="1"/>
  <c r="F1475" i="1" s="1"/>
  <c r="E1474" i="1"/>
  <c r="F1474" i="1" s="1"/>
  <c r="E1473" i="1"/>
  <c r="F1473" i="1" s="1"/>
  <c r="F1472" i="1"/>
  <c r="E1472" i="1"/>
  <c r="F1471" i="1"/>
  <c r="E1471" i="1"/>
  <c r="D1466" i="1"/>
  <c r="E1465" i="1"/>
  <c r="F1465" i="1" s="1"/>
  <c r="F1464" i="1"/>
  <c r="E1464" i="1"/>
  <c r="E1463" i="1"/>
  <c r="F1463" i="1" s="1"/>
  <c r="E1462" i="1"/>
  <c r="F1462" i="1" s="1"/>
  <c r="E1461" i="1"/>
  <c r="F1461" i="1" s="1"/>
  <c r="E1460" i="1"/>
  <c r="F1460" i="1" s="1"/>
  <c r="F1466" i="1" s="1"/>
  <c r="G1466" i="1" s="1"/>
  <c r="D1455" i="1"/>
  <c r="F1454" i="1"/>
  <c r="E1454" i="1"/>
  <c r="E1453" i="1"/>
  <c r="F1453" i="1" s="1"/>
  <c r="F1455" i="1" s="1"/>
  <c r="G1455" i="1" s="1"/>
  <c r="E1452" i="1"/>
  <c r="F1452" i="1" s="1"/>
  <c r="E1451" i="1"/>
  <c r="F1451" i="1" s="1"/>
  <c r="E1450" i="1"/>
  <c r="F1450" i="1" s="1"/>
  <c r="D1446" i="1"/>
  <c r="E1445" i="1"/>
  <c r="F1445" i="1" s="1"/>
  <c r="F1444" i="1"/>
  <c r="F1446" i="1" s="1"/>
  <c r="G1446" i="1" s="1"/>
  <c r="E1444" i="1"/>
  <c r="F1443" i="1"/>
  <c r="E1443" i="1"/>
  <c r="F1442" i="1"/>
  <c r="E1442" i="1"/>
  <c r="E1441" i="1"/>
  <c r="F1441" i="1" s="1"/>
  <c r="D1437" i="1"/>
  <c r="E1436" i="1"/>
  <c r="F1436" i="1" s="1"/>
  <c r="F1435" i="1"/>
  <c r="E1435" i="1"/>
  <c r="E1434" i="1"/>
  <c r="F1434" i="1" s="1"/>
  <c r="F1433" i="1"/>
  <c r="E1433" i="1"/>
  <c r="F1432" i="1"/>
  <c r="E1432" i="1"/>
  <c r="D1428" i="1"/>
  <c r="E1427" i="1"/>
  <c r="F1427" i="1" s="1"/>
  <c r="E1426" i="1"/>
  <c r="F1426" i="1" s="1"/>
  <c r="E1425" i="1"/>
  <c r="F1425" i="1" s="1"/>
  <c r="E1424" i="1"/>
  <c r="F1424" i="1" s="1"/>
  <c r="E1423" i="1"/>
  <c r="F1423" i="1" s="1"/>
  <c r="F1428" i="1" s="1"/>
  <c r="G1428" i="1" s="1"/>
  <c r="D1418" i="1"/>
  <c r="E1417" i="1"/>
  <c r="F1417" i="1" s="1"/>
  <c r="E1416" i="1"/>
  <c r="F1416" i="1" s="1"/>
  <c r="E1415" i="1"/>
  <c r="F1415" i="1" s="1"/>
  <c r="E1414" i="1"/>
  <c r="F1414" i="1" s="1"/>
  <c r="F1413" i="1"/>
  <c r="E1413" i="1"/>
  <c r="D1409" i="1"/>
  <c r="E1408" i="1"/>
  <c r="F1408" i="1" s="1"/>
  <c r="F1407" i="1"/>
  <c r="E1407" i="1"/>
  <c r="E1406" i="1"/>
  <c r="F1406" i="1" s="1"/>
  <c r="E1405" i="1"/>
  <c r="F1405" i="1" s="1"/>
  <c r="F1404" i="1"/>
  <c r="F1409" i="1" s="1"/>
  <c r="G1409" i="1" s="1"/>
  <c r="E1404" i="1"/>
  <c r="D1400" i="1"/>
  <c r="E1399" i="1"/>
  <c r="F1399" i="1" s="1"/>
  <c r="F1398" i="1"/>
  <c r="E1398" i="1"/>
  <c r="E1397" i="1"/>
  <c r="F1397" i="1" s="1"/>
  <c r="E1396" i="1"/>
  <c r="F1396" i="1" s="1"/>
  <c r="E1395" i="1"/>
  <c r="F1395" i="1" s="1"/>
  <c r="D1391" i="1"/>
  <c r="E1390" i="1"/>
  <c r="F1390" i="1" s="1"/>
  <c r="E1389" i="1"/>
  <c r="F1389" i="1" s="1"/>
  <c r="F1388" i="1"/>
  <c r="E1388" i="1"/>
  <c r="F1387" i="1"/>
  <c r="E1387" i="1"/>
  <c r="F1386" i="1"/>
  <c r="F1391" i="1" s="1"/>
  <c r="G1391" i="1" s="1"/>
  <c r="E1386" i="1"/>
  <c r="D1381" i="1"/>
  <c r="E1380" i="1"/>
  <c r="F1380" i="1" s="1"/>
  <c r="E1379" i="1"/>
  <c r="F1379" i="1" s="1"/>
  <c r="F1378" i="1"/>
  <c r="E1378" i="1"/>
  <c r="E1377" i="1"/>
  <c r="F1377" i="1" s="1"/>
  <c r="F1376" i="1"/>
  <c r="E1376" i="1"/>
  <c r="F1375" i="1"/>
  <c r="E1375" i="1"/>
  <c r="D1371" i="1"/>
  <c r="E1370" i="1"/>
  <c r="F1370" i="1" s="1"/>
  <c r="E1369" i="1"/>
  <c r="F1369" i="1" s="1"/>
  <c r="E1368" i="1"/>
  <c r="F1368" i="1" s="1"/>
  <c r="E1367" i="1"/>
  <c r="F1367" i="1" s="1"/>
  <c r="E1366" i="1"/>
  <c r="F1366" i="1" s="1"/>
  <c r="F1371" i="1" s="1"/>
  <c r="G1371" i="1" s="1"/>
  <c r="D1362" i="1"/>
  <c r="E1361" i="1"/>
  <c r="F1361" i="1" s="1"/>
  <c r="E1360" i="1"/>
  <c r="F1360" i="1" s="1"/>
  <c r="E1359" i="1"/>
  <c r="F1359" i="1" s="1"/>
  <c r="E1358" i="1"/>
  <c r="F1358" i="1" s="1"/>
  <c r="F1357" i="1"/>
  <c r="E1357" i="1"/>
  <c r="D1353" i="1"/>
  <c r="E1352" i="1"/>
  <c r="F1352" i="1" s="1"/>
  <c r="F1351" i="1"/>
  <c r="E1351" i="1"/>
  <c r="E1350" i="1"/>
  <c r="F1350" i="1" s="1"/>
  <c r="E1349" i="1"/>
  <c r="F1349" i="1" s="1"/>
  <c r="F1348" i="1"/>
  <c r="F1353" i="1" s="1"/>
  <c r="G1353" i="1" s="1"/>
  <c r="E1348" i="1"/>
  <c r="D1343" i="1"/>
  <c r="E1342" i="1"/>
  <c r="F1342" i="1" s="1"/>
  <c r="F1341" i="1"/>
  <c r="E1341" i="1"/>
  <c r="E1340" i="1"/>
  <c r="F1340" i="1" s="1"/>
  <c r="E1339" i="1"/>
  <c r="F1339" i="1" s="1"/>
  <c r="E1338" i="1"/>
  <c r="F1338" i="1" s="1"/>
  <c r="D1334" i="1"/>
  <c r="E1333" i="1"/>
  <c r="F1333" i="1" s="1"/>
  <c r="E1332" i="1"/>
  <c r="F1332" i="1" s="1"/>
  <c r="F1331" i="1"/>
  <c r="E1331" i="1"/>
  <c r="F1330" i="1"/>
  <c r="E1330" i="1"/>
  <c r="F1329" i="1"/>
  <c r="F1334" i="1" s="1"/>
  <c r="G1334" i="1" s="1"/>
  <c r="E1329" i="1"/>
  <c r="E1328" i="1"/>
  <c r="F1328" i="1" s="1"/>
  <c r="D1324" i="1"/>
  <c r="E1323" i="1"/>
  <c r="F1323" i="1" s="1"/>
  <c r="F1322" i="1"/>
  <c r="E1322" i="1"/>
  <c r="E1321" i="1"/>
  <c r="F1321" i="1" s="1"/>
  <c r="F1320" i="1"/>
  <c r="E1320" i="1"/>
  <c r="F1319" i="1"/>
  <c r="E1319" i="1"/>
  <c r="D1315" i="1"/>
  <c r="E1314" i="1"/>
  <c r="F1314" i="1" s="1"/>
  <c r="E1313" i="1"/>
  <c r="F1313" i="1" s="1"/>
  <c r="E1312" i="1"/>
  <c r="F1312" i="1" s="1"/>
  <c r="E1311" i="1"/>
  <c r="F1311" i="1" s="1"/>
  <c r="E1310" i="1"/>
  <c r="F1310" i="1" s="1"/>
  <c r="F1315" i="1" s="1"/>
  <c r="G1315" i="1" s="1"/>
  <c r="D1305" i="1"/>
  <c r="E1304" i="1"/>
  <c r="F1304" i="1" s="1"/>
  <c r="E1303" i="1"/>
  <c r="F1303" i="1" s="1"/>
  <c r="E1302" i="1"/>
  <c r="F1302" i="1" s="1"/>
  <c r="E1301" i="1"/>
  <c r="F1301" i="1" s="1"/>
  <c r="F1300" i="1"/>
  <c r="E1300" i="1"/>
  <c r="F1299" i="1"/>
  <c r="E1299" i="1"/>
  <c r="E1298" i="1"/>
  <c r="F1298" i="1" s="1"/>
  <c r="D1294" i="1"/>
  <c r="E1293" i="1"/>
  <c r="F1293" i="1" s="1"/>
  <c r="E1292" i="1"/>
  <c r="F1292" i="1" s="1"/>
  <c r="F1291" i="1"/>
  <c r="E1291" i="1"/>
  <c r="F1290" i="1"/>
  <c r="E1290" i="1"/>
  <c r="E1289" i="1"/>
  <c r="F1289" i="1" s="1"/>
  <c r="F1294" i="1" s="1"/>
  <c r="G1294" i="1" s="1"/>
  <c r="D1285" i="1"/>
  <c r="E1284" i="1"/>
  <c r="F1284" i="1" s="1"/>
  <c r="E1283" i="1"/>
  <c r="F1283" i="1" s="1"/>
  <c r="E1282" i="1"/>
  <c r="F1282" i="1" s="1"/>
  <c r="E1281" i="1"/>
  <c r="F1281" i="1" s="1"/>
  <c r="E1280" i="1"/>
  <c r="F1280" i="1" s="1"/>
  <c r="D1275" i="1"/>
  <c r="E1274" i="1"/>
  <c r="F1274" i="1" s="1"/>
  <c r="E1273" i="1"/>
  <c r="F1273" i="1" s="1"/>
  <c r="F1272" i="1"/>
  <c r="E1272" i="1"/>
  <c r="E1271" i="1"/>
  <c r="F1271" i="1" s="1"/>
  <c r="E1270" i="1"/>
  <c r="F1270" i="1" s="1"/>
  <c r="E1269" i="1"/>
  <c r="F1269" i="1" s="1"/>
  <c r="F1275" i="1" s="1"/>
  <c r="G1275" i="1" s="1"/>
  <c r="D1265" i="1"/>
  <c r="E1264" i="1"/>
  <c r="F1264" i="1" s="1"/>
  <c r="F1263" i="1"/>
  <c r="E1263" i="1"/>
  <c r="F1262" i="1"/>
  <c r="E1262" i="1"/>
  <c r="E1261" i="1"/>
  <c r="F1261" i="1" s="1"/>
  <c r="E1260" i="1"/>
  <c r="F1260" i="1" s="1"/>
  <c r="D1256" i="1"/>
  <c r="E1255" i="1"/>
  <c r="F1255" i="1" s="1"/>
  <c r="E1254" i="1"/>
  <c r="F1254" i="1" s="1"/>
  <c r="E1253" i="1"/>
  <c r="F1253" i="1" s="1"/>
  <c r="E1252" i="1"/>
  <c r="F1252" i="1" s="1"/>
  <c r="F1251" i="1"/>
  <c r="F1256" i="1" s="1"/>
  <c r="G1256" i="1" s="1"/>
  <c r="E1251" i="1"/>
  <c r="D1247" i="1"/>
  <c r="E1246" i="1"/>
  <c r="F1246" i="1" s="1"/>
  <c r="E1245" i="1"/>
  <c r="F1245" i="1" s="1"/>
  <c r="F1244" i="1"/>
  <c r="E1244" i="1"/>
  <c r="F1243" i="1"/>
  <c r="E1243" i="1"/>
  <c r="E1242" i="1"/>
  <c r="F1242" i="1" s="1"/>
  <c r="D1237" i="1"/>
  <c r="E1236" i="1"/>
  <c r="F1236" i="1" s="1"/>
  <c r="E1235" i="1"/>
  <c r="F1235" i="1" s="1"/>
  <c r="F1234" i="1"/>
  <c r="E1234" i="1"/>
  <c r="F1233" i="1"/>
  <c r="E1233" i="1"/>
  <c r="E1232" i="1"/>
  <c r="F1232" i="1" s="1"/>
  <c r="E1231" i="1"/>
  <c r="F1231" i="1" s="1"/>
  <c r="F1237" i="1" s="1"/>
  <c r="G1237" i="1" s="1"/>
  <c r="D1227" i="1"/>
  <c r="E1226" i="1"/>
  <c r="F1226" i="1" s="1"/>
  <c r="E1225" i="1"/>
  <c r="F1225" i="1" s="1"/>
  <c r="E1224" i="1"/>
  <c r="F1224" i="1" s="1"/>
  <c r="E1223" i="1"/>
  <c r="F1223" i="1" s="1"/>
  <c r="F1222" i="1"/>
  <c r="F1227" i="1" s="1"/>
  <c r="G1227" i="1" s="1"/>
  <c r="E1222" i="1"/>
  <c r="D1218" i="1"/>
  <c r="F1217" i="1"/>
  <c r="E1217" i="1"/>
  <c r="F1216" i="1"/>
  <c r="E1216" i="1"/>
  <c r="E1215" i="1"/>
  <c r="F1215" i="1" s="1"/>
  <c r="E1214" i="1"/>
  <c r="F1214" i="1" s="1"/>
  <c r="E1213" i="1"/>
  <c r="F1213" i="1" s="1"/>
  <c r="F1218" i="1" s="1"/>
  <c r="G1218" i="1" s="1"/>
  <c r="D1209" i="1"/>
  <c r="E1208" i="1"/>
  <c r="F1208" i="1" s="1"/>
  <c r="E1207" i="1"/>
  <c r="F1207" i="1" s="1"/>
  <c r="E1206" i="1"/>
  <c r="F1206" i="1" s="1"/>
  <c r="E1205" i="1"/>
  <c r="F1205" i="1" s="1"/>
  <c r="E1204" i="1"/>
  <c r="F1204" i="1" s="1"/>
  <c r="D1199" i="1"/>
  <c r="E1198" i="1"/>
  <c r="F1198" i="1" s="1"/>
  <c r="E1197" i="1"/>
  <c r="F1197" i="1" s="1"/>
  <c r="E1196" i="1"/>
  <c r="F1196" i="1" s="1"/>
  <c r="E1195" i="1"/>
  <c r="F1195" i="1" s="1"/>
  <c r="F1194" i="1"/>
  <c r="E1194" i="1"/>
  <c r="E1193" i="1"/>
  <c r="F1193" i="1" s="1"/>
  <c r="F1199" i="1" s="1"/>
  <c r="G1199" i="1" s="1"/>
  <c r="D1189" i="1"/>
  <c r="F1188" i="1"/>
  <c r="E1188" i="1"/>
  <c r="F1187" i="1"/>
  <c r="E1187" i="1"/>
  <c r="E1186" i="1"/>
  <c r="F1186" i="1" s="1"/>
  <c r="E1185" i="1"/>
  <c r="F1185" i="1" s="1"/>
  <c r="E1184" i="1"/>
  <c r="F1184" i="1" s="1"/>
  <c r="D1180" i="1"/>
  <c r="E1179" i="1"/>
  <c r="F1179" i="1" s="1"/>
  <c r="F1178" i="1"/>
  <c r="E1178" i="1"/>
  <c r="F1177" i="1"/>
  <c r="E1177" i="1"/>
  <c r="E1176" i="1"/>
  <c r="F1176" i="1" s="1"/>
  <c r="E1175" i="1"/>
  <c r="F1175" i="1" s="1"/>
  <c r="F1180" i="1" s="1"/>
  <c r="G1180" i="1" s="1"/>
  <c r="D1167" i="1"/>
  <c r="E1166" i="1"/>
  <c r="F1166" i="1" s="1"/>
  <c r="E1165" i="1"/>
  <c r="F1165" i="1" s="1"/>
  <c r="E1164" i="1"/>
  <c r="F1164" i="1" s="1"/>
  <c r="E1163" i="1"/>
  <c r="F1163" i="1" s="1"/>
  <c r="F1162" i="1"/>
  <c r="E1162" i="1"/>
  <c r="K1158" i="1"/>
  <c r="D1158" i="1"/>
  <c r="L1157" i="1"/>
  <c r="M1157" i="1" s="1"/>
  <c r="E1157" i="1"/>
  <c r="F1157" i="1" s="1"/>
  <c r="L1156" i="1"/>
  <c r="M1156" i="1" s="1"/>
  <c r="E1156" i="1"/>
  <c r="F1156" i="1" s="1"/>
  <c r="M1155" i="1"/>
  <c r="L1155" i="1"/>
  <c r="F1155" i="1"/>
  <c r="E1155" i="1"/>
  <c r="M1154" i="1"/>
  <c r="L1154" i="1"/>
  <c r="F1154" i="1"/>
  <c r="E1154" i="1"/>
  <c r="L1153" i="1"/>
  <c r="M1153" i="1" s="1"/>
  <c r="E1153" i="1"/>
  <c r="F1153" i="1" s="1"/>
  <c r="D1148" i="1"/>
  <c r="E1147" i="1"/>
  <c r="F1147" i="1" s="1"/>
  <c r="E1146" i="1"/>
  <c r="F1146" i="1" s="1"/>
  <c r="E1145" i="1"/>
  <c r="F1145" i="1" s="1"/>
  <c r="F1144" i="1"/>
  <c r="E1144" i="1"/>
  <c r="F1143" i="1"/>
  <c r="F1148" i="1" s="1"/>
  <c r="G1148" i="1" s="1"/>
  <c r="E1143" i="1"/>
  <c r="D1139" i="1"/>
  <c r="E1138" i="1"/>
  <c r="F1138" i="1" s="1"/>
  <c r="F1137" i="1"/>
  <c r="E1137" i="1"/>
  <c r="F1136" i="1"/>
  <c r="E1136" i="1"/>
  <c r="E1135" i="1"/>
  <c r="F1135" i="1" s="1"/>
  <c r="E1134" i="1"/>
  <c r="F1134" i="1" s="1"/>
  <c r="E1133" i="1"/>
  <c r="F1133" i="1" s="1"/>
  <c r="F1139" i="1" s="1"/>
  <c r="G1139" i="1" s="1"/>
  <c r="D1128" i="1"/>
  <c r="E1127" i="1"/>
  <c r="F1127" i="1" s="1"/>
  <c r="E1126" i="1"/>
  <c r="F1126" i="1" s="1"/>
  <c r="E1125" i="1"/>
  <c r="F1125" i="1" s="1"/>
  <c r="F1124" i="1"/>
  <c r="E1124" i="1"/>
  <c r="E1123" i="1"/>
  <c r="F1123" i="1" s="1"/>
  <c r="F1128" i="1" s="1"/>
  <c r="G1128" i="1" s="1"/>
  <c r="D1119" i="1"/>
  <c r="E1118" i="1"/>
  <c r="F1118" i="1" s="1"/>
  <c r="E1117" i="1"/>
  <c r="F1117" i="1" s="1"/>
  <c r="F1116" i="1"/>
  <c r="E1116" i="1"/>
  <c r="F1115" i="1"/>
  <c r="E1115" i="1"/>
  <c r="F1114" i="1"/>
  <c r="E1114" i="1"/>
  <c r="E1113" i="1"/>
  <c r="F1113" i="1" s="1"/>
  <c r="D1108" i="1"/>
  <c r="F1107" i="1"/>
  <c r="E1107" i="1"/>
  <c r="E1106" i="1"/>
  <c r="F1106" i="1" s="1"/>
  <c r="E1105" i="1"/>
  <c r="F1105" i="1" s="1"/>
  <c r="E1104" i="1"/>
  <c r="F1104" i="1" s="1"/>
  <c r="E1103" i="1"/>
  <c r="F1103" i="1" s="1"/>
  <c r="D1099" i="1"/>
  <c r="E1098" i="1"/>
  <c r="F1098" i="1" s="1"/>
  <c r="E1097" i="1"/>
  <c r="F1097" i="1" s="1"/>
  <c r="E1096" i="1"/>
  <c r="F1096" i="1" s="1"/>
  <c r="E1095" i="1"/>
  <c r="F1095" i="1" s="1"/>
  <c r="E1094" i="1"/>
  <c r="F1094" i="1" s="1"/>
  <c r="E1093" i="1"/>
  <c r="F1093" i="1" s="1"/>
  <c r="F1099" i="1" s="1"/>
  <c r="G1099" i="1" s="1"/>
  <c r="D1088" i="1"/>
  <c r="E1087" i="1"/>
  <c r="F1087" i="1" s="1"/>
  <c r="E1086" i="1"/>
  <c r="F1086" i="1" s="1"/>
  <c r="F1085" i="1"/>
  <c r="E1085" i="1"/>
  <c r="F1084" i="1"/>
  <c r="E1084" i="1"/>
  <c r="E1083" i="1"/>
  <c r="F1083" i="1" s="1"/>
  <c r="F1088" i="1" s="1"/>
  <c r="G1088" i="1" s="1"/>
  <c r="D1079" i="1"/>
  <c r="E1078" i="1"/>
  <c r="F1078" i="1" s="1"/>
  <c r="E1077" i="1"/>
  <c r="F1077" i="1" s="1"/>
  <c r="E1076" i="1"/>
  <c r="F1076" i="1" s="1"/>
  <c r="E1075" i="1"/>
  <c r="F1075" i="1" s="1"/>
  <c r="E1074" i="1"/>
  <c r="F1074" i="1" s="1"/>
  <c r="E1073" i="1"/>
  <c r="F1073" i="1" s="1"/>
  <c r="D1068" i="1"/>
  <c r="E1067" i="1"/>
  <c r="F1067" i="1" s="1"/>
  <c r="E1066" i="1"/>
  <c r="F1066" i="1" s="1"/>
  <c r="F1065" i="1"/>
  <c r="E1065" i="1"/>
  <c r="F1064" i="1"/>
  <c r="E1064" i="1"/>
  <c r="F1063" i="1"/>
  <c r="F1068" i="1" s="1"/>
  <c r="G1068" i="1" s="1"/>
  <c r="E1063" i="1"/>
  <c r="D1059" i="1"/>
  <c r="F1058" i="1"/>
  <c r="E1058" i="1"/>
  <c r="E1057" i="1"/>
  <c r="F1057" i="1" s="1"/>
  <c r="E1056" i="1"/>
  <c r="F1056" i="1" s="1"/>
  <c r="E1055" i="1"/>
  <c r="F1055" i="1" s="1"/>
  <c r="F1054" i="1"/>
  <c r="F1059" i="1" s="1"/>
  <c r="G1059" i="1" s="1"/>
  <c r="E1054" i="1"/>
  <c r="D1049" i="1"/>
  <c r="E1048" i="1"/>
  <c r="F1048" i="1" s="1"/>
  <c r="E1047" i="1"/>
  <c r="F1047" i="1" s="1"/>
  <c r="E1046" i="1"/>
  <c r="F1046" i="1" s="1"/>
  <c r="E1045" i="1"/>
  <c r="F1045" i="1" s="1"/>
  <c r="F1049" i="1" s="1"/>
  <c r="G1049" i="1" s="1"/>
  <c r="D1040" i="1"/>
  <c r="E1039" i="1"/>
  <c r="F1039" i="1" s="1"/>
  <c r="E1038" i="1"/>
  <c r="F1038" i="1" s="1"/>
  <c r="E1037" i="1"/>
  <c r="F1037" i="1" s="1"/>
  <c r="E1036" i="1"/>
  <c r="F1036" i="1" s="1"/>
  <c r="E1035" i="1"/>
  <c r="F1035" i="1" s="1"/>
  <c r="D1031" i="1"/>
  <c r="E1030" i="1"/>
  <c r="F1030" i="1" s="1"/>
  <c r="E1029" i="1"/>
  <c r="F1029" i="1" s="1"/>
  <c r="E1028" i="1"/>
  <c r="F1028" i="1" s="1"/>
  <c r="F1027" i="1"/>
  <c r="E1027" i="1"/>
  <c r="E1026" i="1"/>
  <c r="F1026" i="1" s="1"/>
  <c r="F1031" i="1" s="1"/>
  <c r="G1031" i="1" s="1"/>
  <c r="D1021" i="1"/>
  <c r="E1020" i="1"/>
  <c r="F1020" i="1" s="1"/>
  <c r="E1019" i="1"/>
  <c r="F1019" i="1" s="1"/>
  <c r="F1018" i="1"/>
  <c r="E1018" i="1"/>
  <c r="E1017" i="1"/>
  <c r="F1017" i="1" s="1"/>
  <c r="E1016" i="1"/>
  <c r="F1016" i="1" s="1"/>
  <c r="D1012" i="1"/>
  <c r="E1011" i="1"/>
  <c r="F1011" i="1" s="1"/>
  <c r="E1010" i="1"/>
  <c r="F1010" i="1" s="1"/>
  <c r="E1009" i="1"/>
  <c r="F1009" i="1" s="1"/>
  <c r="E1008" i="1"/>
  <c r="F1008" i="1" s="1"/>
  <c r="E1007" i="1"/>
  <c r="F1007" i="1" s="1"/>
  <c r="D1002" i="1"/>
  <c r="E1001" i="1"/>
  <c r="F1001" i="1" s="1"/>
  <c r="E1000" i="1"/>
  <c r="F1000" i="1" s="1"/>
  <c r="E999" i="1"/>
  <c r="F999" i="1" s="1"/>
  <c r="E998" i="1"/>
  <c r="F998" i="1" s="1"/>
  <c r="F997" i="1"/>
  <c r="F1002" i="1" s="1"/>
  <c r="G1002" i="1" s="1"/>
  <c r="E997" i="1"/>
  <c r="D993" i="1"/>
  <c r="E992" i="1"/>
  <c r="F992" i="1" s="1"/>
  <c r="F991" i="1"/>
  <c r="F993" i="1" s="1"/>
  <c r="G993" i="1" s="1"/>
  <c r="E991" i="1"/>
  <c r="F990" i="1"/>
  <c r="E990" i="1"/>
  <c r="E989" i="1"/>
  <c r="F989" i="1" s="1"/>
  <c r="D985" i="1"/>
  <c r="E984" i="1"/>
  <c r="F984" i="1" s="1"/>
  <c r="E983" i="1"/>
  <c r="F983" i="1" s="1"/>
  <c r="E982" i="1"/>
  <c r="F982" i="1" s="1"/>
  <c r="E981" i="1"/>
  <c r="F981" i="1" s="1"/>
  <c r="E980" i="1"/>
  <c r="F980" i="1" s="1"/>
  <c r="D975" i="1"/>
  <c r="E974" i="1"/>
  <c r="F974" i="1" s="1"/>
  <c r="E973" i="1"/>
  <c r="F973" i="1" s="1"/>
  <c r="E972" i="1"/>
  <c r="F972" i="1" s="1"/>
  <c r="E971" i="1"/>
  <c r="F971" i="1" s="1"/>
  <c r="E970" i="1"/>
  <c r="F970" i="1" s="1"/>
  <c r="D966" i="1"/>
  <c r="E965" i="1"/>
  <c r="F965" i="1" s="1"/>
  <c r="F964" i="1"/>
  <c r="E964" i="1"/>
  <c r="E963" i="1"/>
  <c r="F963" i="1" s="1"/>
  <c r="E962" i="1"/>
  <c r="F962" i="1" s="1"/>
  <c r="E961" i="1"/>
  <c r="F961" i="1" s="1"/>
  <c r="F966" i="1" s="1"/>
  <c r="G966" i="1" s="1"/>
  <c r="F957" i="1"/>
  <c r="G957" i="1" s="1"/>
  <c r="D957" i="1"/>
  <c r="F956" i="1"/>
  <c r="E956" i="1"/>
  <c r="F955" i="1"/>
  <c r="E955" i="1"/>
  <c r="E954" i="1"/>
  <c r="F954" i="1" s="1"/>
  <c r="F953" i="1"/>
  <c r="E953" i="1"/>
  <c r="E952" i="1"/>
  <c r="F952" i="1" s="1"/>
  <c r="D947" i="1"/>
  <c r="E946" i="1"/>
  <c r="F946" i="1" s="1"/>
  <c r="F945" i="1"/>
  <c r="E945" i="1"/>
  <c r="E944" i="1"/>
  <c r="F944" i="1" s="1"/>
  <c r="E943" i="1"/>
  <c r="F943" i="1" s="1"/>
  <c r="F942" i="1"/>
  <c r="E942" i="1"/>
  <c r="D938" i="1"/>
  <c r="E937" i="1"/>
  <c r="F937" i="1" s="1"/>
  <c r="E936" i="1"/>
  <c r="F936" i="1" s="1"/>
  <c r="E935" i="1"/>
  <c r="F935" i="1" s="1"/>
  <c r="F934" i="1"/>
  <c r="F938" i="1" s="1"/>
  <c r="G938" i="1" s="1"/>
  <c r="E934" i="1"/>
  <c r="F933" i="1"/>
  <c r="E933" i="1"/>
  <c r="D929" i="1"/>
  <c r="F928" i="1"/>
  <c r="E928" i="1"/>
  <c r="E927" i="1"/>
  <c r="F927" i="1" s="1"/>
  <c r="E926" i="1"/>
  <c r="F926" i="1" s="1"/>
  <c r="E925" i="1"/>
  <c r="F925" i="1" s="1"/>
  <c r="E924" i="1"/>
  <c r="F924" i="1" s="1"/>
  <c r="E923" i="1"/>
  <c r="F923" i="1" s="1"/>
  <c r="D918" i="1"/>
  <c r="E917" i="1"/>
  <c r="F917" i="1" s="1"/>
  <c r="E916" i="1"/>
  <c r="F916" i="1" s="1"/>
  <c r="F915" i="1"/>
  <c r="E915" i="1"/>
  <c r="E914" i="1"/>
  <c r="F914" i="1" s="1"/>
  <c r="E913" i="1"/>
  <c r="F913" i="1" s="1"/>
  <c r="D909" i="1"/>
  <c r="E908" i="1"/>
  <c r="F908" i="1" s="1"/>
  <c r="E907" i="1"/>
  <c r="F907" i="1" s="1"/>
  <c r="E906" i="1"/>
  <c r="F906" i="1" s="1"/>
  <c r="E905" i="1"/>
  <c r="F905" i="1" s="1"/>
  <c r="F904" i="1"/>
  <c r="E904" i="1"/>
  <c r="D900" i="1"/>
  <c r="F899" i="1"/>
  <c r="E899" i="1"/>
  <c r="E898" i="1"/>
  <c r="F898" i="1" s="1"/>
  <c r="F897" i="1"/>
  <c r="E897" i="1"/>
  <c r="F896" i="1"/>
  <c r="E896" i="1"/>
  <c r="F895" i="1"/>
  <c r="E895" i="1"/>
  <c r="F894" i="1"/>
  <c r="E894" i="1"/>
  <c r="D889" i="1"/>
  <c r="E888" i="1"/>
  <c r="F888" i="1" s="1"/>
  <c r="E887" i="1"/>
  <c r="F887" i="1" s="1"/>
  <c r="F886" i="1"/>
  <c r="E886" i="1"/>
  <c r="F885" i="1"/>
  <c r="E885" i="1"/>
  <c r="F884" i="1"/>
  <c r="F889" i="1" s="1"/>
  <c r="G889" i="1" s="1"/>
  <c r="E884" i="1"/>
  <c r="D880" i="1"/>
  <c r="F879" i="1"/>
  <c r="E879" i="1"/>
  <c r="E878" i="1"/>
  <c r="F878" i="1" s="1"/>
  <c r="F877" i="1"/>
  <c r="E877" i="1"/>
  <c r="E876" i="1"/>
  <c r="F876" i="1" s="1"/>
  <c r="E875" i="1"/>
  <c r="F875" i="1" s="1"/>
  <c r="F880" i="1" s="1"/>
  <c r="G880" i="1" s="1"/>
  <c r="D870" i="1"/>
  <c r="F869" i="1"/>
  <c r="E869" i="1"/>
  <c r="F868" i="1"/>
  <c r="E868" i="1"/>
  <c r="E867" i="1"/>
  <c r="F867" i="1" s="1"/>
  <c r="E866" i="1"/>
  <c r="F866" i="1" s="1"/>
  <c r="F870" i="1" s="1"/>
  <c r="G870" i="1" s="1"/>
  <c r="E865" i="1"/>
  <c r="F865" i="1" s="1"/>
  <c r="D861" i="1"/>
  <c r="F860" i="1"/>
  <c r="E860" i="1"/>
  <c r="F859" i="1"/>
  <c r="F861" i="1" s="1"/>
  <c r="G861" i="1" s="1"/>
  <c r="E859" i="1"/>
  <c r="F858" i="1"/>
  <c r="E858" i="1"/>
  <c r="F857" i="1"/>
  <c r="E857" i="1"/>
  <c r="E856" i="1"/>
  <c r="F856" i="1" s="1"/>
  <c r="D851" i="1"/>
  <c r="E850" i="1"/>
  <c r="F850" i="1" s="1"/>
  <c r="F849" i="1"/>
  <c r="E849" i="1"/>
  <c r="F848" i="1"/>
  <c r="E848" i="1"/>
  <c r="F847" i="1"/>
  <c r="E847" i="1"/>
  <c r="F846" i="1"/>
  <c r="F851" i="1" s="1"/>
  <c r="G851" i="1" s="1"/>
  <c r="E846" i="1"/>
  <c r="D842" i="1"/>
  <c r="F841" i="1"/>
  <c r="E841" i="1"/>
  <c r="E840" i="1"/>
  <c r="F840" i="1" s="1"/>
  <c r="E839" i="1"/>
  <c r="F839" i="1" s="1"/>
  <c r="E838" i="1"/>
  <c r="F838" i="1" s="1"/>
  <c r="E837" i="1"/>
  <c r="F837" i="1" s="1"/>
  <c r="D832" i="1"/>
  <c r="E831" i="1"/>
  <c r="F831" i="1" s="1"/>
  <c r="E830" i="1"/>
  <c r="F830" i="1" s="1"/>
  <c r="E829" i="1"/>
  <c r="F829" i="1" s="1"/>
  <c r="E828" i="1"/>
  <c r="F828" i="1" s="1"/>
  <c r="E827" i="1"/>
  <c r="F827" i="1" s="1"/>
  <c r="F826" i="1"/>
  <c r="F832" i="1" s="1"/>
  <c r="G832" i="1" s="1"/>
  <c r="E826" i="1"/>
  <c r="D822" i="1"/>
  <c r="F821" i="1"/>
  <c r="E821" i="1"/>
  <c r="E820" i="1"/>
  <c r="F820" i="1" s="1"/>
  <c r="F819" i="1"/>
  <c r="E819" i="1"/>
  <c r="E818" i="1"/>
  <c r="F818" i="1" s="1"/>
  <c r="F822" i="1" s="1"/>
  <c r="G822" i="1" s="1"/>
  <c r="D813" i="1"/>
  <c r="E812" i="1"/>
  <c r="F812" i="1" s="1"/>
  <c r="E811" i="1"/>
  <c r="F811" i="1" s="1"/>
  <c r="E810" i="1"/>
  <c r="F810" i="1" s="1"/>
  <c r="E809" i="1"/>
  <c r="F809" i="1" s="1"/>
  <c r="F808" i="1"/>
  <c r="E808" i="1"/>
  <c r="D804" i="1"/>
  <c r="E803" i="1"/>
  <c r="F803" i="1" s="1"/>
  <c r="E802" i="1"/>
  <c r="F802" i="1" s="1"/>
  <c r="E801" i="1"/>
  <c r="F801" i="1" s="1"/>
  <c r="E800" i="1"/>
  <c r="F800" i="1" s="1"/>
  <c r="E799" i="1"/>
  <c r="F799" i="1" s="1"/>
  <c r="D795" i="1"/>
  <c r="E794" i="1"/>
  <c r="F794" i="1" s="1"/>
  <c r="E793" i="1"/>
  <c r="F793" i="1" s="1"/>
  <c r="E792" i="1"/>
  <c r="F792" i="1" s="1"/>
  <c r="E791" i="1"/>
  <c r="F791" i="1" s="1"/>
  <c r="E790" i="1"/>
  <c r="F790" i="1" s="1"/>
  <c r="F795" i="1" s="1"/>
  <c r="G795" i="1" s="1"/>
  <c r="D785" i="1"/>
  <c r="F784" i="1"/>
  <c r="E784" i="1"/>
  <c r="F783" i="1"/>
  <c r="E783" i="1"/>
  <c r="E782" i="1"/>
  <c r="F782" i="1" s="1"/>
  <c r="E781" i="1"/>
  <c r="F781" i="1" s="1"/>
  <c r="E780" i="1"/>
  <c r="F780" i="1" s="1"/>
  <c r="F785" i="1" s="1"/>
  <c r="G785" i="1" s="1"/>
  <c r="D776" i="1"/>
  <c r="E775" i="1"/>
  <c r="F775" i="1" s="1"/>
  <c r="E774" i="1"/>
  <c r="F774" i="1" s="1"/>
  <c r="E773" i="1"/>
  <c r="F773" i="1" s="1"/>
  <c r="E772" i="1"/>
  <c r="F772" i="1" s="1"/>
  <c r="F776" i="1" s="1"/>
  <c r="G776" i="1" s="1"/>
  <c r="D768" i="1"/>
  <c r="E767" i="1"/>
  <c r="F767" i="1" s="1"/>
  <c r="E766" i="1"/>
  <c r="F766" i="1" s="1"/>
  <c r="E765" i="1"/>
  <c r="F765" i="1" s="1"/>
  <c r="E764" i="1"/>
  <c r="F764" i="1" s="1"/>
  <c r="D759" i="1"/>
  <c r="E758" i="1"/>
  <c r="F758" i="1" s="1"/>
  <c r="F757" i="1"/>
  <c r="E757" i="1"/>
  <c r="E756" i="1"/>
  <c r="F756" i="1" s="1"/>
  <c r="E755" i="1"/>
  <c r="F755" i="1" s="1"/>
  <c r="E754" i="1"/>
  <c r="F754" i="1" s="1"/>
  <c r="F759" i="1" s="1"/>
  <c r="G759" i="1" s="1"/>
  <c r="D750" i="1"/>
  <c r="F749" i="1"/>
  <c r="E749" i="1"/>
  <c r="F748" i="1"/>
  <c r="E748" i="1"/>
  <c r="E747" i="1"/>
  <c r="F747" i="1" s="1"/>
  <c r="F750" i="1" s="1"/>
  <c r="G750" i="1" s="1"/>
  <c r="E746" i="1"/>
  <c r="F746" i="1" s="1"/>
  <c r="E745" i="1"/>
  <c r="F745" i="1" s="1"/>
  <c r="D741" i="1"/>
  <c r="E740" i="1"/>
  <c r="F740" i="1" s="1"/>
  <c r="E739" i="1"/>
  <c r="F739" i="1" s="1"/>
  <c r="E738" i="1"/>
  <c r="F738" i="1" s="1"/>
  <c r="E737" i="1"/>
  <c r="F737" i="1" s="1"/>
  <c r="F736" i="1"/>
  <c r="E736" i="1"/>
  <c r="D732" i="1"/>
  <c r="E731" i="1"/>
  <c r="F731" i="1" s="1"/>
  <c r="E730" i="1"/>
  <c r="F730" i="1" s="1"/>
  <c r="E729" i="1"/>
  <c r="F729" i="1" s="1"/>
  <c r="E728" i="1"/>
  <c r="F728" i="1" s="1"/>
  <c r="F727" i="1"/>
  <c r="E727" i="1"/>
  <c r="D722" i="1"/>
  <c r="E721" i="1"/>
  <c r="F721" i="1" s="1"/>
  <c r="E720" i="1"/>
  <c r="F720" i="1" s="1"/>
  <c r="E719" i="1"/>
  <c r="F719" i="1" s="1"/>
  <c r="E718" i="1"/>
  <c r="F718" i="1" s="1"/>
  <c r="F722" i="1" s="1"/>
  <c r="G722" i="1" s="1"/>
  <c r="D714" i="1"/>
  <c r="F713" i="1"/>
  <c r="E713" i="1"/>
  <c r="E712" i="1"/>
  <c r="F712" i="1" s="1"/>
  <c r="F711" i="1"/>
  <c r="E711" i="1"/>
  <c r="E710" i="1"/>
  <c r="F710" i="1" s="1"/>
  <c r="F714" i="1" s="1"/>
  <c r="G714" i="1" s="1"/>
  <c r="D706" i="1"/>
  <c r="E705" i="1"/>
  <c r="F705" i="1" s="1"/>
  <c r="F704" i="1"/>
  <c r="E704" i="1"/>
  <c r="F703" i="1"/>
  <c r="E703" i="1"/>
  <c r="E702" i="1"/>
  <c r="F702" i="1" s="1"/>
  <c r="D698" i="1"/>
  <c r="E697" i="1"/>
  <c r="F697" i="1" s="1"/>
  <c r="E696" i="1"/>
  <c r="F696" i="1" s="1"/>
  <c r="E695" i="1"/>
  <c r="F695" i="1" s="1"/>
  <c r="E694" i="1"/>
  <c r="F694" i="1" s="1"/>
  <c r="F693" i="1"/>
  <c r="F698" i="1" s="1"/>
  <c r="G698" i="1" s="1"/>
  <c r="E693" i="1"/>
  <c r="D688" i="1"/>
  <c r="F687" i="1"/>
  <c r="E687" i="1"/>
  <c r="E686" i="1"/>
  <c r="F686" i="1" s="1"/>
  <c r="E685" i="1"/>
  <c r="F685" i="1" s="1"/>
  <c r="E684" i="1"/>
  <c r="F684" i="1" s="1"/>
  <c r="E683" i="1"/>
  <c r="F683" i="1" s="1"/>
  <c r="D679" i="1"/>
  <c r="F678" i="1"/>
  <c r="E678" i="1"/>
  <c r="E677" i="1"/>
  <c r="F677" i="1" s="1"/>
  <c r="E676" i="1"/>
  <c r="F676" i="1" s="1"/>
  <c r="F675" i="1"/>
  <c r="E675" i="1"/>
  <c r="E674" i="1"/>
  <c r="F674" i="1" s="1"/>
  <c r="F679" i="1" s="1"/>
  <c r="G679" i="1" s="1"/>
  <c r="D670" i="1"/>
  <c r="E669" i="1"/>
  <c r="F669" i="1" s="1"/>
  <c r="F668" i="1"/>
  <c r="E668" i="1"/>
  <c r="E667" i="1"/>
  <c r="F667" i="1" s="1"/>
  <c r="E666" i="1"/>
  <c r="F666" i="1" s="1"/>
  <c r="E665" i="1"/>
  <c r="F665" i="1" s="1"/>
  <c r="D661" i="1"/>
  <c r="E660" i="1"/>
  <c r="F660" i="1" s="1"/>
  <c r="E659" i="1"/>
  <c r="F659" i="1" s="1"/>
  <c r="F658" i="1"/>
  <c r="E658" i="1"/>
  <c r="F657" i="1"/>
  <c r="E657" i="1"/>
  <c r="F656" i="1"/>
  <c r="F661" i="1" s="1"/>
  <c r="G661" i="1" s="1"/>
  <c r="E656" i="1"/>
  <c r="D651" i="1"/>
  <c r="F650" i="1"/>
  <c r="E650" i="1"/>
  <c r="E649" i="1"/>
  <c r="F649" i="1" s="1"/>
  <c r="E648" i="1"/>
  <c r="F648" i="1" s="1"/>
  <c r="E647" i="1"/>
  <c r="F647" i="1" s="1"/>
  <c r="E646" i="1"/>
  <c r="F646" i="1" s="1"/>
  <c r="F651" i="1" s="1"/>
  <c r="G651" i="1" s="1"/>
  <c r="D642" i="1"/>
  <c r="E641" i="1"/>
  <c r="F641" i="1" s="1"/>
  <c r="E640" i="1"/>
  <c r="F640" i="1" s="1"/>
  <c r="F639" i="1"/>
  <c r="E639" i="1"/>
  <c r="E638" i="1"/>
  <c r="F638" i="1" s="1"/>
  <c r="E637" i="1"/>
  <c r="F637" i="1" s="1"/>
  <c r="F642" i="1" s="1"/>
  <c r="G642" i="1" s="1"/>
  <c r="F633" i="1"/>
  <c r="G633" i="1" s="1"/>
  <c r="D633" i="1"/>
  <c r="E632" i="1"/>
  <c r="F632" i="1" s="1"/>
  <c r="E631" i="1"/>
  <c r="F631" i="1" s="1"/>
  <c r="E630" i="1"/>
  <c r="F630" i="1" s="1"/>
  <c r="E629" i="1"/>
  <c r="F629" i="1" s="1"/>
  <c r="F628" i="1"/>
  <c r="E628" i="1"/>
  <c r="D624" i="1"/>
  <c r="E623" i="1"/>
  <c r="F623" i="1" s="1"/>
  <c r="F622" i="1"/>
  <c r="E622" i="1"/>
  <c r="F621" i="1"/>
  <c r="E621" i="1"/>
  <c r="F620" i="1"/>
  <c r="E620" i="1"/>
  <c r="F619" i="1"/>
  <c r="F624" i="1" s="1"/>
  <c r="G624" i="1" s="1"/>
  <c r="E619" i="1"/>
  <c r="D614" i="1"/>
  <c r="E613" i="1"/>
  <c r="F613" i="1" s="1"/>
  <c r="E612" i="1"/>
  <c r="F612" i="1" s="1"/>
  <c r="E611" i="1"/>
  <c r="F611" i="1" s="1"/>
  <c r="E610" i="1"/>
  <c r="F610" i="1" s="1"/>
  <c r="E609" i="1"/>
  <c r="F609" i="1" s="1"/>
  <c r="F614" i="1" s="1"/>
  <c r="G614" i="1" s="1"/>
  <c r="D605" i="1"/>
  <c r="E604" i="1"/>
  <c r="F604" i="1" s="1"/>
  <c r="E603" i="1"/>
  <c r="F603" i="1" s="1"/>
  <c r="E602" i="1"/>
  <c r="F602" i="1" s="1"/>
  <c r="E601" i="1"/>
  <c r="F601" i="1" s="1"/>
  <c r="E600" i="1"/>
  <c r="F600" i="1" s="1"/>
  <c r="D596" i="1"/>
  <c r="E595" i="1"/>
  <c r="F595" i="1" s="1"/>
  <c r="E594" i="1"/>
  <c r="F594" i="1" s="1"/>
  <c r="F593" i="1"/>
  <c r="E593" i="1"/>
  <c r="E592" i="1"/>
  <c r="F592" i="1" s="1"/>
  <c r="E591" i="1"/>
  <c r="F591" i="1" s="1"/>
  <c r="D587" i="1"/>
  <c r="F586" i="1"/>
  <c r="E586" i="1"/>
  <c r="F585" i="1"/>
  <c r="F587" i="1" s="1"/>
  <c r="G587" i="1" s="1"/>
  <c r="E585" i="1"/>
  <c r="F584" i="1"/>
  <c r="E584" i="1"/>
  <c r="F583" i="1"/>
  <c r="E583" i="1"/>
  <c r="E582" i="1"/>
  <c r="F582" i="1" s="1"/>
  <c r="D577" i="1"/>
  <c r="E576" i="1"/>
  <c r="F576" i="1" s="1"/>
  <c r="F575" i="1"/>
  <c r="E575" i="1"/>
  <c r="E574" i="1"/>
  <c r="F574" i="1" s="1"/>
  <c r="E573" i="1"/>
  <c r="F573" i="1" s="1"/>
  <c r="E572" i="1"/>
  <c r="F572" i="1" s="1"/>
  <c r="F577" i="1" s="1"/>
  <c r="G577" i="1" s="1"/>
  <c r="D567" i="1"/>
  <c r="E566" i="1"/>
  <c r="F566" i="1" s="1"/>
  <c r="E565" i="1"/>
  <c r="F565" i="1" s="1"/>
  <c r="E564" i="1"/>
  <c r="F564" i="1" s="1"/>
  <c r="F563" i="1"/>
  <c r="E563" i="1"/>
  <c r="F562" i="1"/>
  <c r="E562" i="1"/>
  <c r="F561" i="1"/>
  <c r="E561" i="1"/>
  <c r="D557" i="1"/>
  <c r="E556" i="1"/>
  <c r="F556" i="1" s="1"/>
  <c r="E555" i="1"/>
  <c r="F555" i="1" s="1"/>
  <c r="E554" i="1"/>
  <c r="F554" i="1" s="1"/>
  <c r="E553" i="1"/>
  <c r="F553" i="1" s="1"/>
  <c r="F557" i="1" s="1"/>
  <c r="G557" i="1" s="1"/>
  <c r="E552" i="1"/>
  <c r="F552" i="1" s="1"/>
  <c r="E551" i="1"/>
  <c r="F551" i="1" s="1"/>
  <c r="D546" i="1"/>
  <c r="E545" i="1"/>
  <c r="F545" i="1" s="1"/>
  <c r="E544" i="1"/>
  <c r="F544" i="1" s="1"/>
  <c r="E543" i="1"/>
  <c r="F543" i="1" s="1"/>
  <c r="F542" i="1"/>
  <c r="E542" i="1"/>
  <c r="F541" i="1"/>
  <c r="F546" i="1" s="1"/>
  <c r="G546" i="1" s="1"/>
  <c r="E541" i="1"/>
  <c r="D537" i="1"/>
  <c r="E536" i="1"/>
  <c r="F536" i="1" s="1"/>
  <c r="F535" i="1"/>
  <c r="E535" i="1"/>
  <c r="E534" i="1"/>
  <c r="F534" i="1" s="1"/>
  <c r="E533" i="1"/>
  <c r="F533" i="1" s="1"/>
  <c r="E532" i="1"/>
  <c r="F532" i="1" s="1"/>
  <c r="D528" i="1"/>
  <c r="F527" i="1"/>
  <c r="E527" i="1"/>
  <c r="F526" i="1"/>
  <c r="E526" i="1"/>
  <c r="E525" i="1"/>
  <c r="F525" i="1" s="1"/>
  <c r="E524" i="1"/>
  <c r="F524" i="1" s="1"/>
  <c r="E523" i="1"/>
  <c r="F523" i="1" s="1"/>
  <c r="D518" i="1"/>
  <c r="F517" i="1"/>
  <c r="E517" i="1"/>
  <c r="E516" i="1"/>
  <c r="F516" i="1" s="1"/>
  <c r="E515" i="1"/>
  <c r="F515" i="1" s="1"/>
  <c r="E514" i="1"/>
  <c r="F514" i="1" s="1"/>
  <c r="F513" i="1"/>
  <c r="E513" i="1"/>
  <c r="E512" i="1"/>
  <c r="F512" i="1" s="1"/>
  <c r="L507" i="1"/>
  <c r="D507" i="1"/>
  <c r="M506" i="1"/>
  <c r="N506" i="1" s="1"/>
  <c r="E506" i="1"/>
  <c r="F506" i="1" s="1"/>
  <c r="M505" i="1"/>
  <c r="N505" i="1" s="1"/>
  <c r="F505" i="1"/>
  <c r="E505" i="1"/>
  <c r="M504" i="1"/>
  <c r="N504" i="1" s="1"/>
  <c r="E504" i="1"/>
  <c r="F504" i="1" s="1"/>
  <c r="M503" i="1"/>
  <c r="N503" i="1" s="1"/>
  <c r="E503" i="1"/>
  <c r="F503" i="1" s="1"/>
  <c r="M502" i="1"/>
  <c r="N502" i="1" s="1"/>
  <c r="E502" i="1"/>
  <c r="F502" i="1" s="1"/>
  <c r="M501" i="1"/>
  <c r="N501" i="1" s="1"/>
  <c r="F501" i="1"/>
  <c r="F507" i="1" s="1"/>
  <c r="G507" i="1" s="1"/>
  <c r="E501" i="1"/>
  <c r="D496" i="1"/>
  <c r="E495" i="1"/>
  <c r="F495" i="1" s="1"/>
  <c r="E494" i="1"/>
  <c r="F494" i="1" s="1"/>
  <c r="F493" i="1"/>
  <c r="E493" i="1"/>
  <c r="F492" i="1"/>
  <c r="E492" i="1"/>
  <c r="F491" i="1"/>
  <c r="E491" i="1"/>
  <c r="E490" i="1"/>
  <c r="F490" i="1" s="1"/>
  <c r="D486" i="1"/>
  <c r="E485" i="1"/>
  <c r="F485" i="1" s="1"/>
  <c r="E484" i="1"/>
  <c r="F484" i="1" s="1"/>
  <c r="E483" i="1"/>
  <c r="F483" i="1" s="1"/>
  <c r="E482" i="1"/>
  <c r="F482" i="1" s="1"/>
  <c r="E481" i="1"/>
  <c r="F481" i="1" s="1"/>
  <c r="D477" i="1"/>
  <c r="E476" i="1"/>
  <c r="F476" i="1" s="1"/>
  <c r="E475" i="1"/>
  <c r="F475" i="1" s="1"/>
  <c r="E474" i="1"/>
  <c r="F474" i="1" s="1"/>
  <c r="E473" i="1"/>
  <c r="F473" i="1" s="1"/>
  <c r="F477" i="1" s="1"/>
  <c r="G477" i="1" s="1"/>
  <c r="F472" i="1"/>
  <c r="E472" i="1"/>
  <c r="D467" i="1"/>
  <c r="E466" i="1"/>
  <c r="F466" i="1" s="1"/>
  <c r="F465" i="1"/>
  <c r="E465" i="1"/>
  <c r="E464" i="1"/>
  <c r="F464" i="1" s="1"/>
  <c r="E463" i="1"/>
  <c r="F463" i="1" s="1"/>
  <c r="E462" i="1"/>
  <c r="F462" i="1" s="1"/>
  <c r="D458" i="1"/>
  <c r="F457" i="1"/>
  <c r="E457" i="1"/>
  <c r="E456" i="1"/>
  <c r="F456" i="1" s="1"/>
  <c r="F455" i="1"/>
  <c r="E455" i="1"/>
  <c r="E454" i="1"/>
  <c r="F454" i="1" s="1"/>
  <c r="E453" i="1"/>
  <c r="F453" i="1" s="1"/>
  <c r="F458" i="1" s="1"/>
  <c r="G458" i="1" s="1"/>
  <c r="D449" i="1"/>
  <c r="E448" i="1"/>
  <c r="F448" i="1" s="1"/>
  <c r="E447" i="1"/>
  <c r="F447" i="1" s="1"/>
  <c r="F446" i="1"/>
  <c r="E446" i="1"/>
  <c r="E445" i="1"/>
  <c r="F445" i="1" s="1"/>
  <c r="F444" i="1"/>
  <c r="E444" i="1"/>
  <c r="D439" i="1"/>
  <c r="E438" i="1"/>
  <c r="F438" i="1" s="1"/>
  <c r="F437" i="1"/>
  <c r="E437" i="1"/>
  <c r="F436" i="1"/>
  <c r="E436" i="1"/>
  <c r="E435" i="1"/>
  <c r="F435" i="1" s="1"/>
  <c r="E434" i="1"/>
  <c r="F434" i="1" s="1"/>
  <c r="F439" i="1" s="1"/>
  <c r="G439" i="1" s="1"/>
  <c r="D430" i="1"/>
  <c r="E429" i="1"/>
  <c r="F429" i="1" s="1"/>
  <c r="E428" i="1"/>
  <c r="F428" i="1" s="1"/>
  <c r="E427" i="1"/>
  <c r="F427" i="1" s="1"/>
  <c r="E426" i="1"/>
  <c r="F426" i="1" s="1"/>
  <c r="E425" i="1"/>
  <c r="F425" i="1" s="1"/>
  <c r="F430" i="1" s="1"/>
  <c r="G430" i="1" s="1"/>
  <c r="D421" i="1"/>
  <c r="E420" i="1"/>
  <c r="F420" i="1" s="1"/>
  <c r="E419" i="1"/>
  <c r="F419" i="1" s="1"/>
  <c r="E418" i="1"/>
  <c r="F418" i="1" s="1"/>
  <c r="E417" i="1"/>
  <c r="F417" i="1" s="1"/>
  <c r="E416" i="1"/>
  <c r="F416" i="1" s="1"/>
  <c r="F421" i="1" s="1"/>
  <c r="G421" i="1" s="1"/>
  <c r="D411" i="1"/>
  <c r="E410" i="1"/>
  <c r="F410" i="1" s="1"/>
  <c r="E409" i="1"/>
  <c r="F409" i="1" s="1"/>
  <c r="F408" i="1"/>
  <c r="E408" i="1"/>
  <c r="E407" i="1"/>
  <c r="F407" i="1" s="1"/>
  <c r="E406" i="1"/>
  <c r="F406" i="1" s="1"/>
  <c r="E405" i="1"/>
  <c r="F405" i="1" s="1"/>
  <c r="D401" i="1"/>
  <c r="E400" i="1"/>
  <c r="F400" i="1" s="1"/>
  <c r="F399" i="1"/>
  <c r="E399" i="1"/>
  <c r="E398" i="1"/>
  <c r="F398" i="1" s="1"/>
  <c r="F401" i="1" s="1"/>
  <c r="G401" i="1" s="1"/>
  <c r="E397" i="1"/>
  <c r="F397" i="1" s="1"/>
  <c r="E396" i="1"/>
  <c r="F396" i="1" s="1"/>
  <c r="D392" i="1"/>
  <c r="E391" i="1"/>
  <c r="F391" i="1" s="1"/>
  <c r="E390" i="1"/>
  <c r="F390" i="1" s="1"/>
  <c r="E389" i="1"/>
  <c r="F389" i="1" s="1"/>
  <c r="E388" i="1"/>
  <c r="F388" i="1" s="1"/>
  <c r="F387" i="1"/>
  <c r="E387" i="1"/>
  <c r="D382" i="1"/>
  <c r="E381" i="1"/>
  <c r="F381" i="1" s="1"/>
  <c r="E380" i="1"/>
  <c r="F380" i="1" s="1"/>
  <c r="F379" i="1"/>
  <c r="E379" i="1"/>
  <c r="F378" i="1"/>
  <c r="E378" i="1"/>
  <c r="E377" i="1"/>
  <c r="F377" i="1" s="1"/>
  <c r="F382" i="1" s="1"/>
  <c r="G382" i="1" s="1"/>
  <c r="D373" i="1"/>
  <c r="E372" i="1"/>
  <c r="F372" i="1" s="1"/>
  <c r="F373" i="1" s="1"/>
  <c r="G373" i="1" s="1"/>
  <c r="E371" i="1"/>
  <c r="F371" i="1" s="1"/>
  <c r="E370" i="1"/>
  <c r="F370" i="1" s="1"/>
  <c r="F369" i="1"/>
  <c r="E369" i="1"/>
  <c r="E368" i="1"/>
  <c r="F368" i="1" s="1"/>
  <c r="D363" i="1"/>
  <c r="F362" i="1"/>
  <c r="E362" i="1"/>
  <c r="E361" i="1"/>
  <c r="F361" i="1" s="1"/>
  <c r="E360" i="1"/>
  <c r="F360" i="1" s="1"/>
  <c r="E359" i="1"/>
  <c r="F359" i="1" s="1"/>
  <c r="E358" i="1"/>
  <c r="F358" i="1" s="1"/>
  <c r="F363" i="1" s="1"/>
  <c r="G363" i="1" s="1"/>
  <c r="D354" i="1"/>
  <c r="F353" i="1"/>
  <c r="E353" i="1"/>
  <c r="E352" i="1"/>
  <c r="F352" i="1" s="1"/>
  <c r="F351" i="1"/>
  <c r="E351" i="1"/>
  <c r="E350" i="1"/>
  <c r="F350" i="1" s="1"/>
  <c r="E349" i="1"/>
  <c r="F349" i="1" s="1"/>
  <c r="D344" i="1"/>
  <c r="F343" i="1"/>
  <c r="E343" i="1"/>
  <c r="E342" i="1"/>
  <c r="F342" i="1" s="1"/>
  <c r="F341" i="1"/>
  <c r="F344" i="1" s="1"/>
  <c r="G344" i="1" s="1"/>
  <c r="E341" i="1"/>
  <c r="F340" i="1"/>
  <c r="E340" i="1"/>
  <c r="E339" i="1"/>
  <c r="F339" i="1" s="1"/>
  <c r="E338" i="1"/>
  <c r="F338" i="1" s="1"/>
  <c r="D334" i="1"/>
  <c r="E333" i="1"/>
  <c r="F333" i="1" s="1"/>
  <c r="E332" i="1"/>
  <c r="F332" i="1" s="1"/>
  <c r="E331" i="1"/>
  <c r="F331" i="1" s="1"/>
  <c r="E330" i="1"/>
  <c r="F330" i="1" s="1"/>
  <c r="F329" i="1"/>
  <c r="E329" i="1"/>
  <c r="D325" i="1"/>
  <c r="E324" i="1"/>
  <c r="F324" i="1" s="1"/>
  <c r="E323" i="1"/>
  <c r="F323" i="1" s="1"/>
  <c r="F322" i="1"/>
  <c r="E322" i="1"/>
  <c r="E321" i="1"/>
  <c r="F321" i="1" s="1"/>
  <c r="F320" i="1"/>
  <c r="E320" i="1"/>
  <c r="D315" i="1"/>
  <c r="E314" i="1"/>
  <c r="F314" i="1" s="1"/>
  <c r="E313" i="1"/>
  <c r="F313" i="1" s="1"/>
  <c r="E312" i="1"/>
  <c r="F312" i="1" s="1"/>
  <c r="F311" i="1"/>
  <c r="F315" i="1" s="1"/>
  <c r="G315" i="1" s="1"/>
  <c r="E311" i="1"/>
  <c r="E310" i="1"/>
  <c r="F310" i="1" s="1"/>
  <c r="F309" i="1"/>
  <c r="E309" i="1"/>
  <c r="D305" i="1"/>
  <c r="E304" i="1"/>
  <c r="F304" i="1" s="1"/>
  <c r="E303" i="1"/>
  <c r="F303" i="1" s="1"/>
  <c r="E302" i="1"/>
  <c r="F302" i="1" s="1"/>
  <c r="E301" i="1"/>
  <c r="F301" i="1" s="1"/>
  <c r="F300" i="1"/>
  <c r="E300" i="1"/>
  <c r="D296" i="1"/>
  <c r="E295" i="1"/>
  <c r="F295" i="1" s="1"/>
  <c r="F296" i="1" s="1"/>
  <c r="G296" i="1" s="1"/>
  <c r="F294" i="1"/>
  <c r="E294" i="1"/>
  <c r="E293" i="1"/>
  <c r="F293" i="1" s="1"/>
  <c r="E292" i="1"/>
  <c r="F292" i="1" s="1"/>
  <c r="E291" i="1"/>
  <c r="F291" i="1" s="1"/>
  <c r="D286" i="1"/>
  <c r="E285" i="1"/>
  <c r="F285" i="1" s="1"/>
  <c r="E284" i="1"/>
  <c r="F284" i="1" s="1"/>
  <c r="F283" i="1"/>
  <c r="F286" i="1" s="1"/>
  <c r="G286" i="1" s="1"/>
  <c r="E283" i="1"/>
  <c r="E282" i="1"/>
  <c r="F282" i="1" s="1"/>
  <c r="E281" i="1"/>
  <c r="F281" i="1" s="1"/>
  <c r="D277" i="1"/>
  <c r="E276" i="1"/>
  <c r="F276" i="1" s="1"/>
  <c r="E275" i="1"/>
  <c r="F275" i="1" s="1"/>
  <c r="F274" i="1"/>
  <c r="E274" i="1"/>
  <c r="E273" i="1"/>
  <c r="F273" i="1" s="1"/>
  <c r="F272" i="1"/>
  <c r="E272" i="1"/>
  <c r="D268" i="1"/>
  <c r="E267" i="1"/>
  <c r="F267" i="1" s="1"/>
  <c r="F266" i="1"/>
  <c r="E266" i="1"/>
  <c r="F265" i="1"/>
  <c r="E265" i="1"/>
  <c r="E264" i="1"/>
  <c r="F264" i="1" s="1"/>
  <c r="E263" i="1"/>
  <c r="F263" i="1" s="1"/>
  <c r="F268" i="1" s="1"/>
  <c r="G268" i="1" s="1"/>
  <c r="D258" i="1"/>
  <c r="E257" i="1"/>
  <c r="F257" i="1" s="1"/>
  <c r="E256" i="1"/>
  <c r="F256" i="1" s="1"/>
  <c r="E255" i="1"/>
  <c r="F255" i="1" s="1"/>
  <c r="E254" i="1"/>
  <c r="F254" i="1" s="1"/>
  <c r="F258" i="1" s="1"/>
  <c r="G258" i="1" s="1"/>
  <c r="E253" i="1"/>
  <c r="F253" i="1" s="1"/>
  <c r="D249" i="1"/>
  <c r="E248" i="1"/>
  <c r="F248" i="1" s="1"/>
  <c r="E247" i="1"/>
  <c r="F247" i="1" s="1"/>
  <c r="F246" i="1"/>
  <c r="E246" i="1"/>
  <c r="E245" i="1"/>
  <c r="F245" i="1" s="1"/>
  <c r="E244" i="1"/>
  <c r="F244" i="1" s="1"/>
  <c r="D240" i="1"/>
  <c r="E239" i="1"/>
  <c r="F239" i="1" s="1"/>
  <c r="E238" i="1"/>
  <c r="F238" i="1" s="1"/>
  <c r="F237" i="1"/>
  <c r="E237" i="1"/>
  <c r="E236" i="1"/>
  <c r="F236" i="1" s="1"/>
  <c r="E235" i="1"/>
  <c r="F235" i="1" s="1"/>
  <c r="D230" i="1"/>
  <c r="F229" i="1"/>
  <c r="E229" i="1"/>
  <c r="E228" i="1"/>
  <c r="F228" i="1" s="1"/>
  <c r="E227" i="1"/>
  <c r="F227" i="1" s="1"/>
  <c r="F226" i="1"/>
  <c r="E226" i="1"/>
  <c r="E225" i="1"/>
  <c r="F225" i="1" s="1"/>
  <c r="D221" i="1"/>
  <c r="E220" i="1"/>
  <c r="F220" i="1" s="1"/>
  <c r="E219" i="1"/>
  <c r="F219" i="1" s="1"/>
  <c r="E218" i="1"/>
  <c r="F218" i="1" s="1"/>
  <c r="F217" i="1"/>
  <c r="E217" i="1"/>
  <c r="E216" i="1"/>
  <c r="F216" i="1" s="1"/>
  <c r="F221" i="1" s="1"/>
  <c r="G221" i="1" s="1"/>
  <c r="D212" i="1"/>
  <c r="F211" i="1"/>
  <c r="E211" i="1"/>
  <c r="E210" i="1"/>
  <c r="F210" i="1" s="1"/>
  <c r="E209" i="1"/>
  <c r="F209" i="1" s="1"/>
  <c r="F208" i="1"/>
  <c r="E208" i="1"/>
  <c r="E207" i="1"/>
  <c r="F207" i="1" s="1"/>
  <c r="D202" i="1"/>
  <c r="F201" i="1"/>
  <c r="E201" i="1"/>
  <c r="E200" i="1"/>
  <c r="F200" i="1" s="1"/>
  <c r="E199" i="1"/>
  <c r="F199" i="1" s="1"/>
  <c r="E198" i="1"/>
  <c r="F198" i="1" s="1"/>
  <c r="E197" i="1"/>
  <c r="F197" i="1" s="1"/>
  <c r="F202" i="1" s="1"/>
  <c r="G202" i="1" s="1"/>
  <c r="E196" i="1"/>
  <c r="F196" i="1" s="1"/>
  <c r="D192" i="1"/>
  <c r="E191" i="1"/>
  <c r="F191" i="1" s="1"/>
  <c r="E190" i="1"/>
  <c r="F190" i="1" s="1"/>
  <c r="F189" i="1"/>
  <c r="E189" i="1"/>
  <c r="E188" i="1"/>
  <c r="F188" i="1" s="1"/>
  <c r="E187" i="1"/>
  <c r="F187" i="1" s="1"/>
  <c r="D183" i="1"/>
  <c r="E182" i="1"/>
  <c r="F182" i="1" s="1"/>
  <c r="F181" i="1"/>
  <c r="E181" i="1"/>
  <c r="F180" i="1"/>
  <c r="E180" i="1"/>
  <c r="E179" i="1"/>
  <c r="F179" i="1" s="1"/>
  <c r="E178" i="1"/>
  <c r="F178" i="1" s="1"/>
  <c r="D173" i="1"/>
  <c r="F172" i="1"/>
  <c r="E172" i="1"/>
  <c r="E171" i="1"/>
  <c r="F171" i="1" s="1"/>
  <c r="F170" i="1"/>
  <c r="E170" i="1"/>
  <c r="E169" i="1"/>
  <c r="F169" i="1" s="1"/>
  <c r="F173" i="1" s="1"/>
  <c r="G173" i="1" s="1"/>
  <c r="E168" i="1"/>
  <c r="F168" i="1" s="1"/>
  <c r="D164" i="1"/>
  <c r="E163" i="1"/>
  <c r="F163" i="1" s="1"/>
  <c r="F162" i="1"/>
  <c r="E162" i="1"/>
  <c r="E161" i="1"/>
  <c r="F161" i="1" s="1"/>
  <c r="E160" i="1"/>
  <c r="F160" i="1" s="1"/>
  <c r="E159" i="1"/>
  <c r="F159" i="1" s="1"/>
  <c r="D155" i="1"/>
  <c r="E154" i="1"/>
  <c r="F154" i="1" s="1"/>
  <c r="E153" i="1"/>
  <c r="F153" i="1" s="1"/>
  <c r="F152" i="1"/>
  <c r="E152" i="1"/>
  <c r="F151" i="1"/>
  <c r="E151" i="1"/>
  <c r="E150" i="1"/>
  <c r="F150" i="1" s="1"/>
  <c r="F155" i="1" s="1"/>
  <c r="G155" i="1" s="1"/>
  <c r="D145" i="1"/>
  <c r="F144" i="1"/>
  <c r="E144" i="1"/>
  <c r="E143" i="1"/>
  <c r="F143" i="1" s="1"/>
  <c r="E142" i="1"/>
  <c r="F142" i="1" s="1"/>
  <c r="F141" i="1"/>
  <c r="F145" i="1" s="1"/>
  <c r="G145" i="1" s="1"/>
  <c r="E141" i="1"/>
  <c r="D137" i="1"/>
  <c r="E136" i="1"/>
  <c r="F136" i="1" s="1"/>
  <c r="E135" i="1"/>
  <c r="F135" i="1" s="1"/>
  <c r="F134" i="1"/>
  <c r="E134" i="1"/>
  <c r="E133" i="1"/>
  <c r="F133" i="1" s="1"/>
  <c r="F137" i="1" s="1"/>
  <c r="G137" i="1" s="1"/>
  <c r="D129" i="1"/>
  <c r="E128" i="1"/>
  <c r="F128" i="1" s="1"/>
  <c r="E127" i="1"/>
  <c r="F127" i="1" s="1"/>
  <c r="E126" i="1"/>
  <c r="F126" i="1" s="1"/>
  <c r="F125" i="1"/>
  <c r="E125" i="1"/>
  <c r="D120" i="1"/>
  <c r="E119" i="1"/>
  <c r="F119" i="1" s="1"/>
  <c r="E118" i="1"/>
  <c r="F118" i="1" s="1"/>
  <c r="E117" i="1"/>
  <c r="F117" i="1" s="1"/>
  <c r="E116" i="1"/>
  <c r="F116" i="1" s="1"/>
  <c r="F115" i="1"/>
  <c r="F120" i="1" s="1"/>
  <c r="G120" i="1" s="1"/>
  <c r="E115" i="1"/>
  <c r="D110" i="1"/>
  <c r="E109" i="1"/>
  <c r="F109" i="1" s="1"/>
  <c r="F108" i="1"/>
  <c r="E108" i="1"/>
  <c r="E107" i="1"/>
  <c r="F107" i="1" s="1"/>
  <c r="E106" i="1"/>
  <c r="F106" i="1" s="1"/>
  <c r="E105" i="1"/>
  <c r="F105" i="1" s="1"/>
  <c r="D101" i="1"/>
  <c r="E100" i="1"/>
  <c r="F100" i="1" s="1"/>
  <c r="E99" i="1"/>
  <c r="F99" i="1" s="1"/>
  <c r="F98" i="1"/>
  <c r="F101" i="1" s="1"/>
  <c r="G101" i="1" s="1"/>
  <c r="E98" i="1"/>
  <c r="E97" i="1"/>
  <c r="F97" i="1" s="1"/>
  <c r="F96" i="1"/>
  <c r="E96" i="1"/>
  <c r="D92" i="1"/>
  <c r="E91" i="1"/>
  <c r="F91" i="1" s="1"/>
  <c r="E90" i="1"/>
  <c r="F90" i="1" s="1"/>
  <c r="E89" i="1"/>
  <c r="F89" i="1" s="1"/>
  <c r="E88" i="1"/>
  <c r="F88" i="1" s="1"/>
  <c r="D83" i="1"/>
  <c r="E82" i="1"/>
  <c r="F82" i="1" s="1"/>
  <c r="E81" i="1"/>
  <c r="F81" i="1" s="1"/>
  <c r="F80" i="1"/>
  <c r="E80" i="1"/>
  <c r="F79" i="1"/>
  <c r="E79" i="1"/>
  <c r="E78" i="1"/>
  <c r="F78" i="1" s="1"/>
  <c r="F83" i="1" s="1"/>
  <c r="G83" i="1" s="1"/>
  <c r="D74" i="1"/>
  <c r="F73" i="1"/>
  <c r="E73" i="1"/>
  <c r="E72" i="1"/>
  <c r="F72" i="1" s="1"/>
  <c r="E71" i="1"/>
  <c r="F71" i="1" s="1"/>
  <c r="E70" i="1"/>
  <c r="F70" i="1" s="1"/>
  <c r="E69" i="1"/>
  <c r="F69" i="1" s="1"/>
  <c r="F74" i="1" s="1"/>
  <c r="G74" i="1" s="1"/>
  <c r="D65" i="1"/>
  <c r="E64" i="1"/>
  <c r="F64" i="1" s="1"/>
  <c r="E63" i="1"/>
  <c r="F63" i="1" s="1"/>
  <c r="E62" i="1"/>
  <c r="F62" i="1" s="1"/>
  <c r="E61" i="1"/>
  <c r="F61" i="1" s="1"/>
  <c r="D56" i="1"/>
  <c r="E55" i="1"/>
  <c r="F55" i="1" s="1"/>
  <c r="E54" i="1"/>
  <c r="F54" i="1" s="1"/>
  <c r="F53" i="1"/>
  <c r="F56" i="1" s="1"/>
  <c r="G56" i="1" s="1"/>
  <c r="E53" i="1"/>
  <c r="F52" i="1"/>
  <c r="E52" i="1"/>
  <c r="F51" i="1"/>
  <c r="E51" i="1"/>
  <c r="D47" i="1"/>
  <c r="E46" i="1"/>
  <c r="F46" i="1" s="1"/>
  <c r="F45" i="1"/>
  <c r="E45" i="1"/>
  <c r="F44" i="1"/>
  <c r="E44" i="1"/>
  <c r="E43" i="1"/>
  <c r="F43" i="1" s="1"/>
  <c r="E42" i="1"/>
  <c r="F42" i="1" s="1"/>
  <c r="F47" i="1" s="1"/>
  <c r="G47" i="1" s="1"/>
  <c r="D38" i="1"/>
  <c r="E37" i="1"/>
  <c r="F37" i="1" s="1"/>
  <c r="F36" i="1"/>
  <c r="E36" i="1"/>
  <c r="E35" i="1"/>
  <c r="F35" i="1" s="1"/>
  <c r="F34" i="1"/>
  <c r="F38" i="1" s="1"/>
  <c r="G38" i="1" s="1"/>
  <c r="E34" i="1"/>
  <c r="D29" i="1"/>
  <c r="E28" i="1"/>
  <c r="F28" i="1" s="1"/>
  <c r="E27" i="1"/>
  <c r="F27" i="1" s="1"/>
  <c r="F26" i="1"/>
  <c r="E26" i="1"/>
  <c r="F25" i="1"/>
  <c r="E25" i="1"/>
  <c r="E24" i="1"/>
  <c r="F24" i="1" s="1"/>
  <c r="D20" i="1"/>
  <c r="E19" i="1"/>
  <c r="F19" i="1" s="1"/>
  <c r="E18" i="1"/>
  <c r="F18" i="1" s="1"/>
  <c r="E17" i="1"/>
  <c r="F17" i="1" s="1"/>
  <c r="F16" i="1"/>
  <c r="F20" i="1" s="1"/>
  <c r="G20" i="1" s="1"/>
  <c r="E16" i="1"/>
  <c r="F15" i="1"/>
  <c r="E15" i="1"/>
  <c r="D11" i="1"/>
  <c r="E10" i="1"/>
  <c r="F10" i="1" s="1"/>
  <c r="F9" i="1"/>
  <c r="E9" i="1"/>
  <c r="E8" i="1"/>
  <c r="F8" i="1" s="1"/>
  <c r="E7" i="1"/>
  <c r="F7" i="1" s="1"/>
  <c r="F11" i="1" s="1"/>
  <c r="G11" i="1" s="1"/>
  <c r="F92" i="1" l="1"/>
  <c r="G92" i="1" s="1"/>
  <c r="F164" i="1"/>
  <c r="G164" i="1" s="1"/>
  <c r="F305" i="1"/>
  <c r="G305" i="1" s="1"/>
  <c r="F249" i="1"/>
  <c r="G249" i="1" s="1"/>
  <c r="F496" i="1"/>
  <c r="G496" i="1" s="1"/>
  <c r="F29" i="1"/>
  <c r="G29" i="1" s="1"/>
  <c r="F65" i="1"/>
  <c r="G65" i="1" s="1"/>
  <c r="F212" i="1"/>
  <c r="G212" i="1" s="1"/>
  <c r="F110" i="1"/>
  <c r="G110" i="1" s="1"/>
  <c r="F192" i="1"/>
  <c r="G192" i="1" s="1"/>
  <c r="F230" i="1"/>
  <c r="G230" i="1" s="1"/>
  <c r="F528" i="1"/>
  <c r="G528" i="1" s="1"/>
  <c r="F605" i="1"/>
  <c r="G605" i="1" s="1"/>
  <c r="F985" i="1"/>
  <c r="G985" i="1" s="1"/>
  <c r="F277" i="1"/>
  <c r="G277" i="1" s="1"/>
  <c r="F596" i="1"/>
  <c r="G596" i="1" s="1"/>
  <c r="F918" i="1"/>
  <c r="G918" i="1" s="1"/>
  <c r="F1012" i="1"/>
  <c r="G1012" i="1" s="1"/>
  <c r="F2248" i="1"/>
  <c r="G2248" i="1" s="1"/>
  <c r="F3057" i="1"/>
  <c r="G3057" i="1" s="1"/>
  <c r="F354" i="1"/>
  <c r="G354" i="1" s="1"/>
  <c r="F325" i="1"/>
  <c r="G325" i="1" s="1"/>
  <c r="N507" i="1"/>
  <c r="O507" i="1" s="1"/>
  <c r="F732" i="1"/>
  <c r="G732" i="1" s="1"/>
  <c r="F804" i="1"/>
  <c r="G804" i="1" s="1"/>
  <c r="F842" i="1"/>
  <c r="G842" i="1" s="1"/>
  <c r="F1119" i="1"/>
  <c r="G1119" i="1" s="1"/>
  <c r="F183" i="1"/>
  <c r="G183" i="1" s="1"/>
  <c r="F768" i="1"/>
  <c r="G768" i="1" s="1"/>
  <c r="F1079" i="1"/>
  <c r="G1079" i="1" s="1"/>
  <c r="F1305" i="1"/>
  <c r="G1305" i="1" s="1"/>
  <c r="F2258" i="1"/>
  <c r="G2258" i="1" s="1"/>
  <c r="F1108" i="1"/>
  <c r="G1108" i="1" s="1"/>
  <c r="F411" i="1"/>
  <c r="G411" i="1" s="1"/>
  <c r="F1040" i="1"/>
  <c r="G1040" i="1" s="1"/>
  <c r="F1265" i="1"/>
  <c r="G1265" i="1" s="1"/>
  <c r="F1324" i="1"/>
  <c r="G1324" i="1" s="1"/>
  <c r="F1381" i="1"/>
  <c r="G1381" i="1" s="1"/>
  <c r="F1437" i="1"/>
  <c r="G1437" i="1" s="1"/>
  <c r="F1805" i="1"/>
  <c r="G1805" i="1" s="1"/>
  <c r="F706" i="1"/>
  <c r="G706" i="1" s="1"/>
  <c r="F900" i="1"/>
  <c r="G900" i="1" s="1"/>
  <c r="F486" i="1"/>
  <c r="G486" i="1" s="1"/>
  <c r="F518" i="1"/>
  <c r="G518" i="1" s="1"/>
  <c r="F567" i="1"/>
  <c r="G567" i="1" s="1"/>
  <c r="F975" i="1"/>
  <c r="G975" i="1" s="1"/>
  <c r="F449" i="1"/>
  <c r="G449" i="1" s="1"/>
  <c r="F670" i="1"/>
  <c r="G670" i="1" s="1"/>
  <c r="F1158" i="1"/>
  <c r="G1158" i="1" s="1"/>
  <c r="F1189" i="1"/>
  <c r="G1189" i="1" s="1"/>
  <c r="F1209" i="1"/>
  <c r="G1209" i="1" s="1"/>
  <c r="F1247" i="1"/>
  <c r="G1247" i="1" s="1"/>
  <c r="F1285" i="1"/>
  <c r="G1285" i="1" s="1"/>
  <c r="F1477" i="1"/>
  <c r="G1477" i="1" s="1"/>
  <c r="F1535" i="1"/>
  <c r="G1535" i="1" s="1"/>
  <c r="F1863" i="1"/>
  <c r="G1863" i="1" s="1"/>
  <c r="F1924" i="1"/>
  <c r="G1924" i="1" s="1"/>
  <c r="F741" i="1"/>
  <c r="G741" i="1" s="1"/>
  <c r="F813" i="1"/>
  <c r="G813" i="1" s="1"/>
  <c r="F334" i="1"/>
  <c r="G334" i="1" s="1"/>
  <c r="F240" i="1"/>
  <c r="G240" i="1" s="1"/>
  <c r="F537" i="1"/>
  <c r="G537" i="1" s="1"/>
  <c r="F929" i="1"/>
  <c r="G929" i="1" s="1"/>
  <c r="F1021" i="1"/>
  <c r="G1021" i="1" s="1"/>
  <c r="M1158" i="1"/>
  <c r="N1158" i="1" s="1"/>
  <c r="F1497" i="1"/>
  <c r="G1497" i="1" s="1"/>
  <c r="F467" i="1"/>
  <c r="G467" i="1" s="1"/>
  <c r="F129" i="1"/>
  <c r="G129" i="1" s="1"/>
  <c r="F688" i="1"/>
  <c r="G688" i="1" s="1"/>
  <c r="F1167" i="1"/>
  <c r="G1167" i="1" s="1"/>
  <c r="F1418" i="1"/>
  <c r="G1418" i="1" s="1"/>
  <c r="F2217" i="1"/>
  <c r="G2217" i="1" s="1"/>
  <c r="F392" i="1"/>
  <c r="G392" i="1" s="1"/>
  <c r="F947" i="1"/>
  <c r="G947" i="1" s="1"/>
  <c r="F1343" i="1"/>
  <c r="G1343" i="1" s="1"/>
  <c r="F1362" i="1"/>
  <c r="G1362" i="1" s="1"/>
  <c r="F1400" i="1"/>
  <c r="G1400" i="1" s="1"/>
  <c r="F1942" i="1"/>
  <c r="G1942" i="1" s="1"/>
  <c r="F2142" i="1"/>
  <c r="G2142" i="1" s="1"/>
  <c r="F909" i="1"/>
  <c r="G909" i="1" s="1"/>
  <c r="F1690" i="1"/>
  <c r="G1690" i="1" s="1"/>
  <c r="F1960" i="1"/>
  <c r="G1960" i="1" s="1"/>
  <c r="F2024" i="1"/>
  <c r="G2024" i="1" s="1"/>
  <c r="F2190" i="1"/>
  <c r="G2190" i="1" s="1"/>
  <c r="F2239" i="1"/>
  <c r="G2239" i="1" s="1"/>
  <c r="F2715" i="1"/>
  <c r="G2715" i="1" s="1"/>
  <c r="F2787" i="1"/>
  <c r="G2787" i="1" s="1"/>
  <c r="F4111" i="1"/>
  <c r="G4111" i="1" s="1"/>
  <c r="F1748" i="1"/>
  <c r="G1748" i="1" s="1"/>
  <c r="F1853" i="1"/>
  <c r="G1853" i="1" s="1"/>
  <c r="F2751" i="1"/>
  <c r="G2751" i="1" s="1"/>
  <c r="F2905" i="1"/>
  <c r="G2905" i="1" s="1"/>
  <c r="F2980" i="1"/>
  <c r="G2980" i="1" s="1"/>
  <c r="F3696" i="1"/>
  <c r="G3696" i="1" s="1"/>
  <c r="M2394" i="1"/>
  <c r="N2394" i="1" s="1"/>
  <c r="M2668" i="1"/>
  <c r="N2668" i="1" s="1"/>
  <c r="F2768" i="1"/>
  <c r="G2768" i="1" s="1"/>
  <c r="F3395" i="1"/>
  <c r="G3395" i="1" s="1"/>
  <c r="F3750" i="1"/>
  <c r="G3750" i="1" s="1"/>
  <c r="F4749" i="1"/>
  <c r="G4749" i="1" s="1"/>
  <c r="F1506" i="1"/>
  <c r="G1506" i="1" s="1"/>
  <c r="F3250" i="1"/>
  <c r="G3250" i="1" s="1"/>
  <c r="F4647" i="1"/>
  <c r="G4647" i="1" s="1"/>
  <c r="F3794" i="1"/>
  <c r="G3794" i="1" s="1"/>
  <c r="F1843" i="1"/>
  <c r="G1843" i="1" s="1"/>
  <c r="M2377" i="1"/>
  <c r="N2377" i="1" s="1"/>
  <c r="F2544" i="1"/>
  <c r="G2544" i="1" s="1"/>
  <c r="F2661" i="1"/>
  <c r="G2661" i="1" s="1"/>
  <c r="F2682" i="1"/>
  <c r="G2682" i="1" s="1"/>
  <c r="F1737" i="1"/>
  <c r="G1737" i="1" s="1"/>
  <c r="F1795" i="1"/>
  <c r="G1795" i="1" s="1"/>
  <c r="F2208" i="1"/>
  <c r="G2208" i="1" s="1"/>
  <c r="F2318" i="1"/>
  <c r="G2318" i="1" s="1"/>
  <c r="F1766" i="1"/>
  <c r="G1766" i="1" s="1"/>
  <c r="F2076" i="1"/>
  <c r="G2076" i="1" s="1"/>
  <c r="F2369" i="1"/>
  <c r="G2369" i="1" s="1"/>
  <c r="F2278" i="1"/>
  <c r="G2278" i="1" s="1"/>
  <c r="F2891" i="1"/>
  <c r="G2891" i="1" s="1"/>
  <c r="M2369" i="1"/>
  <c r="N2369" i="1" s="1"/>
  <c r="M2418" i="1"/>
  <c r="N2418" i="1" s="1"/>
  <c r="F2818" i="1"/>
  <c r="G2818" i="1" s="1"/>
  <c r="F3450" i="1"/>
  <c r="G3450" i="1" s="1"/>
  <c r="F3893" i="1"/>
  <c r="G3893" i="1" s="1"/>
  <c r="F1574" i="1"/>
  <c r="G1574" i="1" s="1"/>
  <c r="F2448" i="1"/>
  <c r="G2448" i="1" s="1"/>
  <c r="F2464" i="1"/>
  <c r="G2464" i="1" s="1"/>
  <c r="F2536" i="1"/>
  <c r="G2536" i="1" s="1"/>
  <c r="F3033" i="1"/>
  <c r="G3033" i="1" s="1"/>
  <c r="F4358" i="1"/>
  <c r="G4358" i="1" s="1"/>
  <c r="F1517" i="1"/>
  <c r="G1517" i="1" s="1"/>
  <c r="F3108" i="1"/>
  <c r="G3108" i="1" s="1"/>
  <c r="F3884" i="1"/>
  <c r="G3884" i="1" s="1"/>
  <c r="F4292" i="1"/>
  <c r="G4292" i="1" s="1"/>
  <c r="F2957" i="1"/>
  <c r="G2957" i="1" s="1"/>
  <c r="F3001" i="1"/>
  <c r="G3001" i="1" s="1"/>
  <c r="F3866" i="1"/>
  <c r="G3866" i="1" s="1"/>
  <c r="F4275" i="1"/>
  <c r="G4275" i="1" s="1"/>
  <c r="F4338" i="1"/>
  <c r="G4338" i="1" s="1"/>
  <c r="F2328" i="1"/>
  <c r="G2328" i="1" s="1"/>
  <c r="F2358" i="1"/>
  <c r="G2358" i="1" s="1"/>
  <c r="F2653" i="1"/>
  <c r="G2653" i="1" s="1"/>
  <c r="F3017" i="1"/>
  <c r="G3017" i="1" s="1"/>
  <c r="F2051" i="1"/>
  <c r="G2051" i="1" s="1"/>
  <c r="F2733" i="1"/>
  <c r="G2733" i="1" s="1"/>
  <c r="F2802" i="1"/>
  <c r="G2802" i="1" s="1"/>
  <c r="F3073" i="1"/>
  <c r="G3073" i="1" s="1"/>
  <c r="F3996" i="1"/>
  <c r="G3996" i="1" s="1"/>
  <c r="F4158" i="1"/>
  <c r="G4158" i="1" s="1"/>
  <c r="F2527" i="1"/>
  <c r="G2527" i="1" s="1"/>
  <c r="F4196" i="1"/>
  <c r="G4196" i="1" s="1"/>
  <c r="F4248" i="1"/>
  <c r="G4248" i="1" s="1"/>
  <c r="F4397" i="1"/>
  <c r="G4397" i="1" s="1"/>
  <c r="F4533" i="1"/>
  <c r="G4533" i="1" s="1"/>
  <c r="F4817" i="1"/>
  <c r="G4817" i="1" s="1"/>
  <c r="F4138" i="1"/>
  <c r="G4138" i="1" s="1"/>
  <c r="F3766" i="1"/>
  <c r="G3766" i="1" s="1"/>
  <c r="F4683" i="1"/>
  <c r="G4683" i="1" s="1"/>
  <c r="F3268" i="1"/>
  <c r="G3268" i="1" s="1"/>
  <c r="F3603" i="1"/>
  <c r="G3603" i="1" s="1"/>
  <c r="F3638" i="1"/>
  <c r="G3638" i="1" s="1"/>
  <c r="F3803" i="1"/>
  <c r="G3803" i="1" s="1"/>
  <c r="F4168" i="1"/>
  <c r="G4168" i="1" s="1"/>
  <c r="F4444" i="1"/>
  <c r="G4444" i="1" s="1"/>
  <c r="F4665" i="1"/>
  <c r="G4665" i="1" s="1"/>
  <c r="F2402" i="1"/>
  <c r="G2402" i="1" s="1"/>
  <c r="F3234" i="1"/>
  <c r="G3234" i="1" s="1"/>
  <c r="F3317" i="1"/>
  <c r="G3317" i="1" s="1"/>
  <c r="F3351" i="1"/>
  <c r="G3351" i="1" s="1"/>
  <c r="F4516" i="1"/>
  <c r="G4516" i="1" s="1"/>
  <c r="F2033" i="1"/>
  <c r="G2033" i="1" s="1"/>
  <c r="F2298" i="1"/>
  <c r="G2298" i="1" s="1"/>
  <c r="F2338" i="1"/>
  <c r="G2338" i="1" s="1"/>
  <c r="F2377" i="1"/>
  <c r="G2377" i="1" s="1"/>
  <c r="M2386" i="1"/>
  <c r="N2386" i="1" s="1"/>
  <c r="M2402" i="1"/>
  <c r="N2402" i="1" s="1"/>
  <c r="F2760" i="1"/>
  <c r="G2760" i="1" s="1"/>
  <c r="F2795" i="1"/>
  <c r="G2795" i="1" s="1"/>
  <c r="F2810" i="1"/>
  <c r="G2810" i="1" s="1"/>
  <c r="F2846" i="1"/>
  <c r="G2846" i="1" s="1"/>
  <c r="F2863" i="1"/>
  <c r="G2863" i="1" s="1"/>
  <c r="F3141" i="1"/>
  <c r="G3141" i="1" s="1"/>
  <c r="F3385" i="1"/>
  <c r="G3385" i="1" s="1"/>
  <c r="F2410" i="1"/>
  <c r="G2410" i="1" s="1"/>
  <c r="F2473" i="1"/>
  <c r="G2473" i="1" s="1"/>
  <c r="F2992" i="1"/>
  <c r="G2992" i="1" s="1"/>
  <c r="F3010" i="1"/>
  <c r="G3010" i="1" s="1"/>
  <c r="F4055" i="1"/>
  <c r="G4055" i="1" s="1"/>
  <c r="F4406" i="1"/>
  <c r="G4406" i="1" s="1"/>
  <c r="F3163" i="1"/>
  <c r="G3163" i="1" s="1"/>
  <c r="F3334" i="1"/>
  <c r="G3334" i="1" s="1"/>
  <c r="F3441" i="1"/>
  <c r="G3441" i="1" s="1"/>
  <c r="F3929" i="1"/>
  <c r="G3929" i="1" s="1"/>
  <c r="F4024" i="1"/>
  <c r="G4024" i="1" s="1"/>
  <c r="F4073" i="1"/>
  <c r="G4073" i="1" s="1"/>
  <c r="F4148" i="1"/>
  <c r="G4148" i="1" s="1"/>
  <c r="F4348" i="1"/>
  <c r="G4348" i="1" s="1"/>
  <c r="F4639" i="1"/>
  <c r="G4639" i="1" s="1"/>
  <c r="F3956" i="1"/>
  <c r="G3956" i="1" s="1"/>
  <c r="F3475" i="1"/>
  <c r="G3475" i="1" s="1"/>
  <c r="F3714" i="1"/>
  <c r="G3714" i="1" s="1"/>
  <c r="F4657" i="1"/>
  <c r="G4657" i="1" s="1"/>
  <c r="F2580" i="1"/>
  <c r="G2580" i="1" s="1"/>
  <c r="F2627" i="1"/>
  <c r="G2627" i="1" s="1"/>
  <c r="F3431" i="1"/>
  <c r="G3431" i="1" s="1"/>
  <c r="F3611" i="1"/>
  <c r="G3611" i="1" s="1"/>
  <c r="F3629" i="1"/>
  <c r="G3629" i="1" s="1"/>
  <c r="F3829" i="1"/>
  <c r="G3829" i="1" s="1"/>
  <c r="F4047" i="1"/>
  <c r="G4047" i="1" s="1"/>
  <c r="F4488" i="1"/>
  <c r="G4488" i="1" s="1"/>
  <c r="F4602" i="1"/>
  <c r="G4602" i="1" s="1"/>
  <c r="F3172" i="1"/>
  <c r="G3172" i="1" s="1"/>
  <c r="F3188" i="1"/>
  <c r="G3188" i="1" s="1"/>
  <c r="F3360" i="1"/>
  <c r="G3360" i="1" s="1"/>
  <c r="F4622" i="1"/>
  <c r="G4622" i="1" s="1"/>
  <c r="F4213" i="1"/>
  <c r="G4213" i="1" s="1"/>
  <c r="F4436" i="1"/>
  <c r="G4436" i="1" s="1"/>
  <c r="F4506" i="1"/>
  <c r="G4506" i="1" s="1"/>
  <c r="F4585" i="1"/>
  <c r="G4585" i="1" s="1"/>
  <c r="F4733" i="1"/>
  <c r="G4733" i="1" s="1"/>
  <c r="F4257" i="1"/>
  <c r="G4257" i="1" s="1"/>
  <c r="F4309" i="1"/>
  <c r="G4309" i="1" s="1"/>
  <c r="F4005" i="1"/>
  <c r="G4005" i="1" s="1"/>
  <c r="F4129" i="1"/>
  <c r="G4129" i="1" s="1"/>
  <c r="F4558" i="1"/>
  <c r="G4558" i="1" s="1"/>
  <c r="F3646" i="1"/>
  <c r="G3646" i="1" s="1"/>
  <c r="F3491" i="1"/>
  <c r="G3491" i="1" s="1"/>
  <c r="F4742" i="1"/>
  <c r="G4742" i="1" s="1"/>
  <c r="F4776" i="1"/>
  <c r="G4776" i="1" s="1"/>
  <c r="F4833" i="1"/>
  <c r="G4833" i="1" s="1"/>
  <c r="F3422" i="1"/>
  <c r="G3422" i="1" s="1"/>
  <c r="F3663" i="1"/>
  <c r="G3663" i="1" s="1"/>
  <c r="F4629" i="1"/>
  <c r="G4629" i="1" s="1"/>
  <c r="F4810" i="1"/>
  <c r="G4810" i="1" s="1"/>
</calcChain>
</file>

<file path=xl/sharedStrings.xml><?xml version="1.0" encoding="utf-8"?>
<sst xmlns="http://schemas.openxmlformats.org/spreadsheetml/2006/main" count="12759" uniqueCount="1112">
  <si>
    <t>Engine oil</t>
  </si>
  <si>
    <t>Maximum, Aminol, Eurotec, Tomoil, Avtoil</t>
  </si>
  <si>
    <t>Passenger car motor oil (PCMO)</t>
  </si>
  <si>
    <t>Product</t>
  </si>
  <si>
    <t>Base Oil /Additive</t>
  </si>
  <si>
    <t>Percent %</t>
  </si>
  <si>
    <t>0W-20 SP/GF-6A</t>
  </si>
  <si>
    <t>BE</t>
  </si>
  <si>
    <t>DS</t>
  </si>
  <si>
    <t>ML</t>
  </si>
  <si>
    <t>MO</t>
  </si>
  <si>
    <t>Standart</t>
  </si>
  <si>
    <t xml:space="preserve">ILSAC GF-6A, GF-6B, GF-5 and API SP, SN Plus </t>
  </si>
  <si>
    <t>CT</t>
  </si>
  <si>
    <t>SX</t>
  </si>
  <si>
    <t>ZX</t>
  </si>
  <si>
    <t>Premium</t>
  </si>
  <si>
    <t>PA</t>
  </si>
  <si>
    <t>Top Quality</t>
  </si>
  <si>
    <t>ACEA C3/C2/C5-21 MB229.71 API SP</t>
  </si>
  <si>
    <t>0W-20 C5</t>
  </si>
  <si>
    <t>EP</t>
  </si>
  <si>
    <t>SP ACEA C6-21 ACEA C5-21 ACEA C2-21 ACEA C3-21 MB 229.31</t>
  </si>
  <si>
    <t>0W-20 C5/C6</t>
  </si>
  <si>
    <t>EU</t>
  </si>
  <si>
    <t>SW</t>
  </si>
  <si>
    <t>ILSAC GF-6A, GF-6B, GF-5 and API SP, SN Plus</t>
  </si>
  <si>
    <t>0W-16 SP/GF-6B</t>
  </si>
  <si>
    <t>0W-8 GLV-1</t>
  </si>
  <si>
    <t>5W-20 SP/GF-6A</t>
  </si>
  <si>
    <t>10W-30 SP/GF-6A</t>
  </si>
  <si>
    <t>BJ</t>
  </si>
  <si>
    <t>BH</t>
  </si>
  <si>
    <t>0W-30 SP/GF-6A</t>
  </si>
  <si>
    <t>FB</t>
  </si>
  <si>
    <t>5W-30 SP/GF-6A</t>
  </si>
  <si>
    <t>5W-30 SP</t>
  </si>
  <si>
    <t>5W-40 SP</t>
  </si>
  <si>
    <t>0W-30 SP</t>
  </si>
  <si>
    <t>KZ</t>
  </si>
  <si>
    <t>0W-40 SP</t>
  </si>
  <si>
    <t>LH</t>
  </si>
  <si>
    <t>5W-30 SN/C3</t>
  </si>
  <si>
    <t>TC</t>
  </si>
  <si>
    <t>Premium - Top Quality</t>
  </si>
  <si>
    <t>5W-40 SN/C3</t>
  </si>
  <si>
    <t>0W-30 SN/C3</t>
  </si>
  <si>
    <t>LR</t>
  </si>
  <si>
    <t>Ultra Power 5W-30  SP/C3</t>
  </si>
  <si>
    <t>TF</t>
  </si>
  <si>
    <t>5W-40  SP/C3</t>
  </si>
  <si>
    <t>0W-30 SP/C3</t>
  </si>
  <si>
    <t>PL</t>
  </si>
  <si>
    <t>Ultra Dynamic 5W-30  SP/C3 504 507</t>
  </si>
  <si>
    <t>QZ</t>
  </si>
  <si>
    <t>ME</t>
  </si>
  <si>
    <t>Orjinal</t>
  </si>
  <si>
    <t>Ultra Dynamic 0W-30  SP/C3</t>
  </si>
  <si>
    <t>Orijinal</t>
  </si>
  <si>
    <t>5W-30 SN A5/B5</t>
  </si>
  <si>
    <t>MP</t>
  </si>
  <si>
    <t>FH</t>
  </si>
  <si>
    <t xml:space="preserve">0W-30 SN A5/B5 </t>
  </si>
  <si>
    <t>MK</t>
  </si>
  <si>
    <t>5W-30 C4</t>
  </si>
  <si>
    <t>PO</t>
  </si>
  <si>
    <t>5W-30 SN/CF (SL/CF)</t>
  </si>
  <si>
    <t>MR</t>
  </si>
  <si>
    <t>Ekonomik</t>
  </si>
  <si>
    <t>5W-30 SN/CF</t>
  </si>
  <si>
    <t>Ekonomik Premium</t>
  </si>
  <si>
    <t>10W-40 SN/CF (SL/CF)</t>
  </si>
  <si>
    <t>10W-40 SN/CF</t>
  </si>
  <si>
    <t>5W-40 SN/CF (SL/CF)</t>
  </si>
  <si>
    <t>5W-40 SN/CF</t>
  </si>
  <si>
    <t>5W-20 SP SN CF (SL/CF)</t>
  </si>
  <si>
    <t>5W-20 SP SN CF</t>
  </si>
  <si>
    <t>10W-30 SN/CF (SL/CF)</t>
  </si>
  <si>
    <t>ED</t>
  </si>
  <si>
    <t>10W-30 SN/CF</t>
  </si>
  <si>
    <t>0W-30 SN/CF</t>
  </si>
  <si>
    <t>Ekonomik - Standart</t>
  </si>
  <si>
    <t>0W-40 SN/CF</t>
  </si>
  <si>
    <t>10W-60 SN/CF</t>
  </si>
  <si>
    <t>AV</t>
  </si>
  <si>
    <t>DB</t>
  </si>
  <si>
    <t>PB</t>
  </si>
  <si>
    <t>PC</t>
  </si>
  <si>
    <t>20W-50 SN/CF</t>
  </si>
  <si>
    <t>BQ</t>
  </si>
  <si>
    <t xml:space="preserve">LPG 10W-30 </t>
  </si>
  <si>
    <t>MS</t>
  </si>
  <si>
    <t>KK</t>
  </si>
  <si>
    <t>LPG 10W-40</t>
  </si>
  <si>
    <t>20W-50 SL/CF</t>
  </si>
  <si>
    <t>Premium - Standart</t>
  </si>
  <si>
    <t>15W-40 SL/CF</t>
  </si>
  <si>
    <t>10W-40 SL/CF</t>
  </si>
  <si>
    <t>10W-30 SL/CF</t>
  </si>
  <si>
    <t>5W-40 SL/CF</t>
  </si>
  <si>
    <t>5W-30 SL/CF</t>
  </si>
  <si>
    <t>0W-20 SN/GF-5</t>
  </si>
  <si>
    <t>Ekonomik - Standart - Premium</t>
  </si>
  <si>
    <t>10W-40 SF/CC</t>
  </si>
  <si>
    <t>Standart - Premium</t>
  </si>
  <si>
    <t>15W-40 SF/CC</t>
  </si>
  <si>
    <t>20W-50 SF/CC</t>
  </si>
  <si>
    <t>20W-50 SG/CD</t>
  </si>
  <si>
    <t>15W-40 SG/CD</t>
  </si>
  <si>
    <t>10W-40 SG/CD</t>
  </si>
  <si>
    <t>Geydirme</t>
  </si>
  <si>
    <t>Heavy duty engine oil (HDEO)</t>
  </si>
  <si>
    <t>5W-30 CK-4</t>
  </si>
  <si>
    <t>FI</t>
  </si>
  <si>
    <t>10W-30 CK-4</t>
  </si>
  <si>
    <t>TS</t>
  </si>
  <si>
    <t>MU</t>
  </si>
  <si>
    <t>Standart Alternativ</t>
  </si>
  <si>
    <t>10W-40 CK-4</t>
  </si>
  <si>
    <t>5W-40 CK-4</t>
  </si>
  <si>
    <t>EE</t>
  </si>
  <si>
    <t>PS</t>
  </si>
  <si>
    <t>15W-40 CK-4</t>
  </si>
  <si>
    <t>10W-30 CJ-4/SN</t>
  </si>
  <si>
    <t>15W-40 CJ-4/SN</t>
  </si>
  <si>
    <t>10W-40 CJ-4/SN</t>
  </si>
  <si>
    <t>CNG 10W-40</t>
  </si>
  <si>
    <t>QO</t>
  </si>
  <si>
    <t>CNG 15W-40</t>
  </si>
  <si>
    <t>15W-40 CI-4/SL</t>
  </si>
  <si>
    <t>MY</t>
  </si>
  <si>
    <t>Standart - Ekonomik</t>
  </si>
  <si>
    <t>TY</t>
  </si>
  <si>
    <t>10W-40 CI-4/SL</t>
  </si>
  <si>
    <t>Standart Ekonomik</t>
  </si>
  <si>
    <t>Standart Premium</t>
  </si>
  <si>
    <t>5W-40 CI-4/SL</t>
  </si>
  <si>
    <t>10W-30 CI-4/SL</t>
  </si>
  <si>
    <t>20W-50 CI-4/SL</t>
  </si>
  <si>
    <t>20W-50 CH-4/SJ</t>
  </si>
  <si>
    <t>15W-40 CH-4/SJ</t>
  </si>
  <si>
    <t>10W-40 CH-4/SJ</t>
  </si>
  <si>
    <t>10W-30 CH-4/SJ</t>
  </si>
  <si>
    <t>20W-50 CF-4/SG</t>
  </si>
  <si>
    <t>15W-40 CF-4/SG</t>
  </si>
  <si>
    <t>10W-40 CF-4/SG</t>
  </si>
  <si>
    <t>10W-30 LA</t>
  </si>
  <si>
    <t>UD</t>
  </si>
  <si>
    <t>10W-40 LA</t>
  </si>
  <si>
    <t>5W-30 E4/E7</t>
  </si>
  <si>
    <t>FM</t>
  </si>
  <si>
    <t>10W-40 E4/E7</t>
  </si>
  <si>
    <t>10W-40 LDF -3</t>
  </si>
  <si>
    <t>LT</t>
  </si>
  <si>
    <t>MC</t>
  </si>
  <si>
    <t>Monograde engine oil (MEO)</t>
  </si>
  <si>
    <t>SAE 30 CF-4/SG</t>
  </si>
  <si>
    <t>WR</t>
  </si>
  <si>
    <t>SAE 40 CF-4/SG</t>
  </si>
  <si>
    <t>BX</t>
  </si>
  <si>
    <t>SAE 50 CF-4/SG</t>
  </si>
  <si>
    <t>SAE 60 CF-4/SG</t>
  </si>
  <si>
    <t>SAE 70 CF-4/SG</t>
  </si>
  <si>
    <t>BZ</t>
  </si>
  <si>
    <t>SAE 10W CF-4/SG</t>
  </si>
  <si>
    <t>Universal tractor oil</t>
  </si>
  <si>
    <t>STOU 10W-30</t>
  </si>
  <si>
    <t>JK</t>
  </si>
  <si>
    <t>STOU 10W-40</t>
  </si>
  <si>
    <t>STOU 15W-30</t>
  </si>
  <si>
    <t>STOU 15W-40</t>
  </si>
  <si>
    <t>UTTO 10W30 CF-4</t>
  </si>
  <si>
    <t>WQ</t>
  </si>
  <si>
    <t>Motorcyle oil</t>
  </si>
  <si>
    <t>2T TA</t>
  </si>
  <si>
    <t>HI</t>
  </si>
  <si>
    <t>ZI</t>
  </si>
  <si>
    <t>2T TC</t>
  </si>
  <si>
    <t>4T 10W-30</t>
  </si>
  <si>
    <t>HL</t>
  </si>
  <si>
    <t>HS</t>
  </si>
  <si>
    <t>Top Premium</t>
  </si>
  <si>
    <t>4T 10W-40 MA</t>
  </si>
  <si>
    <t>4T 10W-40 MB</t>
  </si>
  <si>
    <t>4T 15W-40</t>
  </si>
  <si>
    <t>4T 15W-50</t>
  </si>
  <si>
    <t>4T 20W-50</t>
  </si>
  <si>
    <t>PTO</t>
  </si>
  <si>
    <t>TO-4 SAE 10W</t>
  </si>
  <si>
    <t>VW</t>
  </si>
  <si>
    <t>IR</t>
  </si>
  <si>
    <t>WT</t>
  </si>
  <si>
    <t>TO-4 SAE 30</t>
  </si>
  <si>
    <t>TO-4 SAE 50</t>
  </si>
  <si>
    <t>TO-4 SAE 60</t>
  </si>
  <si>
    <t>CO</t>
  </si>
  <si>
    <t>FD-1 SAE 60</t>
  </si>
  <si>
    <t>QH</t>
  </si>
  <si>
    <t>TO4 SAE 5W-30</t>
  </si>
  <si>
    <t>ATF</t>
  </si>
  <si>
    <t xml:space="preserve">  ATF DEXRON II</t>
  </si>
  <si>
    <t>NA</t>
  </si>
  <si>
    <t>Ekonomik Alternativ (Katık Yok)</t>
  </si>
  <si>
    <t>FU</t>
  </si>
  <si>
    <t>Super ATF DEXRON II</t>
  </si>
  <si>
    <t>FV</t>
  </si>
  <si>
    <t>ATF DEXRON III</t>
  </si>
  <si>
    <t>GC</t>
  </si>
  <si>
    <t>ATF SP IV</t>
  </si>
  <si>
    <t>GH</t>
  </si>
  <si>
    <t xml:space="preserve"> ATF VI</t>
  </si>
  <si>
    <t>GT</t>
  </si>
  <si>
    <t>ATF CVT</t>
  </si>
  <si>
    <t>GV</t>
  </si>
  <si>
    <t>ATF V</t>
  </si>
  <si>
    <t>HTO</t>
  </si>
  <si>
    <t>Heat Transfer Oil 32</t>
  </si>
  <si>
    <t>JP</t>
  </si>
  <si>
    <t>PX</t>
  </si>
  <si>
    <t>Heat Transfer Oil 46</t>
  </si>
  <si>
    <t>Heat Transfer Oil 68</t>
  </si>
  <si>
    <t>Industrial gear oil</t>
  </si>
  <si>
    <t>Gear Oil CLP 46</t>
  </si>
  <si>
    <t>IM</t>
  </si>
  <si>
    <t>Gear Oil CLP 68</t>
  </si>
  <si>
    <t>Gear Oil CLP 100</t>
  </si>
  <si>
    <t>Gear Oil CLP 150</t>
  </si>
  <si>
    <t>Gear Oil CLP 220</t>
  </si>
  <si>
    <t>Gear Oil CLP 320</t>
  </si>
  <si>
    <t>Gear Oil CLP 460</t>
  </si>
  <si>
    <t>Synthetic Gear Oil 68</t>
  </si>
  <si>
    <t>DE</t>
  </si>
  <si>
    <t>DC</t>
  </si>
  <si>
    <t>DN</t>
  </si>
  <si>
    <t>IN</t>
  </si>
  <si>
    <t>Synthetic Gear Oil 100</t>
  </si>
  <si>
    <t>Synthetic Gear Oil 150</t>
  </si>
  <si>
    <t>Synthetic Gear Oil 220</t>
  </si>
  <si>
    <t>Synthetic Gear Oil 320</t>
  </si>
  <si>
    <t>Synthetic Gear Oil 460</t>
  </si>
  <si>
    <t>Synthetic Gear Oil 680</t>
  </si>
  <si>
    <t>HD</t>
  </si>
  <si>
    <t>Slideway oil</t>
  </si>
  <si>
    <t>Slideway Oil 32</t>
  </si>
  <si>
    <t>JZ</t>
  </si>
  <si>
    <t>KG</t>
  </si>
  <si>
    <t>Slideway Oil 46</t>
  </si>
  <si>
    <t>Slideway Oil 68</t>
  </si>
  <si>
    <t>Slideway Oil 100</t>
  </si>
  <si>
    <t>Slideway Oil 150</t>
  </si>
  <si>
    <t>Slideway Oil 220</t>
  </si>
  <si>
    <t>Slideway Oil 320</t>
  </si>
  <si>
    <t>Compressor oil</t>
  </si>
  <si>
    <t>Compressor Oil 32</t>
  </si>
  <si>
    <t>Compressor Oil 46</t>
  </si>
  <si>
    <t>Compressor Oil 68</t>
  </si>
  <si>
    <t>Compressor Oil 100</t>
  </si>
  <si>
    <t>Compressor Oil 150</t>
  </si>
  <si>
    <t>Compressor Oil 220</t>
  </si>
  <si>
    <t>Compressor Oil 320</t>
  </si>
  <si>
    <t>ISO 6743/3А; ISO-L-DAC-/ISO-L-DAG/-DAH- DIN 51506-VDL</t>
  </si>
  <si>
    <t>Compressor Oil VDL 46</t>
  </si>
  <si>
    <t>QK</t>
  </si>
  <si>
    <t>Compressor Oil VDL 68</t>
  </si>
  <si>
    <t>Compressor Oil VDL 100</t>
  </si>
  <si>
    <t>Compressor Oil VDL 150</t>
  </si>
  <si>
    <t>Compressor Oil VDL 220</t>
  </si>
  <si>
    <t>Compressor Oil VDL 320</t>
  </si>
  <si>
    <t>Turbine oil</t>
  </si>
  <si>
    <t>TP 32</t>
  </si>
  <si>
    <t>JB</t>
  </si>
  <si>
    <t>TP 46</t>
  </si>
  <si>
    <t>TP 68</t>
  </si>
  <si>
    <t>TP EP 32</t>
  </si>
  <si>
    <t>JC</t>
  </si>
  <si>
    <t>JH</t>
  </si>
  <si>
    <t>TP EP 46</t>
  </si>
  <si>
    <t>Quench oil</t>
  </si>
  <si>
    <t>Quenching Oil 32</t>
  </si>
  <si>
    <t>Quenching Oil 46</t>
  </si>
  <si>
    <t>Quenching Oil 68</t>
  </si>
  <si>
    <t>Quenching Oil 100</t>
  </si>
  <si>
    <t>Quenching Oil 150</t>
  </si>
  <si>
    <t>Quenching Oil 220</t>
  </si>
  <si>
    <t>Quenching Oil 320</t>
  </si>
  <si>
    <t>CG</t>
  </si>
  <si>
    <t>Circulating oil</t>
  </si>
  <si>
    <t>Circulating Oil 32</t>
  </si>
  <si>
    <t>KJ</t>
  </si>
  <si>
    <t>Circulating Oil 46</t>
  </si>
  <si>
    <t>Circulating Oil 68</t>
  </si>
  <si>
    <t>Circulating Oil 100</t>
  </si>
  <si>
    <t>Circulating Oil 150</t>
  </si>
  <si>
    <t>Circulating Oil 220</t>
  </si>
  <si>
    <t>Circulating Oil 320</t>
  </si>
  <si>
    <t>Circulating Oil 460</t>
  </si>
  <si>
    <t>Circulating Oil 100 RM</t>
  </si>
  <si>
    <t>Circulating Oil 150 RM</t>
  </si>
  <si>
    <t>Circulating Oil 220 RM</t>
  </si>
  <si>
    <t>Circulating Oil 320 RM</t>
  </si>
  <si>
    <t>Circulating Oil 460 RM</t>
  </si>
  <si>
    <t>Paper Machine Oil 150</t>
  </si>
  <si>
    <t>IJ</t>
  </si>
  <si>
    <t>HT</t>
  </si>
  <si>
    <t>Paper Machine Oil 220</t>
  </si>
  <si>
    <t>Paper Machine Oil 320</t>
  </si>
  <si>
    <t>GOST oil</t>
  </si>
  <si>
    <t>M 10DM (SAE 30 API CD)
ГОСТ 8581-78</t>
  </si>
  <si>
    <t>Full Premium</t>
  </si>
  <si>
    <t>M 10G2K (SAE 30 API CC)
ГОСТ 8581-78</t>
  </si>
  <si>
    <t xml:space="preserve"> М-14В2 
ГОСТ 12337-84</t>
  </si>
  <si>
    <t>Polimerli Versiya / Standart</t>
  </si>
  <si>
    <t>Polimerli Versiya / Premium</t>
  </si>
  <si>
    <t>М-20В2</t>
  </si>
  <si>
    <t>M 14G2K (SAE 40 API CC) 
ГОСТ 8581-78</t>
  </si>
  <si>
    <t>М-8В</t>
  </si>
  <si>
    <t>ТАД-17</t>
  </si>
  <si>
    <t>NI</t>
  </si>
  <si>
    <t>HC</t>
  </si>
  <si>
    <t>Polimerli Standart</t>
  </si>
  <si>
    <t>Premium Polimerli</t>
  </si>
  <si>
    <t>TSP-15K (80W90 GL-3) / ТАП-15В</t>
  </si>
  <si>
    <t>Polimerli Premium</t>
  </si>
  <si>
    <t>ТЭп-15</t>
  </si>
  <si>
    <t>MGE-46V</t>
  </si>
  <si>
    <t>МС-20</t>
  </si>
  <si>
    <t>XL</t>
  </si>
  <si>
    <t>M14D2  -tbn gosta gore dusuk</t>
  </si>
  <si>
    <t>ON</t>
  </si>
  <si>
    <t>WB</t>
  </si>
  <si>
    <t>И-12А</t>
  </si>
  <si>
    <t>CS</t>
  </si>
  <si>
    <t>И-20А</t>
  </si>
  <si>
    <t>И-40А</t>
  </si>
  <si>
    <t>BO</t>
  </si>
  <si>
    <t>И-50А</t>
  </si>
  <si>
    <t>TP-22S</t>
  </si>
  <si>
    <t>TP-30</t>
  </si>
  <si>
    <t>Adblue</t>
  </si>
  <si>
    <t>AdBlue</t>
  </si>
  <si>
    <t>YW</t>
  </si>
  <si>
    <t>YS</t>
  </si>
  <si>
    <t>Mould oil</t>
  </si>
  <si>
    <t>Maximum, Aminol, Eurotec, Tomoil</t>
  </si>
  <si>
    <t>Mould Oil 10</t>
  </si>
  <si>
    <t>XE</t>
  </si>
  <si>
    <t>Mould Oil 15</t>
  </si>
  <si>
    <t>Mould Oil 32</t>
  </si>
  <si>
    <t>Mould Oil 100</t>
  </si>
  <si>
    <t>Mould Oil 150</t>
  </si>
  <si>
    <t>Transmission oil</t>
  </si>
  <si>
    <t>80W90 GL-4</t>
  </si>
  <si>
    <t>75W90 GL-4</t>
  </si>
  <si>
    <t>XW</t>
  </si>
  <si>
    <t>OW</t>
  </si>
  <si>
    <t>SL</t>
  </si>
  <si>
    <t>80W-90 GL-5</t>
  </si>
  <si>
    <t>85W-90 GL-5</t>
  </si>
  <si>
    <t>85W140 GL-5</t>
  </si>
  <si>
    <t>75W90 GL-5</t>
  </si>
  <si>
    <t>75W80 GL-4</t>
  </si>
  <si>
    <t>75W-140 GL-5</t>
  </si>
  <si>
    <t>75W80 GL-5</t>
  </si>
  <si>
    <t>EP 90 GL-1</t>
  </si>
  <si>
    <t>Transmission 140 GL-1</t>
  </si>
  <si>
    <t>EP 90 GL-5</t>
  </si>
  <si>
    <t>Transmission EP 140 GL-5</t>
  </si>
  <si>
    <t>EP 80W GL-5</t>
  </si>
  <si>
    <t>EP 80W GL-4</t>
  </si>
  <si>
    <t>SYNTHETIC Transmission 75W80 GL-5 LS</t>
  </si>
  <si>
    <t>XY</t>
  </si>
  <si>
    <t>Transmission  80W-90 GL-5 LS</t>
  </si>
  <si>
    <t>Transmission  85W-90 GL-5 LS</t>
  </si>
  <si>
    <t>SYNTHETIC Transmission  75W-140 GL-5 LS</t>
  </si>
  <si>
    <t>Transmission 85W140 GL-5  LS</t>
  </si>
  <si>
    <t>Transmission 75W-90 GL-5/MT-1</t>
  </si>
  <si>
    <t>Hydraulic oil</t>
  </si>
  <si>
    <t>Hydraulic Oil 32</t>
  </si>
  <si>
    <t>Hydraulic Oil 46</t>
  </si>
  <si>
    <t>Hydraulic Oil 68</t>
  </si>
  <si>
    <t>Hydraulic Oil 100</t>
  </si>
  <si>
    <t>Hydraulic Oil 150</t>
  </si>
  <si>
    <t>Hydraulic Oil 220</t>
  </si>
  <si>
    <t>Hydraulic Oil 320</t>
  </si>
  <si>
    <t>HVLP 15 DIN 51524 Part 3</t>
  </si>
  <si>
    <t>ID</t>
  </si>
  <si>
    <t>OB</t>
  </si>
  <si>
    <t>OC</t>
  </si>
  <si>
    <t>HVLP 22 DIN 51524 Part 3</t>
  </si>
  <si>
    <t>HVLP 32 DIN 51524 Part 3</t>
  </si>
  <si>
    <t>HVLP 46 DIN 51524 Part 3</t>
  </si>
  <si>
    <t>HVLP 68 DIN 51524 Part 3</t>
  </si>
  <si>
    <t>HVLP 100 DIN 51524 Part 3</t>
  </si>
  <si>
    <t>HVLP 150 DIN 51524 Part 3</t>
  </si>
  <si>
    <t>Hydraulic Oil 22 DIN 51524 Part II</t>
  </si>
  <si>
    <t>Hydraulic Oil 32 DIN 51524 Part II</t>
  </si>
  <si>
    <t>Hydraulic Oil 46 DIN 51524 Part II</t>
  </si>
  <si>
    <t>Hydraulic Oil 68 DIN 51524 Part II</t>
  </si>
  <si>
    <t>Hydraulic Oil 100 DIN 51524 Part II</t>
  </si>
  <si>
    <t>Hydraulic Oil 150 DIN 51524 Part II</t>
  </si>
  <si>
    <t>Hydraulic Oil 220 DIN 51524 Part II</t>
  </si>
  <si>
    <t>Hydraulic Oil 320 DIN 51524 Part II</t>
  </si>
  <si>
    <t>Hydraulic Oil 22 Zn Free</t>
  </si>
  <si>
    <t>Hydraulic Oil 32 Zn Free</t>
  </si>
  <si>
    <t>Hydraulic Oil 46 Zn Free</t>
  </si>
  <si>
    <t>Hydraulic Oil 68 Zn Free</t>
  </si>
  <si>
    <t>Hydraulic Oil 100 Zn Free</t>
  </si>
  <si>
    <t>HVLP 22  Zn Free</t>
  </si>
  <si>
    <t>HVLP 32 Zn Free</t>
  </si>
  <si>
    <t>HVLP 46 Zn Free</t>
  </si>
  <si>
    <t>HVLP 68 Zn Free</t>
  </si>
  <si>
    <t>Hydraulic HLPD 22</t>
  </si>
  <si>
    <t>Hydraulic HLPD 32</t>
  </si>
  <si>
    <t>Hydraulic HLPD 46</t>
  </si>
  <si>
    <t>Hydraulic HLPD 68</t>
  </si>
  <si>
    <t>Hydraulic HVLPD 46</t>
  </si>
  <si>
    <t>Hydraulic Xtreme 32 ULT</t>
  </si>
  <si>
    <t>WZ</t>
  </si>
  <si>
    <t>XR</t>
  </si>
  <si>
    <t>PZ</t>
  </si>
  <si>
    <t>Antifreeze</t>
  </si>
  <si>
    <t>Antifreeze Pink/Blue /Green/ Red Ready Mix -18°C</t>
  </si>
  <si>
    <t>YE</t>
  </si>
  <si>
    <t>YG</t>
  </si>
  <si>
    <t>ZC</t>
  </si>
  <si>
    <t>Antifreeze Pink/Blue /Green/ Red Ready G12  % -40</t>
  </si>
  <si>
    <t>Antifreeze Pink/Blue /Green/oncantrate</t>
  </si>
  <si>
    <t>Antifreeze Long Life Concantrate</t>
  </si>
  <si>
    <t>YM</t>
  </si>
  <si>
    <t>Antifreeze Long Life % 50 Ready</t>
  </si>
  <si>
    <t>Marine oil</t>
  </si>
  <si>
    <t>Cylinder oil</t>
  </si>
  <si>
    <t>Nauta C25</t>
  </si>
  <si>
    <t>US</t>
  </si>
  <si>
    <t>VD</t>
  </si>
  <si>
    <t>Çok Ekonomik (Müşteri Onayı Olmadan Verilmemeli)</t>
  </si>
  <si>
    <t>Nauta C40</t>
  </si>
  <si>
    <t>Nauta C55</t>
  </si>
  <si>
    <t>VG</t>
  </si>
  <si>
    <t>Nauta C70</t>
  </si>
  <si>
    <t>Nauta C100</t>
  </si>
  <si>
    <t>Nauta C140</t>
  </si>
  <si>
    <t>System (crancase) oil</t>
  </si>
  <si>
    <t>MARIN 3020</t>
  </si>
  <si>
    <t>MARIN  4020</t>
  </si>
  <si>
    <t>Trunk piston engine oil</t>
  </si>
  <si>
    <t>Nauta T3015</t>
  </si>
  <si>
    <t>Nauta T4015</t>
  </si>
  <si>
    <t>Nauta T4055</t>
  </si>
  <si>
    <t>Nauta T4030</t>
  </si>
  <si>
    <t>Nauta T3040</t>
  </si>
  <si>
    <t>Nauta T3030</t>
  </si>
  <si>
    <t>Nauta T4040</t>
  </si>
  <si>
    <t>Nauta T3020</t>
  </si>
  <si>
    <t>Nauta T4020</t>
  </si>
  <si>
    <t>Nauta T3012</t>
  </si>
  <si>
    <t>Nauta T4012</t>
  </si>
  <si>
    <t>Nauta T3055</t>
  </si>
  <si>
    <t>Gas engine oil (GEO)</t>
  </si>
  <si>
    <t>Gas Engine Oil Sae 40</t>
  </si>
  <si>
    <t>BT</t>
  </si>
  <si>
    <t>WP</t>
  </si>
  <si>
    <t>DR</t>
  </si>
  <si>
    <t>Product name</t>
  </si>
  <si>
    <t>Material Specifications</t>
  </si>
  <si>
    <t>1 L</t>
  </si>
  <si>
    <t>1.5 L</t>
  </si>
  <si>
    <t>4 L</t>
  </si>
  <si>
    <t>5 L</t>
  </si>
  <si>
    <t>6 L</t>
  </si>
  <si>
    <t>7 L</t>
  </si>
  <si>
    <t>10 L</t>
  </si>
  <si>
    <t>18 L</t>
  </si>
  <si>
    <t>20 L</t>
  </si>
  <si>
    <t>25 L</t>
  </si>
  <si>
    <t>30 L</t>
  </si>
  <si>
    <t>60 L</t>
  </si>
  <si>
    <t>200 L</t>
  </si>
  <si>
    <t>1000 L</t>
  </si>
  <si>
    <t xml:space="preserve">4 kg </t>
  </si>
  <si>
    <t xml:space="preserve">9 kg </t>
  </si>
  <si>
    <t xml:space="preserve">14 kg </t>
  </si>
  <si>
    <t xml:space="preserve">18 kg </t>
  </si>
  <si>
    <t xml:space="preserve">180 kg </t>
  </si>
  <si>
    <t>0.25 L</t>
  </si>
  <si>
    <t>0.5 L</t>
  </si>
  <si>
    <t>AL/EO-0001</t>
  </si>
  <si>
    <t>Aminol™ Special Generation SLG1 0W-20 SP/GF-6A</t>
  </si>
  <si>
    <r>
      <rPr>
        <b/>
        <sz val="11"/>
        <color theme="1"/>
        <rFont val="Calibri"/>
        <family val="2"/>
        <scheme val="minor"/>
      </rPr>
      <t>Bidon</t>
    </r>
    <r>
      <rPr>
        <sz val="12"/>
        <color theme="1"/>
        <rFont val="Calibri"/>
        <family val="2"/>
        <charset val="204"/>
        <scheme val="minor"/>
      </rPr>
      <t xml:space="preserve">- Açıq göy (ALCO)
</t>
    </r>
    <r>
      <rPr>
        <b/>
        <sz val="11"/>
        <color theme="1"/>
        <rFont val="Calibri"/>
        <family val="2"/>
        <scheme val="minor"/>
      </rPr>
      <t>Qapaq</t>
    </r>
    <r>
      <rPr>
        <sz val="12"/>
        <color theme="1"/>
        <rFont val="Calibri"/>
        <family val="2"/>
        <charset val="204"/>
        <scheme val="minor"/>
      </rPr>
      <t xml:space="preserve">-Qırmızı falqa 
</t>
    </r>
    <r>
      <rPr>
        <b/>
        <sz val="11"/>
        <color theme="1"/>
        <rFont val="Calibri"/>
        <family val="2"/>
        <scheme val="minor"/>
      </rPr>
      <t>Etiket</t>
    </r>
    <r>
      <rPr>
        <sz val="12"/>
        <color theme="1"/>
        <rFont val="Calibri"/>
        <family val="2"/>
        <charset val="204"/>
        <scheme val="minor"/>
      </rPr>
      <t xml:space="preserve">-Orginal
</t>
    </r>
    <r>
      <rPr>
        <b/>
        <sz val="11"/>
        <color theme="1"/>
        <rFont val="Calibri"/>
        <family val="2"/>
        <scheme val="minor"/>
      </rPr>
      <t>Qutu</t>
    </r>
    <r>
      <rPr>
        <sz val="12"/>
        <color theme="1"/>
        <rFont val="Calibri"/>
        <family val="2"/>
        <charset val="204"/>
        <scheme val="minor"/>
      </rPr>
      <t xml:space="preserve">-Kipaj 12x1L
</t>
    </r>
    <r>
      <rPr>
        <b/>
        <sz val="11"/>
        <color theme="1"/>
        <rFont val="Calibri"/>
        <family val="2"/>
        <scheme val="minor"/>
      </rPr>
      <t>Palet</t>
    </r>
    <r>
      <rPr>
        <sz val="12"/>
        <color theme="1"/>
        <rFont val="Calibri"/>
        <family val="2"/>
        <charset val="204"/>
        <scheme val="minor"/>
      </rPr>
      <t>-1.14x1.14</t>
    </r>
  </si>
  <si>
    <t>*</t>
  </si>
  <si>
    <r>
      <rPr>
        <b/>
        <sz val="11"/>
        <color theme="1"/>
        <rFont val="Calibri"/>
        <family val="2"/>
        <scheme val="minor"/>
      </rPr>
      <t>Bidon</t>
    </r>
    <r>
      <rPr>
        <sz val="12"/>
        <color theme="1"/>
        <rFont val="Calibri"/>
        <family val="2"/>
        <charset val="204"/>
        <scheme val="minor"/>
      </rPr>
      <t xml:space="preserve">- Açıq göy (ALCO)
</t>
    </r>
    <r>
      <rPr>
        <b/>
        <sz val="11"/>
        <color theme="1"/>
        <rFont val="Calibri"/>
        <family val="2"/>
        <scheme val="minor"/>
      </rPr>
      <t>Qapaq</t>
    </r>
    <r>
      <rPr>
        <sz val="12"/>
        <color theme="1"/>
        <rFont val="Calibri"/>
        <family val="2"/>
        <charset val="204"/>
        <scheme val="minor"/>
      </rPr>
      <t xml:space="preserve">-Qırmızı Telescopic
</t>
    </r>
    <r>
      <rPr>
        <b/>
        <sz val="11"/>
        <color theme="1"/>
        <rFont val="Calibri"/>
        <family val="2"/>
        <scheme val="minor"/>
      </rPr>
      <t>Etiket</t>
    </r>
    <r>
      <rPr>
        <sz val="12"/>
        <color theme="1"/>
        <rFont val="Calibri"/>
        <family val="2"/>
        <charset val="204"/>
        <scheme val="minor"/>
      </rPr>
      <t xml:space="preserve">-Orginal
</t>
    </r>
    <r>
      <rPr>
        <b/>
        <sz val="11"/>
        <color theme="1"/>
        <rFont val="Calibri"/>
        <family val="2"/>
        <scheme val="minor"/>
      </rPr>
      <t>Qutu</t>
    </r>
    <r>
      <rPr>
        <sz val="12"/>
        <color theme="1"/>
        <rFont val="Calibri"/>
        <family val="2"/>
        <charset val="204"/>
        <scheme val="minor"/>
      </rPr>
      <t xml:space="preserve">-Kipaj 4x4L, 5x4L
</t>
    </r>
    <r>
      <rPr>
        <b/>
        <sz val="11"/>
        <color theme="1"/>
        <rFont val="Calibri"/>
        <family val="2"/>
        <scheme val="minor"/>
      </rPr>
      <t>Palet</t>
    </r>
    <r>
      <rPr>
        <sz val="12"/>
        <color theme="1"/>
        <rFont val="Calibri"/>
        <family val="2"/>
        <charset val="204"/>
        <scheme val="minor"/>
      </rPr>
      <t>-1x1.20</t>
    </r>
  </si>
  <si>
    <r>
      <rPr>
        <b/>
        <sz val="11"/>
        <color theme="1"/>
        <rFont val="Calibri"/>
        <family val="2"/>
        <scheme val="minor"/>
      </rPr>
      <t>Bidon</t>
    </r>
    <r>
      <rPr>
        <sz val="12"/>
        <color theme="1"/>
        <rFont val="Calibri"/>
        <family val="2"/>
        <charset val="204"/>
        <scheme val="minor"/>
      </rPr>
      <t xml:space="preserve">- Açıq göy (ALCO)
</t>
    </r>
    <r>
      <rPr>
        <b/>
        <sz val="11"/>
        <color theme="1"/>
        <rFont val="Calibri"/>
        <family val="2"/>
        <scheme val="minor"/>
      </rPr>
      <t>Qapaq</t>
    </r>
    <r>
      <rPr>
        <sz val="12"/>
        <color theme="1"/>
        <rFont val="Calibri"/>
        <family val="2"/>
        <charset val="204"/>
        <scheme val="minor"/>
      </rPr>
      <t xml:space="preserve">-Qırmızı Telescopic
</t>
    </r>
    <r>
      <rPr>
        <b/>
        <sz val="11"/>
        <color theme="1"/>
        <rFont val="Calibri"/>
        <family val="2"/>
        <scheme val="minor"/>
      </rPr>
      <t>Etiket</t>
    </r>
    <r>
      <rPr>
        <sz val="12"/>
        <color theme="1"/>
        <rFont val="Calibri"/>
        <family val="2"/>
        <charset val="204"/>
        <scheme val="minor"/>
      </rPr>
      <t xml:space="preserve">-Orginal
</t>
    </r>
    <r>
      <rPr>
        <b/>
        <sz val="11"/>
        <color theme="1"/>
        <rFont val="Calibri"/>
        <family val="2"/>
        <scheme val="minor"/>
      </rPr>
      <t>Qutu</t>
    </r>
    <r>
      <rPr>
        <sz val="12"/>
        <color theme="1"/>
        <rFont val="Calibri"/>
        <family val="2"/>
        <charset val="204"/>
        <scheme val="minor"/>
      </rPr>
      <t xml:space="preserve">-Kipaj 4x5L
</t>
    </r>
    <r>
      <rPr>
        <b/>
        <sz val="11"/>
        <color theme="1"/>
        <rFont val="Calibri"/>
        <family val="2"/>
        <scheme val="minor"/>
      </rPr>
      <t>Palet</t>
    </r>
    <r>
      <rPr>
        <sz val="12"/>
        <color theme="1"/>
        <rFont val="Calibri"/>
        <family val="2"/>
        <charset val="204"/>
        <scheme val="minor"/>
      </rPr>
      <t>-1x1.20</t>
    </r>
  </si>
  <si>
    <r>
      <rPr>
        <b/>
        <sz val="11"/>
        <color theme="1"/>
        <rFont val="Calibri"/>
        <family val="2"/>
        <scheme val="minor"/>
      </rPr>
      <t>Bidon</t>
    </r>
    <r>
      <rPr>
        <sz val="12"/>
        <color theme="1"/>
        <rFont val="Calibri"/>
        <family val="2"/>
        <charset val="204"/>
        <scheme val="minor"/>
      </rPr>
      <t xml:space="preserve">- Açıq göy (ALCO)
</t>
    </r>
    <r>
      <rPr>
        <b/>
        <sz val="11"/>
        <color theme="1"/>
        <rFont val="Calibri"/>
        <family val="2"/>
        <scheme val="minor"/>
      </rPr>
      <t>Qapaq</t>
    </r>
    <r>
      <rPr>
        <sz val="12"/>
        <color theme="1"/>
        <rFont val="Calibri"/>
        <family val="2"/>
        <charset val="204"/>
        <scheme val="minor"/>
      </rPr>
      <t xml:space="preserve">-Qırmızı Telescopic
</t>
    </r>
    <r>
      <rPr>
        <b/>
        <sz val="11"/>
        <color theme="1"/>
        <rFont val="Calibri"/>
        <family val="2"/>
        <scheme val="minor"/>
      </rPr>
      <t>Etiket</t>
    </r>
    <r>
      <rPr>
        <sz val="12"/>
        <color theme="1"/>
        <rFont val="Calibri"/>
        <family val="2"/>
        <charset val="204"/>
        <scheme val="minor"/>
      </rPr>
      <t xml:space="preserve">-Orginal
</t>
    </r>
    <r>
      <rPr>
        <b/>
        <sz val="11"/>
        <color theme="1"/>
        <rFont val="Calibri"/>
        <family val="2"/>
        <scheme val="minor"/>
      </rPr>
      <t>Qutu</t>
    </r>
    <r>
      <rPr>
        <sz val="12"/>
        <color theme="1"/>
        <rFont val="Calibri"/>
        <family val="2"/>
        <charset val="204"/>
        <scheme val="minor"/>
      </rPr>
      <t xml:space="preserve">-Kipaj 3x6L
</t>
    </r>
    <r>
      <rPr>
        <b/>
        <sz val="11"/>
        <color theme="1"/>
        <rFont val="Calibri"/>
        <family val="2"/>
        <scheme val="minor"/>
      </rPr>
      <t>Palet</t>
    </r>
    <r>
      <rPr>
        <sz val="12"/>
        <color theme="1"/>
        <rFont val="Calibri"/>
        <family val="2"/>
        <charset val="204"/>
        <scheme val="minor"/>
      </rPr>
      <t>-1.14x1.14</t>
    </r>
  </si>
  <si>
    <r>
      <rPr>
        <b/>
        <sz val="11"/>
        <color theme="1"/>
        <rFont val="Calibri"/>
        <family val="2"/>
        <scheme val="minor"/>
      </rPr>
      <t>Bidon</t>
    </r>
    <r>
      <rPr>
        <sz val="12"/>
        <color theme="1"/>
        <rFont val="Calibri"/>
        <family val="2"/>
        <charset val="204"/>
        <scheme val="minor"/>
      </rPr>
      <t xml:space="preserve">- Göy (El Plastik)
</t>
    </r>
    <r>
      <rPr>
        <b/>
        <sz val="11"/>
        <color theme="1"/>
        <rFont val="Calibri"/>
        <family val="2"/>
        <scheme val="minor"/>
      </rPr>
      <t>Qapaq</t>
    </r>
    <r>
      <rPr>
        <sz val="12"/>
        <color theme="1"/>
        <rFont val="Calibri"/>
        <family val="2"/>
        <charset val="204"/>
        <scheme val="minor"/>
      </rPr>
      <t xml:space="preserve">-Qırmızı Telescopic
</t>
    </r>
    <r>
      <rPr>
        <b/>
        <sz val="11"/>
        <color theme="1"/>
        <rFont val="Calibri"/>
        <family val="2"/>
        <scheme val="minor"/>
      </rPr>
      <t>Etiket</t>
    </r>
    <r>
      <rPr>
        <sz val="12"/>
        <color theme="1"/>
        <rFont val="Calibri"/>
        <family val="2"/>
        <charset val="204"/>
        <scheme val="minor"/>
      </rPr>
      <t xml:space="preserve">-Orginal
</t>
    </r>
    <r>
      <rPr>
        <b/>
        <sz val="11"/>
        <color theme="1"/>
        <rFont val="Calibri"/>
        <family val="2"/>
        <scheme val="minor"/>
      </rPr>
      <t>Qutu</t>
    </r>
    <r>
      <rPr>
        <sz val="12"/>
        <color theme="1"/>
        <rFont val="Calibri"/>
        <family val="2"/>
        <charset val="204"/>
        <scheme val="minor"/>
      </rPr>
      <t xml:space="preserve">-Kipaj 3x7L
</t>
    </r>
    <r>
      <rPr>
        <b/>
        <sz val="11"/>
        <color theme="1"/>
        <rFont val="Calibri"/>
        <family val="2"/>
        <scheme val="minor"/>
      </rPr>
      <t>Palet</t>
    </r>
    <r>
      <rPr>
        <sz val="12"/>
        <color theme="1"/>
        <rFont val="Calibri"/>
        <family val="2"/>
        <charset val="204"/>
        <scheme val="minor"/>
      </rPr>
      <t>-1x1.20</t>
    </r>
  </si>
  <si>
    <r>
      <rPr>
        <b/>
        <sz val="11"/>
        <color theme="1"/>
        <rFont val="Calibri"/>
        <family val="2"/>
        <scheme val="minor"/>
      </rPr>
      <t>Bidon</t>
    </r>
    <r>
      <rPr>
        <sz val="12"/>
        <color theme="1"/>
        <rFont val="Calibri"/>
        <family val="2"/>
        <charset val="204"/>
        <scheme val="minor"/>
      </rPr>
      <t xml:space="preserve">- Göy (ALCO)
</t>
    </r>
    <r>
      <rPr>
        <b/>
        <sz val="11"/>
        <color theme="1"/>
        <rFont val="Calibri"/>
        <family val="2"/>
        <scheme val="minor"/>
      </rPr>
      <t>Qapaq</t>
    </r>
    <r>
      <rPr>
        <sz val="12"/>
        <color theme="1"/>
        <rFont val="Calibri"/>
        <family val="2"/>
        <charset val="204"/>
        <scheme val="minor"/>
      </rPr>
      <t xml:space="preserve">-Qırmızı Optimal 
</t>
    </r>
    <r>
      <rPr>
        <b/>
        <sz val="11"/>
        <color theme="1"/>
        <rFont val="Calibri"/>
        <family val="2"/>
        <scheme val="minor"/>
      </rPr>
      <t>Etiket</t>
    </r>
    <r>
      <rPr>
        <sz val="12"/>
        <color theme="1"/>
        <rFont val="Calibri"/>
        <family val="2"/>
        <charset val="204"/>
        <scheme val="minor"/>
      </rPr>
      <t xml:space="preserve">-Orginal
</t>
    </r>
    <r>
      <rPr>
        <b/>
        <sz val="11"/>
        <color theme="1"/>
        <rFont val="Calibri"/>
        <family val="2"/>
        <scheme val="minor"/>
      </rPr>
      <t>Qutu</t>
    </r>
    <r>
      <rPr>
        <sz val="12"/>
        <color theme="1"/>
        <rFont val="Calibri"/>
        <family val="2"/>
        <charset val="204"/>
        <scheme val="minor"/>
      </rPr>
      <t xml:space="preserve">-*
</t>
    </r>
    <r>
      <rPr>
        <b/>
        <sz val="11"/>
        <color theme="1"/>
        <rFont val="Calibri"/>
        <family val="2"/>
        <scheme val="minor"/>
      </rPr>
      <t>Palet</t>
    </r>
    <r>
      <rPr>
        <sz val="12"/>
        <color theme="1"/>
        <rFont val="Calibri"/>
        <family val="2"/>
        <charset val="204"/>
        <scheme val="minor"/>
      </rPr>
      <t>-1x1.20</t>
    </r>
  </si>
  <si>
    <r>
      <rPr>
        <b/>
        <sz val="11"/>
        <color theme="1"/>
        <rFont val="Calibri"/>
        <family val="2"/>
        <scheme val="minor"/>
      </rPr>
      <t>Bidon</t>
    </r>
    <r>
      <rPr>
        <sz val="12"/>
        <color theme="1"/>
        <rFont val="Calibri"/>
        <family val="2"/>
        <charset val="204"/>
        <scheme val="minor"/>
      </rPr>
      <t xml:space="preserve">- Açıq göy (ALCO)
</t>
    </r>
    <r>
      <rPr>
        <b/>
        <sz val="11"/>
        <color theme="1"/>
        <rFont val="Calibri"/>
        <family val="2"/>
        <scheme val="minor"/>
      </rPr>
      <t>Qapaq</t>
    </r>
    <r>
      <rPr>
        <sz val="12"/>
        <color theme="1"/>
        <rFont val="Calibri"/>
        <family val="2"/>
        <charset val="204"/>
        <scheme val="minor"/>
      </rPr>
      <t xml:space="preserve">-Qırmızı falqa 
</t>
    </r>
    <r>
      <rPr>
        <b/>
        <sz val="11"/>
        <color theme="1"/>
        <rFont val="Calibri"/>
        <family val="2"/>
        <scheme val="minor"/>
      </rPr>
      <t>Etiket</t>
    </r>
    <r>
      <rPr>
        <sz val="12"/>
        <color theme="1"/>
        <rFont val="Calibri"/>
        <family val="2"/>
        <charset val="204"/>
        <scheme val="minor"/>
      </rPr>
      <t xml:space="preserve">-Orginal
</t>
    </r>
    <r>
      <rPr>
        <b/>
        <sz val="11"/>
        <color theme="1"/>
        <rFont val="Calibri"/>
        <family val="2"/>
        <scheme val="minor"/>
      </rPr>
      <t>Qutu</t>
    </r>
    <r>
      <rPr>
        <sz val="12"/>
        <color theme="1"/>
        <rFont val="Calibri"/>
        <family val="2"/>
        <charset val="204"/>
        <scheme val="minor"/>
      </rPr>
      <t xml:space="preserve">-*
</t>
    </r>
    <r>
      <rPr>
        <b/>
        <sz val="11"/>
        <color theme="1"/>
        <rFont val="Calibri"/>
        <family val="2"/>
        <scheme val="minor"/>
      </rPr>
      <t>Palet</t>
    </r>
    <r>
      <rPr>
        <sz val="12"/>
        <color theme="1"/>
        <rFont val="Calibri"/>
        <family val="2"/>
        <charset val="204"/>
        <scheme val="minor"/>
      </rPr>
      <t>-1x1.20</t>
    </r>
  </si>
  <si>
    <r>
      <rPr>
        <b/>
        <sz val="11"/>
        <color theme="1"/>
        <rFont val="Calibri"/>
        <family val="2"/>
        <scheme val="minor"/>
      </rPr>
      <t>Bidon</t>
    </r>
    <r>
      <rPr>
        <sz val="12"/>
        <color theme="1"/>
        <rFont val="Calibri"/>
        <family val="2"/>
        <charset val="204"/>
        <scheme val="minor"/>
      </rPr>
      <t xml:space="preserve">- Açıq göy Slindrik  (ALCO)
</t>
    </r>
    <r>
      <rPr>
        <b/>
        <sz val="11"/>
        <color theme="1"/>
        <rFont val="Calibri"/>
        <family val="2"/>
        <scheme val="minor"/>
      </rPr>
      <t>Qapaq</t>
    </r>
    <r>
      <rPr>
        <sz val="12"/>
        <color theme="1"/>
        <rFont val="Calibri"/>
        <family val="2"/>
        <charset val="204"/>
        <scheme val="minor"/>
      </rPr>
      <t xml:space="preserve">-Qırmızı  falqa 
</t>
    </r>
    <r>
      <rPr>
        <b/>
        <sz val="11"/>
        <color theme="1"/>
        <rFont val="Calibri"/>
        <family val="2"/>
        <scheme val="minor"/>
      </rPr>
      <t>Etiket</t>
    </r>
    <r>
      <rPr>
        <sz val="12"/>
        <color theme="1"/>
        <rFont val="Calibri"/>
        <family val="2"/>
        <charset val="204"/>
        <scheme val="minor"/>
      </rPr>
      <t xml:space="preserve">-Orginal
</t>
    </r>
    <r>
      <rPr>
        <b/>
        <sz val="11"/>
        <color theme="1"/>
        <rFont val="Calibri"/>
        <family val="2"/>
        <scheme val="minor"/>
      </rPr>
      <t>Qutu</t>
    </r>
    <r>
      <rPr>
        <sz val="12"/>
        <color theme="1"/>
        <rFont val="Calibri"/>
        <family val="2"/>
        <charset val="204"/>
        <scheme val="minor"/>
      </rPr>
      <t xml:space="preserve">-*
</t>
    </r>
    <r>
      <rPr>
        <b/>
        <sz val="11"/>
        <color theme="1"/>
        <rFont val="Calibri"/>
        <family val="2"/>
        <scheme val="minor"/>
      </rPr>
      <t>Palet</t>
    </r>
    <r>
      <rPr>
        <sz val="12"/>
        <color theme="1"/>
        <rFont val="Calibri"/>
        <family val="2"/>
        <charset val="204"/>
        <scheme val="minor"/>
      </rPr>
      <t>-1.14x1.14</t>
    </r>
  </si>
  <si>
    <r>
      <rPr>
        <b/>
        <sz val="11"/>
        <color theme="1"/>
        <rFont val="Calibri"/>
        <family val="2"/>
        <scheme val="minor"/>
      </rPr>
      <t xml:space="preserve">Çəllək </t>
    </r>
    <r>
      <rPr>
        <sz val="12"/>
        <color theme="1"/>
        <rFont val="Calibri"/>
        <family val="2"/>
        <charset val="204"/>
        <scheme val="minor"/>
      </rPr>
      <t xml:space="preserve">- Ağ&amp;Göy ( Aminol Logolu )
</t>
    </r>
    <r>
      <rPr>
        <b/>
        <sz val="11"/>
        <color theme="1"/>
        <rFont val="Calibri"/>
        <family val="2"/>
        <scheme val="minor"/>
      </rPr>
      <t>Qapaq</t>
    </r>
    <r>
      <rPr>
        <sz val="12"/>
        <color theme="1"/>
        <rFont val="Calibri"/>
        <family val="2"/>
        <charset val="204"/>
        <scheme val="minor"/>
      </rPr>
      <t xml:space="preserve">-Çəllək qapağı 
</t>
    </r>
    <r>
      <rPr>
        <b/>
        <sz val="11"/>
        <color theme="1"/>
        <rFont val="Calibri"/>
        <family val="2"/>
        <scheme val="minor"/>
      </rPr>
      <t>Etiket</t>
    </r>
    <r>
      <rPr>
        <sz val="12"/>
        <color theme="1"/>
        <rFont val="Calibri"/>
        <family val="2"/>
        <charset val="204"/>
        <scheme val="minor"/>
      </rPr>
      <t xml:space="preserve">-Orginal
</t>
    </r>
    <r>
      <rPr>
        <b/>
        <sz val="11"/>
        <color theme="1"/>
        <rFont val="Calibri"/>
        <family val="2"/>
        <scheme val="minor"/>
      </rPr>
      <t>Qutu</t>
    </r>
    <r>
      <rPr>
        <sz val="12"/>
        <color theme="1"/>
        <rFont val="Calibri"/>
        <family val="2"/>
        <charset val="204"/>
        <scheme val="minor"/>
      </rPr>
      <t xml:space="preserve">-*
</t>
    </r>
    <r>
      <rPr>
        <b/>
        <sz val="11"/>
        <color theme="1"/>
        <rFont val="Calibri"/>
        <family val="2"/>
        <scheme val="minor"/>
      </rPr>
      <t>Palet</t>
    </r>
    <r>
      <rPr>
        <sz val="12"/>
        <color theme="1"/>
        <rFont val="Calibri"/>
        <family val="2"/>
        <charset val="204"/>
        <scheme val="minor"/>
      </rPr>
      <t>-1.14x1.14</t>
    </r>
  </si>
  <si>
    <r>
      <rPr>
        <b/>
        <sz val="11"/>
        <color theme="1"/>
        <rFont val="Calibri"/>
        <family val="2"/>
        <scheme val="minor"/>
      </rPr>
      <t>İBC</t>
    </r>
    <r>
      <rPr>
        <sz val="12"/>
        <color theme="1"/>
        <rFont val="Calibri"/>
        <family val="2"/>
        <charset val="204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Qapaq</t>
    </r>
    <r>
      <rPr>
        <sz val="12"/>
        <color theme="1"/>
        <rFont val="Calibri"/>
        <family val="2"/>
        <charset val="204"/>
        <scheme val="minor"/>
      </rPr>
      <t xml:space="preserve">- Qara (İBC)
</t>
    </r>
    <r>
      <rPr>
        <b/>
        <sz val="11"/>
        <color theme="1"/>
        <rFont val="Calibri"/>
        <family val="2"/>
        <scheme val="minor"/>
      </rPr>
      <t>Etiket</t>
    </r>
    <r>
      <rPr>
        <sz val="12"/>
        <color theme="1"/>
        <rFont val="Calibri"/>
        <family val="2"/>
        <charset val="204"/>
        <scheme val="minor"/>
      </rPr>
      <t xml:space="preserve">- Ağ etiket 
</t>
    </r>
    <r>
      <rPr>
        <b/>
        <sz val="11"/>
        <color theme="1"/>
        <rFont val="Calibri"/>
        <family val="2"/>
        <scheme val="minor"/>
      </rPr>
      <t>Qutu</t>
    </r>
    <r>
      <rPr>
        <sz val="12"/>
        <color theme="1"/>
        <rFont val="Calibri"/>
        <family val="2"/>
        <charset val="204"/>
        <scheme val="minor"/>
      </rPr>
      <t xml:space="preserve">-*
</t>
    </r>
    <r>
      <rPr>
        <b/>
        <sz val="11"/>
        <color theme="1"/>
        <rFont val="Calibri"/>
        <family val="2"/>
        <scheme val="minor"/>
      </rPr>
      <t>Palet</t>
    </r>
    <r>
      <rPr>
        <sz val="12"/>
        <color theme="1"/>
        <rFont val="Calibri"/>
        <family val="2"/>
        <charset val="204"/>
        <scheme val="minor"/>
      </rPr>
      <t>-*</t>
    </r>
  </si>
  <si>
    <t>AL/EO-0002</t>
  </si>
  <si>
    <t xml:space="preserve">Aminol™ Special Generation SLG2 0W-20 C5 </t>
  </si>
  <si>
    <t>AL/EO-0003</t>
  </si>
  <si>
    <t xml:space="preserve">Aminol™ Special Generation SLG3 0W-20 C5/C6 </t>
  </si>
  <si>
    <t>AL/EO-0004</t>
  </si>
  <si>
    <t>Aminol™ Special Generation SLG4 0W-16 SP/GF-6B</t>
  </si>
  <si>
    <t>AL/EO-0005</t>
  </si>
  <si>
    <t>Aminol™ Special Generation SLG5 0W-8 GLV-1</t>
  </si>
  <si>
    <t>AL/EO-0006</t>
  </si>
  <si>
    <t>Aminol™ Special Generation SLG6 5W-20 SP/GF-6A</t>
  </si>
  <si>
    <t>AL/EO-0007</t>
  </si>
  <si>
    <t>Aminol™ Special Generation SLG7 10W-30 SP/GF-6A</t>
  </si>
  <si>
    <t>AL/EO-0008</t>
  </si>
  <si>
    <t>Aminol™ Special Generation SLG8 0W-30 SP/GF-6A</t>
  </si>
  <si>
    <t>AL/EO-0009</t>
  </si>
  <si>
    <t>Aminol™ Special Generation SLG9 5W-30 SP/GF-6A</t>
  </si>
  <si>
    <t>AL/EO-0010</t>
  </si>
  <si>
    <t xml:space="preserve">Aminol™ MaxPro 5W-30 SP </t>
  </si>
  <si>
    <t>AL/EO-0011</t>
  </si>
  <si>
    <t xml:space="preserve">Aminol™ MaxPro 5W-40 SP </t>
  </si>
  <si>
    <t>AL/EO-0012</t>
  </si>
  <si>
    <t xml:space="preserve">Aminol™ MaxPro 0W-30 SP </t>
  </si>
  <si>
    <t>AL/EO-0013</t>
  </si>
  <si>
    <t>Aminol™ MaxPro 0W-40 SP</t>
  </si>
  <si>
    <t>AL/EO-0014</t>
  </si>
  <si>
    <t>Aminol™ Ultra Plus 5W-30 SN/C3</t>
  </si>
  <si>
    <t>AL/EO-0015</t>
  </si>
  <si>
    <t>Aminol™ Ultra Plus 5W-40 SN/C3</t>
  </si>
  <si>
    <t>AL/EO-0016</t>
  </si>
  <si>
    <t>Aminol™ Ultra Plus 0W-30 SN/C3</t>
  </si>
  <si>
    <t>AL/EO-0017</t>
  </si>
  <si>
    <t>Aminol™ Ultra Power 5W-30  SP/C3</t>
  </si>
  <si>
    <t>AL/EO-0018</t>
  </si>
  <si>
    <t>Aminol™ Ultra Power 5W-40  SP/C3</t>
  </si>
  <si>
    <t>AL/EO-0019</t>
  </si>
  <si>
    <t>Aminol™ Ultra Power 0W-30 SP/C3</t>
  </si>
  <si>
    <t>AL/EO-0020</t>
  </si>
  <si>
    <t>Aminol™ Ultra Dynamic 5W-30  SP/C3</t>
  </si>
  <si>
    <t>AL/EO-0021</t>
  </si>
  <si>
    <t>Aminol™ Ultra Dynamic 0W-30  SP/C3</t>
  </si>
  <si>
    <t>AL/EO-0022</t>
  </si>
  <si>
    <t xml:space="preserve">Aminol™ ProTech 5W-30 SN A5/B5 </t>
  </si>
  <si>
    <t>AL/EO-0023</t>
  </si>
  <si>
    <t xml:space="preserve">Aminol™ ProTech 0W-30 SN A5/B5 </t>
  </si>
  <si>
    <t>AL/EO-0024</t>
  </si>
  <si>
    <t>Aminol™ OptiMax 5W-30 C4</t>
  </si>
  <si>
    <t>AL/EO-0025</t>
  </si>
  <si>
    <t>Aminol™ Super SPG1 5W-30 SN/CF</t>
  </si>
  <si>
    <t>AL/EO-0026</t>
  </si>
  <si>
    <t>Aminol™ Super SPG2 10W-40 SN/CF</t>
  </si>
  <si>
    <t>AL/EO-0027</t>
  </si>
  <si>
    <t>Aminol™ Super SPG3 5W-40 SN/CF</t>
  </si>
  <si>
    <t>AL/EO-0028</t>
  </si>
  <si>
    <t>Aminol™ Super SPG4 5W-20 SN/CF</t>
  </si>
  <si>
    <t>AL/EO-0029</t>
  </si>
  <si>
    <t>Aminol™ Super SPG5 10W-30 SN/CF</t>
  </si>
  <si>
    <t>AL/EO-0030</t>
  </si>
  <si>
    <t>Aminol™ Super SPG6 0W-30 SN/CF</t>
  </si>
  <si>
    <t>AL/EO-0031</t>
  </si>
  <si>
    <t>Aminol™ Super SPG7 0W-40 SN/CF</t>
  </si>
  <si>
    <t>AL/EO-0032</t>
  </si>
  <si>
    <t>Aminol™ Super SPG8 10W-60 SN/CF</t>
  </si>
  <si>
    <t>AL/EO-0033</t>
  </si>
  <si>
    <t>Aminol™ Super SPG9 20W-50 SN/CF</t>
  </si>
  <si>
    <t>AL/EO-0034</t>
  </si>
  <si>
    <t xml:space="preserve">Aminol™ Super LPG 10W-30 </t>
  </si>
  <si>
    <t>AL/EO-0035</t>
  </si>
  <si>
    <t xml:space="preserve">Aminol™ Super LPG 10W-40 </t>
  </si>
  <si>
    <t>AL/EO-0036</t>
  </si>
  <si>
    <t>Aminol™ Premium PMG1 20W-50 SL/CF</t>
  </si>
  <si>
    <t>AL/EO-0037</t>
  </si>
  <si>
    <t>Aminol™ Premium PMG2 15W-40 SL/CF</t>
  </si>
  <si>
    <t>AL/EO-0038</t>
  </si>
  <si>
    <t>Aminol™ Premium PMG3 10W-40 SL/CF</t>
  </si>
  <si>
    <t>AL/EO-0039</t>
  </si>
  <si>
    <t>Aminol™ Premium PMG4 10W-30 SL/CF</t>
  </si>
  <si>
    <t>AL/EO-0040</t>
  </si>
  <si>
    <t>Aminol™ Premium PMG5 5W-40 SL/CF</t>
  </si>
  <si>
    <t>AL/EO-0041</t>
  </si>
  <si>
    <t>Aminol™ Premium PMG6 5W-30 SL/CF</t>
  </si>
  <si>
    <t>AL/EO-0042</t>
  </si>
  <si>
    <t>Aminol™ Premium Hybrid 0W-20 SN/GF-5</t>
  </si>
  <si>
    <t>AL/EO-0043</t>
  </si>
  <si>
    <t>Aminol™ Classic CS4 10W-40 SF/CC</t>
  </si>
  <si>
    <t>AL/EO-0044</t>
  </si>
  <si>
    <t>Aminol™ Classic CS5 15W-40 SF/CC</t>
  </si>
  <si>
    <t>AL/EO-0045</t>
  </si>
  <si>
    <t>Aminol™ Classic CS6 20W-50 SF/CC</t>
  </si>
  <si>
    <t>AL/EO-0046</t>
  </si>
  <si>
    <t>Aminol™ Advance AC1 20W-50 SG/CD</t>
  </si>
  <si>
    <t>AL/EO-0047</t>
  </si>
  <si>
    <t>Aminol™ Advance AC2 15W-40 SG/CD</t>
  </si>
  <si>
    <t>AL/EO-0048</t>
  </si>
  <si>
    <t>Aminol™ Advance AC3 10W-40 SG/CD</t>
  </si>
  <si>
    <t>AL/EO-0049</t>
  </si>
  <si>
    <t>Aminol™ Special Generation SLD1 5W-30 CK-4</t>
  </si>
  <si>
    <t>AL/EO-0050</t>
  </si>
  <si>
    <t>Aminol™ Special Generation SLD2 10W-30 CK-4</t>
  </si>
  <si>
    <t>AL/EO-0051</t>
  </si>
  <si>
    <t>Aminol™ Special Generation SLD3 10W-40 CK-4</t>
  </si>
  <si>
    <t>AL/EO-0052</t>
  </si>
  <si>
    <t>Aminol™ Special Generation SLD4 5W-40 CK-4</t>
  </si>
  <si>
    <t>AL/EO-0053</t>
  </si>
  <si>
    <t>Aminol™ Special Generation SLD5 15W-40 CK-4</t>
  </si>
  <si>
    <t>AL/EO-0054</t>
  </si>
  <si>
    <t>Aminol™ Super SPD1 10W-30 CJ-4/SN</t>
  </si>
  <si>
    <t>AL/EO-0055</t>
  </si>
  <si>
    <t>Aminol™ Super SPD2 15W-40 CJ-4/SN</t>
  </si>
  <si>
    <t>AL/EO-0056</t>
  </si>
  <si>
    <t>Aminol™ Super SPD3 10W-40 CJ-4/SN</t>
  </si>
  <si>
    <t>AL/EO-0057</t>
  </si>
  <si>
    <t>Aminol™ Super CNG 10W-40</t>
  </si>
  <si>
    <t>AL/EO-0058</t>
  </si>
  <si>
    <t xml:space="preserve">Aminol™ Super CNG 15W-40 </t>
  </si>
  <si>
    <t>AL/EO-0059</t>
  </si>
  <si>
    <t>Aminol™ Premium PMD1 15W-40 CI-4/SL</t>
  </si>
  <si>
    <t>AL/EO-0060</t>
  </si>
  <si>
    <t>Aminol™ Premium PMD2 10W-40 CI-4/SL</t>
  </si>
  <si>
    <t>AL/EO-0061</t>
  </si>
  <si>
    <t>Aminol™ Premium PMD3 5W-40 CI-4/SL</t>
  </si>
  <si>
    <t>AL/EO-0062</t>
  </si>
  <si>
    <t>Aminol™ Premium PMD4 10W-30 CI-4/SL</t>
  </si>
  <si>
    <t>AL/EO-0063</t>
  </si>
  <si>
    <t>Aminol™ Premium PMD5 20W-50 CI-4/SL</t>
  </si>
  <si>
    <t>AL/EO-0064</t>
  </si>
  <si>
    <t>Aminol™ Avantgarde AD1 20W-50 CH-4/SJ</t>
  </si>
  <si>
    <t>AL/EO-0065</t>
  </si>
  <si>
    <t>Aminol™ Avantgarde AD2 15W-40 CH-4/SJ</t>
  </si>
  <si>
    <t>AL/EO-0066</t>
  </si>
  <si>
    <t>Aminol™ Avantgarde AD3 10W-40 CH-4/SJ</t>
  </si>
  <si>
    <t>AL/EO-0067</t>
  </si>
  <si>
    <t xml:space="preserve">Aminol™ Avantgarde AD4 10W-30 CH-4/SJ </t>
  </si>
  <si>
    <t>AL/EO-0068</t>
  </si>
  <si>
    <t>Aminol™ Advance AC4 20W-50 CF-4/SG</t>
  </si>
  <si>
    <t>AL/EO-0069</t>
  </si>
  <si>
    <t>Aminol™ Advance AC5 15W-40 CF-4/SG</t>
  </si>
  <si>
    <t>AL/EO-0070</t>
  </si>
  <si>
    <t>Aminol™ Advance AC6 10W-40 CF-4/SG</t>
  </si>
  <si>
    <t>AL/EO-0071</t>
  </si>
  <si>
    <t xml:space="preserve">Aminol™ EcoSpectra UHPD 10W-30 LA </t>
  </si>
  <si>
    <t>AL/EO-0072</t>
  </si>
  <si>
    <t xml:space="preserve">Aminol™ EcoSpectra UHPD 10W-40 LA </t>
  </si>
  <si>
    <t>AL/EO-0073</t>
  </si>
  <si>
    <t>Aminol™ EcoSynergy 5W-30 E4/E7</t>
  </si>
  <si>
    <t>AL/EO-0074</t>
  </si>
  <si>
    <t>Aminol™ EcoSynergy 10W-40 E4/E7</t>
  </si>
  <si>
    <t>AL/EO-0081</t>
  </si>
  <si>
    <t>Aminol™ Special Generation SLD6 0W-40 CK-4</t>
  </si>
  <si>
    <t>AL/EO-0082</t>
  </si>
  <si>
    <t xml:space="preserve">Aminol™ EcoSpectra UHPD 5W-30 LA </t>
  </si>
  <si>
    <t>Monograde engine oil</t>
  </si>
  <si>
    <t>AL/EO-0075</t>
  </si>
  <si>
    <t>Aminol™ Classic CS1 SAE 30 CF-4/SG</t>
  </si>
  <si>
    <t>AL/EO-0076</t>
  </si>
  <si>
    <t>Aminol™ Classic CS2 SAE 40 CF-4/SG</t>
  </si>
  <si>
    <t>AL/EO-0077</t>
  </si>
  <si>
    <t>Aminol™ Classic CS3 SAE 50 CF-4/SG</t>
  </si>
  <si>
    <t>AL/EO-0078</t>
  </si>
  <si>
    <t>Aminol™ Classic CS7 SAE 60 CF-4/SG</t>
  </si>
  <si>
    <t>AL/EO-0079</t>
  </si>
  <si>
    <t>Aminol™ Classic CS8 SAE 70 CF-4/SG</t>
  </si>
  <si>
    <t>AL/EO-0080</t>
  </si>
  <si>
    <t>Aminol™ Classic CS9 SAE 10W CF-4/SG</t>
  </si>
  <si>
    <t>AL/TO-0001</t>
  </si>
  <si>
    <t>Aminol™ AgriMaster STOU 10W-30</t>
  </si>
  <si>
    <t>AL/TO-0002</t>
  </si>
  <si>
    <t>Aminol™ AgriMaster STOU 10W-40</t>
  </si>
  <si>
    <t>AL/TO-0003</t>
  </si>
  <si>
    <t>Aminol™ AgriMaster STOU 15W-30</t>
  </si>
  <si>
    <t>AL/TO-0004</t>
  </si>
  <si>
    <t>Aminol™ AgriMaster STOU 15W-40</t>
  </si>
  <si>
    <t>AL/TO-0005</t>
  </si>
  <si>
    <t>Aminol™ Agritrans UTTO 10W-30</t>
  </si>
  <si>
    <t xml:space="preserve">Motorcyle oil </t>
  </si>
  <si>
    <t>AL/ML-0001</t>
  </si>
  <si>
    <t xml:space="preserve">Aminol™ Mototech 2T </t>
  </si>
  <si>
    <t>AL/ML-0002</t>
  </si>
  <si>
    <t>Aminol™ Mototech 4T 10W-30</t>
  </si>
  <si>
    <t>AL/ML-0003</t>
  </si>
  <si>
    <t>Aminol™ Mototech 4T 10W-40</t>
  </si>
  <si>
    <t>AL/ML-0004</t>
  </si>
  <si>
    <t>Aminol™ Mototech 4T 15W-40</t>
  </si>
  <si>
    <t>AL/ML-0005</t>
  </si>
  <si>
    <t>Aminol™ Mototech 4T 15W-50</t>
  </si>
  <si>
    <t>AL/ML-0006</t>
  </si>
  <si>
    <t>Aminol™ Mototech 4T 20W-50</t>
  </si>
  <si>
    <t>AL/ML-0007</t>
  </si>
  <si>
    <t xml:space="preserve">Aminol™ ScootForce 2T </t>
  </si>
  <si>
    <t>AL/ML-0008</t>
  </si>
  <si>
    <t>Aminol™ ScootForce 4T 10W-30</t>
  </si>
  <si>
    <t>AL/ML-0009</t>
  </si>
  <si>
    <t>Aminol™ ScootForce 4T 10W-40</t>
  </si>
  <si>
    <t>AL/ML-0010</t>
  </si>
  <si>
    <t>Aminol™ ScootForce 4T 15W-40</t>
  </si>
  <si>
    <t>AL/TF-0001</t>
  </si>
  <si>
    <t>Aminol™ TO-4 10W</t>
  </si>
  <si>
    <t>AL/TF-0002</t>
  </si>
  <si>
    <t>Aminol™ TO-4 SAE 30</t>
  </si>
  <si>
    <t>AL/TF-0003</t>
  </si>
  <si>
    <t>Aminol™ TO-4 SAE 50</t>
  </si>
  <si>
    <t>AL/TF-0004</t>
  </si>
  <si>
    <t>Aminol™ TO-4 SAE 60</t>
  </si>
  <si>
    <t>AL/TF-0005</t>
  </si>
  <si>
    <t>Aminol™ FD-1 SAE 60</t>
  </si>
  <si>
    <t>AL/TF-0006</t>
  </si>
  <si>
    <t>Aminol™ TO-4 5W-30</t>
  </si>
  <si>
    <t>AL/TF-0007</t>
  </si>
  <si>
    <t>Aminol™  ATF DX-IID</t>
  </si>
  <si>
    <t>AL/TF-0008</t>
  </si>
  <si>
    <t>Aminol™  ATF DX-IIIH</t>
  </si>
  <si>
    <t>AL/TF-0009</t>
  </si>
  <si>
    <t>Aminol™  ATF SP-III</t>
  </si>
  <si>
    <t>AL/TF-0010</t>
  </si>
  <si>
    <t>Aminol™  ATF SP-IV</t>
  </si>
  <si>
    <t>AL/TF-0011</t>
  </si>
  <si>
    <t>Aminol™  ATF T-IV</t>
  </si>
  <si>
    <t>AL/TF-0012</t>
  </si>
  <si>
    <t>Aminol™  ATF Mercon V</t>
  </si>
  <si>
    <t>AL/TF-0013</t>
  </si>
  <si>
    <t>Aminol™  ATF DX-VI</t>
  </si>
  <si>
    <t>AL/TF-0014</t>
  </si>
  <si>
    <t>Aminol™  ATF CVT</t>
  </si>
  <si>
    <t>AL/TF-0036</t>
  </si>
  <si>
    <t>Aminol™  ATF AT102</t>
  </si>
  <si>
    <t>AL/HO-0001</t>
  </si>
  <si>
    <t>Aminol™ Heat Transfer Oil 32</t>
  </si>
  <si>
    <t>AL/HO-0002</t>
  </si>
  <si>
    <t>Aminol™ Heat Transfer Oil 46</t>
  </si>
  <si>
    <t>AL/HO-0003</t>
  </si>
  <si>
    <t>Aminol™ Heat Transfer Oil 68</t>
  </si>
  <si>
    <t xml:space="preserve">Brake fluid </t>
  </si>
  <si>
    <t>AL/BF-0001</t>
  </si>
  <si>
    <t>Aminol™ DOT-3</t>
  </si>
  <si>
    <r>
      <rPr>
        <b/>
        <sz val="11"/>
        <color theme="1"/>
        <rFont val="Calibri"/>
        <family val="2"/>
        <scheme val="minor"/>
      </rPr>
      <t>Bidon</t>
    </r>
    <r>
      <rPr>
        <sz val="12"/>
        <color theme="1"/>
        <rFont val="Calibri"/>
        <family val="2"/>
        <charset val="204"/>
        <scheme val="minor"/>
      </rPr>
      <t xml:space="preserve"> -*
</t>
    </r>
    <r>
      <rPr>
        <b/>
        <sz val="11"/>
        <color theme="1"/>
        <rFont val="Calibri"/>
        <family val="2"/>
        <scheme val="minor"/>
      </rPr>
      <t>Qapaq</t>
    </r>
    <r>
      <rPr>
        <sz val="12"/>
        <color theme="1"/>
        <rFont val="Calibri"/>
        <family val="2"/>
        <charset val="204"/>
        <scheme val="minor"/>
      </rPr>
      <t xml:space="preserve">-*
</t>
    </r>
    <r>
      <rPr>
        <b/>
        <sz val="11"/>
        <color theme="1"/>
        <rFont val="Calibri"/>
        <family val="2"/>
        <scheme val="minor"/>
      </rPr>
      <t>Etiket</t>
    </r>
    <r>
      <rPr>
        <sz val="12"/>
        <color theme="1"/>
        <rFont val="Calibri"/>
        <family val="2"/>
        <charset val="204"/>
        <scheme val="minor"/>
      </rPr>
      <t xml:space="preserve"> -orginal
</t>
    </r>
    <r>
      <rPr>
        <b/>
        <sz val="11"/>
        <color theme="1"/>
        <rFont val="Calibri"/>
        <family val="2"/>
        <scheme val="minor"/>
      </rPr>
      <t>Qutu</t>
    </r>
    <r>
      <rPr>
        <sz val="12"/>
        <color theme="1"/>
        <rFont val="Calibri"/>
        <family val="2"/>
        <charset val="204"/>
        <scheme val="minor"/>
      </rPr>
      <t xml:space="preserve"> -*
</t>
    </r>
    <r>
      <rPr>
        <b/>
        <sz val="11"/>
        <color theme="1"/>
        <rFont val="Calibri"/>
        <family val="2"/>
        <scheme val="minor"/>
      </rPr>
      <t>Palet</t>
    </r>
    <r>
      <rPr>
        <sz val="12"/>
        <color theme="1"/>
        <rFont val="Calibri"/>
        <family val="2"/>
        <charset val="204"/>
        <scheme val="minor"/>
      </rPr>
      <t>-1x1.20</t>
    </r>
  </si>
  <si>
    <r>
      <rPr>
        <b/>
        <sz val="11"/>
        <color theme="1"/>
        <rFont val="Calibri"/>
        <family val="2"/>
        <scheme val="minor"/>
      </rPr>
      <t>Bidon</t>
    </r>
    <r>
      <rPr>
        <sz val="12"/>
        <color theme="1"/>
        <rFont val="Calibri"/>
        <family val="2"/>
        <charset val="204"/>
        <scheme val="minor"/>
      </rPr>
      <t xml:space="preserve"> -*
</t>
    </r>
    <r>
      <rPr>
        <b/>
        <sz val="11"/>
        <color theme="1"/>
        <rFont val="Calibri"/>
        <family val="2"/>
        <scheme val="minor"/>
      </rPr>
      <t>Qapaq</t>
    </r>
    <r>
      <rPr>
        <sz val="12"/>
        <color theme="1"/>
        <rFont val="Calibri"/>
        <family val="2"/>
        <charset val="204"/>
        <scheme val="minor"/>
      </rPr>
      <t xml:space="preserve">-*
</t>
    </r>
    <r>
      <rPr>
        <b/>
        <sz val="11"/>
        <color theme="1"/>
        <rFont val="Calibri"/>
        <family val="2"/>
        <scheme val="minor"/>
      </rPr>
      <t>Etiket</t>
    </r>
    <r>
      <rPr>
        <sz val="12"/>
        <color theme="1"/>
        <rFont val="Calibri"/>
        <family val="2"/>
        <charset val="204"/>
        <scheme val="minor"/>
      </rPr>
      <t xml:space="preserve"> -orginal
</t>
    </r>
    <r>
      <rPr>
        <b/>
        <sz val="11"/>
        <color theme="1"/>
        <rFont val="Calibri"/>
        <family val="2"/>
        <scheme val="minor"/>
      </rPr>
      <t>Qutu</t>
    </r>
    <r>
      <rPr>
        <sz val="12"/>
        <color theme="1"/>
        <rFont val="Calibri"/>
        <family val="2"/>
        <charset val="204"/>
        <scheme val="minor"/>
      </rPr>
      <t xml:space="preserve"> -Kipaj 24*0.5 L
</t>
    </r>
    <r>
      <rPr>
        <b/>
        <sz val="11"/>
        <color theme="1"/>
        <rFont val="Calibri"/>
        <family val="2"/>
        <scheme val="minor"/>
      </rPr>
      <t>Palet</t>
    </r>
    <r>
      <rPr>
        <sz val="12"/>
        <color theme="1"/>
        <rFont val="Calibri"/>
        <family val="2"/>
        <charset val="204"/>
        <scheme val="minor"/>
      </rPr>
      <t>-1.14x1.14</t>
    </r>
  </si>
  <si>
    <t>AL/BF-0002</t>
  </si>
  <si>
    <t>Aminol™ DOT-4</t>
  </si>
  <si>
    <t>AL/GO-0001</t>
  </si>
  <si>
    <t>Aminol™ Gear Oil CLP 46</t>
  </si>
  <si>
    <t>AL/GO-0002</t>
  </si>
  <si>
    <t xml:space="preserve">Aminol™ Gear Oil CLP 68 </t>
  </si>
  <si>
    <t>AL/GO-0003</t>
  </si>
  <si>
    <t xml:space="preserve">Aminol™ Gear Oil CLP 100 </t>
  </si>
  <si>
    <t>AL/GO-0004</t>
  </si>
  <si>
    <t>Aminol™ Gear Oil CLP 150</t>
  </si>
  <si>
    <t>AL/GO-0005</t>
  </si>
  <si>
    <t>Aminol™ Gear Oil CLP 220</t>
  </si>
  <si>
    <t>AL/GO-0006</t>
  </si>
  <si>
    <t>Aminol™ Gear Oil CLP 320</t>
  </si>
  <si>
    <t>AL/GO-0007</t>
  </si>
  <si>
    <t>Aminol™ Gear Oil CLP 460</t>
  </si>
  <si>
    <t>AL/GO-0008</t>
  </si>
  <si>
    <t>Aminol™ GearSynth 68</t>
  </si>
  <si>
    <t>AL/GO-0009</t>
  </si>
  <si>
    <t>Aminol™ GearSynth 100</t>
  </si>
  <si>
    <t>AL/GO-0010</t>
  </si>
  <si>
    <t>Aminol™ GearSynth 150</t>
  </si>
  <si>
    <t>AL/GO-0011</t>
  </si>
  <si>
    <t>Aminol™ GearSynth 220</t>
  </si>
  <si>
    <t>AL/GO-0012</t>
  </si>
  <si>
    <t>Aminol™ GearSynth 320</t>
  </si>
  <si>
    <t>AL/GO-0013</t>
  </si>
  <si>
    <t>Aminol™ GearSynth 460</t>
  </si>
  <si>
    <t>AL/GO-0014</t>
  </si>
  <si>
    <t>Aminol™ GearSynth 680</t>
  </si>
  <si>
    <t>AL/SO-0001</t>
  </si>
  <si>
    <t>Aminol™ SlideFlow 32</t>
  </si>
  <si>
    <t>AL/SO-0002</t>
  </si>
  <si>
    <t>Aminol™ SlideFlow 46</t>
  </si>
  <si>
    <t>AL/SO-0003</t>
  </si>
  <si>
    <t>Aminol™ SlideFlow 68</t>
  </si>
  <si>
    <t>AL/SO-0004</t>
  </si>
  <si>
    <t>Aminol™ SlideFlow 100</t>
  </si>
  <si>
    <t>AL/SO-0005</t>
  </si>
  <si>
    <t>Aminol™ SlideFlow 150</t>
  </si>
  <si>
    <t>AL/SO-0006</t>
  </si>
  <si>
    <t>Aminol™ SlideFlow 220</t>
  </si>
  <si>
    <t>AL/SO-0007</t>
  </si>
  <si>
    <t xml:space="preserve">Aminol™ SlideFlow 320 </t>
  </si>
  <si>
    <t>AL/CF-0001</t>
  </si>
  <si>
    <t>Aminol™ AirTec  32</t>
  </si>
  <si>
    <t>AL/CF-0002</t>
  </si>
  <si>
    <t>Aminol™ AirTec  46</t>
  </si>
  <si>
    <t>AL/CF-0003</t>
  </si>
  <si>
    <t>Aminol™ AirTec  68</t>
  </si>
  <si>
    <t>AL/CF-0004</t>
  </si>
  <si>
    <t>Aminol™ AirTec  100</t>
  </si>
  <si>
    <t>AL/CF-0005</t>
  </si>
  <si>
    <t>Aminol™ AirTec 150</t>
  </si>
  <si>
    <t>AL/CF-0006</t>
  </si>
  <si>
    <t>Aminol™ AirTec 220</t>
  </si>
  <si>
    <t>AL/CF-0007</t>
  </si>
  <si>
    <t>Aminol™ AirTec 320</t>
  </si>
  <si>
    <t>AL/CF-0008</t>
  </si>
  <si>
    <t>Aminol™ AirTec VDL 46</t>
  </si>
  <si>
    <t>AL/CF-0009</t>
  </si>
  <si>
    <t>Aminol™ AirTec VDL 68</t>
  </si>
  <si>
    <t>AL/CF-0010</t>
  </si>
  <si>
    <t>Aminol™ AirTec VDL 100</t>
  </si>
  <si>
    <t>AL/CF-0011</t>
  </si>
  <si>
    <t>Aminol™ AirTec VDL 150</t>
  </si>
  <si>
    <t>AL/CF-0012</t>
  </si>
  <si>
    <t>Aminol™ AirTec VDL 220</t>
  </si>
  <si>
    <t>AL/CF-0013</t>
  </si>
  <si>
    <t>Aminol™ AirTec VDL 320</t>
  </si>
  <si>
    <t>AL/TR-0001</t>
  </si>
  <si>
    <t>Aminol™ Turbo T-32</t>
  </si>
  <si>
    <t>AL/TR-0002</t>
  </si>
  <si>
    <t>Aminol™ Turbo T-46</t>
  </si>
  <si>
    <t>AL/TR-0003</t>
  </si>
  <si>
    <t>Aminol™ Turbo T-68</t>
  </si>
  <si>
    <t>AL/TR-0004</t>
  </si>
  <si>
    <t>Aminol™ Turbo EP 32</t>
  </si>
  <si>
    <t>AL/TR-0005</t>
  </si>
  <si>
    <t>Aminol™ Turbo EP 46</t>
  </si>
  <si>
    <t xml:space="preserve">Quench oil </t>
  </si>
  <si>
    <t>AL/QO-0001</t>
  </si>
  <si>
    <t>Aminol™ Quenching Oil 32</t>
  </si>
  <si>
    <t>AL/QO-0002</t>
  </si>
  <si>
    <t>Aminol™ Quenching Oil 46</t>
  </si>
  <si>
    <t>AL/QO-0003</t>
  </si>
  <si>
    <t>Aminol™ Quenching Oil 68</t>
  </si>
  <si>
    <t>AL/QO-0004</t>
  </si>
  <si>
    <t>Aminol™ Quenching Oil 100</t>
  </si>
  <si>
    <t>AL/QO-0005</t>
  </si>
  <si>
    <t>Aminol™ Quenching Oil 150</t>
  </si>
  <si>
    <t>AL/QO-0006</t>
  </si>
  <si>
    <t>Aminol™ Quenching Oil 220</t>
  </si>
  <si>
    <t>AL/QO-0007</t>
  </si>
  <si>
    <t>Aminol™ Quenching Oil 320</t>
  </si>
  <si>
    <t>AL/CO-0001</t>
  </si>
  <si>
    <t>Aminol™ Circulating Oil 32 AW</t>
  </si>
  <si>
    <t>AL/CO-0002</t>
  </si>
  <si>
    <t>Aminol™ Circulating Oil 46 AW</t>
  </si>
  <si>
    <t>AL/CO-0003</t>
  </si>
  <si>
    <t>Aminol™ Circulating Oil 68 AW</t>
  </si>
  <si>
    <t>AL/CO-0004</t>
  </si>
  <si>
    <t>Aminol™ Circulating Oil 100 AW</t>
  </si>
  <si>
    <t>AL/CO-0005</t>
  </si>
  <si>
    <t>Aminol™ Circulating Oil 150 AW</t>
  </si>
  <si>
    <t>AL/CO-0006</t>
  </si>
  <si>
    <t>Aminol™ Circulating Oil 220 AW</t>
  </si>
  <si>
    <t>AL/CO-0007</t>
  </si>
  <si>
    <t>Aminol™ Circulating Oil 320 AW</t>
  </si>
  <si>
    <t>AL/CO-0008</t>
  </si>
  <si>
    <t>Aminol™ Circulating Oil 460 AW</t>
  </si>
  <si>
    <t>AL/CO-0009</t>
  </si>
  <si>
    <t>Aminol™ Circulating Oil 680 AW</t>
  </si>
  <si>
    <t>AL/CO-0010</t>
  </si>
  <si>
    <t>Aminol™ Circulating Oil 100 RM</t>
  </si>
  <si>
    <t>AL/CO-0011</t>
  </si>
  <si>
    <t>Aminol™ Circulating Oil 150 RM</t>
  </si>
  <si>
    <t>AL/CO-0012</t>
  </si>
  <si>
    <t>Aminol™ Circulating Oil 220 RM</t>
  </si>
  <si>
    <t>AL/CO-0013</t>
  </si>
  <si>
    <t>Aminol™ Circulating Oil 320 RM</t>
  </si>
  <si>
    <t>AL/CO-0014</t>
  </si>
  <si>
    <t>Aminol™ Circulating Oil 460 RM</t>
  </si>
  <si>
    <t>AL/CO-0015</t>
  </si>
  <si>
    <t>Aminol™ CircoSynth 68 LX</t>
  </si>
  <si>
    <t>AL/CO-0016</t>
  </si>
  <si>
    <t>Aminol™ CircoSynth 100 LX</t>
  </si>
  <si>
    <t>AL/CO-0017</t>
  </si>
  <si>
    <t>Aminol™ CircoSynth 150 LX</t>
  </si>
  <si>
    <t>AL/CO-0018</t>
  </si>
  <si>
    <t>Aminol™ CircoSynth 220 LX</t>
  </si>
  <si>
    <t>AL/CO-0019</t>
  </si>
  <si>
    <t>Aminol™ CircoSynth 320 LX</t>
  </si>
  <si>
    <t>AL/CO-0020</t>
  </si>
  <si>
    <t>Aminol™ CircoSynth 460 LX</t>
  </si>
  <si>
    <t>AL/CO-0021</t>
  </si>
  <si>
    <t>Aminol™ CircoSynth 680 LX</t>
  </si>
  <si>
    <t>AL/CO-0022</t>
  </si>
  <si>
    <t>Aminol™ Paper Machine Oil 150</t>
  </si>
  <si>
    <t>AL/CO-0023</t>
  </si>
  <si>
    <t>Aminol™ Paper Machine Oil 220</t>
  </si>
  <si>
    <t>AL/CO-0024</t>
  </si>
  <si>
    <t>Aminol™ Paper Machine Oil 320</t>
  </si>
  <si>
    <t>Aminol™ M-10DM</t>
  </si>
  <si>
    <t>Aminol™ M-10G2K</t>
  </si>
  <si>
    <t>Aminol™ M-14B2</t>
  </si>
  <si>
    <t>Aminol™ M-20B2</t>
  </si>
  <si>
    <t>Aminol™ M-14G2K</t>
  </si>
  <si>
    <t>Aminol™ М-8В</t>
  </si>
  <si>
    <t xml:space="preserve">Aminol™ ТAD-17 </t>
  </si>
  <si>
    <t>Aminol™ ТSp-15K</t>
  </si>
  <si>
    <t>Aminol™ TAP-15В</t>
  </si>
  <si>
    <t xml:space="preserve">Aminol™ TEp-15 </t>
  </si>
  <si>
    <t xml:space="preserve">Aminol™ MGE-46V </t>
  </si>
  <si>
    <t>Aminol™ T-1500</t>
  </si>
  <si>
    <t>Aminol™ MS-20</t>
  </si>
  <si>
    <t>Aminol™ M-14D2</t>
  </si>
  <si>
    <t>AL/GO-0015</t>
  </si>
  <si>
    <t>Aminol™ I-12A</t>
  </si>
  <si>
    <t>AL/GO-0016</t>
  </si>
  <si>
    <t>Aminol™ I-20A</t>
  </si>
  <si>
    <t>AL/GO-0017</t>
  </si>
  <si>
    <t>Aminol™ I-40A</t>
  </si>
  <si>
    <t>AL/GO-0018</t>
  </si>
  <si>
    <t>Aminol™ I-50A</t>
  </si>
  <si>
    <t>AL/GO-0019</t>
  </si>
  <si>
    <t>Aminol™ TP-22S</t>
  </si>
  <si>
    <t>AL/GO-0020</t>
  </si>
  <si>
    <t>Aminol™ TP-30</t>
  </si>
  <si>
    <t>AL/AB-0001</t>
  </si>
  <si>
    <t>Aminol™ AdBlue</t>
  </si>
  <si>
    <r>
      <rPr>
        <b/>
        <sz val="11"/>
        <color theme="1"/>
        <rFont val="Calibri"/>
        <family val="2"/>
        <scheme val="minor"/>
      </rPr>
      <t>Bidon</t>
    </r>
    <r>
      <rPr>
        <sz val="12"/>
        <color theme="1"/>
        <rFont val="Calibri"/>
        <family val="2"/>
        <charset val="204"/>
        <scheme val="minor"/>
      </rPr>
      <t xml:space="preserve">-  Şəffaf (ALCO)
</t>
    </r>
    <r>
      <rPr>
        <b/>
        <sz val="11"/>
        <color theme="1"/>
        <rFont val="Calibri"/>
        <family val="2"/>
        <scheme val="minor"/>
      </rPr>
      <t>Qapaq</t>
    </r>
    <r>
      <rPr>
        <sz val="12"/>
        <color theme="1"/>
        <rFont val="Calibri"/>
        <family val="2"/>
        <charset val="204"/>
        <scheme val="minor"/>
      </rPr>
      <t xml:space="preserve">-Qırmızı , Göy ,Yaşıl falqa 
</t>
    </r>
    <r>
      <rPr>
        <b/>
        <sz val="11"/>
        <color theme="1"/>
        <rFont val="Calibri"/>
        <family val="2"/>
        <scheme val="minor"/>
      </rPr>
      <t>Etiket</t>
    </r>
    <r>
      <rPr>
        <sz val="12"/>
        <color theme="1"/>
        <rFont val="Calibri"/>
        <family val="2"/>
        <charset val="204"/>
        <scheme val="minor"/>
      </rPr>
      <t xml:space="preserve">-Orginal
</t>
    </r>
    <r>
      <rPr>
        <b/>
        <sz val="11"/>
        <color theme="1"/>
        <rFont val="Calibri"/>
        <family val="2"/>
        <scheme val="minor"/>
      </rPr>
      <t>Qutu</t>
    </r>
    <r>
      <rPr>
        <sz val="12"/>
        <color theme="1"/>
        <rFont val="Calibri"/>
        <family val="2"/>
        <charset val="204"/>
        <scheme val="minor"/>
      </rPr>
      <t xml:space="preserve">-*
</t>
    </r>
    <r>
      <rPr>
        <b/>
        <sz val="11"/>
        <color theme="1"/>
        <rFont val="Calibri"/>
        <family val="2"/>
        <scheme val="minor"/>
      </rPr>
      <t>Palet</t>
    </r>
    <r>
      <rPr>
        <sz val="12"/>
        <color theme="1"/>
        <rFont val="Calibri"/>
        <family val="2"/>
        <charset val="204"/>
        <scheme val="minor"/>
      </rPr>
      <t>-1x1.20</t>
    </r>
  </si>
  <si>
    <r>
      <rPr>
        <b/>
        <sz val="11"/>
        <color theme="1"/>
        <rFont val="Calibri"/>
        <family val="2"/>
        <scheme val="minor"/>
      </rPr>
      <t>Bidon</t>
    </r>
    <r>
      <rPr>
        <sz val="12"/>
        <color theme="1"/>
        <rFont val="Calibri"/>
        <family val="2"/>
        <charset val="204"/>
        <scheme val="minor"/>
      </rPr>
      <t xml:space="preserve">-  Şəffaf (ALCO)
</t>
    </r>
    <r>
      <rPr>
        <b/>
        <sz val="11"/>
        <color theme="1"/>
        <rFont val="Calibri"/>
        <family val="2"/>
        <scheme val="minor"/>
      </rPr>
      <t>Qapaq</t>
    </r>
    <r>
      <rPr>
        <sz val="12"/>
        <color theme="1"/>
        <rFont val="Calibri"/>
        <family val="2"/>
        <charset val="204"/>
        <scheme val="minor"/>
      </rPr>
      <t xml:space="preserve">-Qırmızı falqa 
</t>
    </r>
    <r>
      <rPr>
        <b/>
        <sz val="11"/>
        <color theme="1"/>
        <rFont val="Calibri"/>
        <family val="2"/>
        <scheme val="minor"/>
      </rPr>
      <t>Etiket</t>
    </r>
    <r>
      <rPr>
        <sz val="12"/>
        <color theme="1"/>
        <rFont val="Calibri"/>
        <family val="2"/>
        <charset val="204"/>
        <scheme val="minor"/>
      </rPr>
      <t xml:space="preserve">-Orginal
</t>
    </r>
    <r>
      <rPr>
        <b/>
        <sz val="11"/>
        <color theme="1"/>
        <rFont val="Calibri"/>
        <family val="2"/>
        <scheme val="minor"/>
      </rPr>
      <t>Qutu</t>
    </r>
    <r>
      <rPr>
        <sz val="12"/>
        <color theme="1"/>
        <rFont val="Calibri"/>
        <family val="2"/>
        <charset val="204"/>
        <scheme val="minor"/>
      </rPr>
      <t xml:space="preserve">-*
</t>
    </r>
    <r>
      <rPr>
        <b/>
        <sz val="11"/>
        <color theme="1"/>
        <rFont val="Calibri"/>
        <family val="2"/>
        <scheme val="minor"/>
      </rPr>
      <t>Palet</t>
    </r>
    <r>
      <rPr>
        <sz val="12"/>
        <color theme="1"/>
        <rFont val="Calibri"/>
        <family val="2"/>
        <charset val="204"/>
        <scheme val="minor"/>
      </rPr>
      <t>-1x1.20</t>
    </r>
  </si>
  <si>
    <r>
      <rPr>
        <b/>
        <sz val="11"/>
        <color theme="1"/>
        <rFont val="Calibri"/>
        <family val="2"/>
        <scheme val="minor"/>
      </rPr>
      <t>Bidon</t>
    </r>
    <r>
      <rPr>
        <sz val="12"/>
        <color theme="1"/>
        <rFont val="Calibri"/>
        <family val="2"/>
        <charset val="204"/>
        <scheme val="minor"/>
      </rPr>
      <t xml:space="preserve">-  Şəffaf (ALCO)
</t>
    </r>
    <r>
      <rPr>
        <b/>
        <sz val="11"/>
        <color theme="1"/>
        <rFont val="Calibri"/>
        <family val="2"/>
        <scheme val="minor"/>
      </rPr>
      <t>Qapaq</t>
    </r>
    <r>
      <rPr>
        <sz val="12"/>
        <color theme="1"/>
        <rFont val="Calibri"/>
        <family val="2"/>
        <charset val="204"/>
        <scheme val="minor"/>
      </rPr>
      <t xml:space="preserve">-Qırmızı falqa 
</t>
    </r>
    <r>
      <rPr>
        <b/>
        <sz val="11"/>
        <color theme="1"/>
        <rFont val="Calibri"/>
        <family val="2"/>
        <scheme val="minor"/>
      </rPr>
      <t>Etiket</t>
    </r>
    <r>
      <rPr>
        <sz val="12"/>
        <color theme="1"/>
        <rFont val="Calibri"/>
        <family val="2"/>
        <charset val="204"/>
        <scheme val="minor"/>
      </rPr>
      <t xml:space="preserve">-Orginal
</t>
    </r>
    <r>
      <rPr>
        <b/>
        <sz val="11"/>
        <color theme="1"/>
        <rFont val="Calibri"/>
        <family val="2"/>
        <scheme val="minor"/>
      </rPr>
      <t>Qutu</t>
    </r>
    <r>
      <rPr>
        <sz val="12"/>
        <color theme="1"/>
        <rFont val="Calibri"/>
        <family val="2"/>
        <charset val="204"/>
        <scheme val="minor"/>
      </rPr>
      <t xml:space="preserve">-*
</t>
    </r>
    <r>
      <rPr>
        <b/>
        <sz val="11"/>
        <color theme="1"/>
        <rFont val="Calibri"/>
        <family val="2"/>
        <scheme val="minor"/>
      </rPr>
      <t>Palet</t>
    </r>
    <r>
      <rPr>
        <sz val="12"/>
        <color theme="1"/>
        <rFont val="Calibri"/>
        <family val="2"/>
        <charset val="204"/>
        <scheme val="minor"/>
      </rPr>
      <t>-1.14x1.14</t>
    </r>
  </si>
  <si>
    <r>
      <rPr>
        <b/>
        <sz val="11"/>
        <color theme="1"/>
        <rFont val="Calibri"/>
        <family val="2"/>
        <scheme val="minor"/>
      </rPr>
      <t xml:space="preserve">Çəllək </t>
    </r>
    <r>
      <rPr>
        <sz val="12"/>
        <color theme="1"/>
        <rFont val="Calibri"/>
        <family val="2"/>
        <charset val="204"/>
        <scheme val="minor"/>
      </rPr>
      <t xml:space="preserve">- Ağ&amp;Göy Laklı ( Aminol Logolu )
</t>
    </r>
    <r>
      <rPr>
        <b/>
        <sz val="11"/>
        <color theme="1"/>
        <rFont val="Calibri"/>
        <family val="2"/>
        <scheme val="minor"/>
      </rPr>
      <t>Qapaq</t>
    </r>
    <r>
      <rPr>
        <sz val="12"/>
        <color theme="1"/>
        <rFont val="Calibri"/>
        <family val="2"/>
        <charset val="204"/>
        <scheme val="minor"/>
      </rPr>
      <t xml:space="preserve">-Çəllək qapağı 
</t>
    </r>
    <r>
      <rPr>
        <b/>
        <sz val="11"/>
        <color theme="1"/>
        <rFont val="Calibri"/>
        <family val="2"/>
        <scheme val="minor"/>
      </rPr>
      <t>Etiket</t>
    </r>
    <r>
      <rPr>
        <sz val="12"/>
        <color theme="1"/>
        <rFont val="Calibri"/>
        <family val="2"/>
        <charset val="204"/>
        <scheme val="minor"/>
      </rPr>
      <t xml:space="preserve">-Orginal
</t>
    </r>
    <r>
      <rPr>
        <b/>
        <sz val="11"/>
        <color theme="1"/>
        <rFont val="Calibri"/>
        <family val="2"/>
        <scheme val="minor"/>
      </rPr>
      <t>Qutu</t>
    </r>
    <r>
      <rPr>
        <sz val="12"/>
        <color theme="1"/>
        <rFont val="Calibri"/>
        <family val="2"/>
        <charset val="204"/>
        <scheme val="minor"/>
      </rPr>
      <t xml:space="preserve">-*
</t>
    </r>
    <r>
      <rPr>
        <b/>
        <sz val="11"/>
        <color theme="1"/>
        <rFont val="Calibri"/>
        <family val="2"/>
        <scheme val="minor"/>
      </rPr>
      <t>Palet</t>
    </r>
    <r>
      <rPr>
        <sz val="12"/>
        <color theme="1"/>
        <rFont val="Calibri"/>
        <family val="2"/>
        <charset val="204"/>
        <scheme val="minor"/>
      </rPr>
      <t>-1.14x1.14</t>
    </r>
  </si>
  <si>
    <t>AL/MR-0001</t>
  </si>
  <si>
    <t>Aminol™ Mould Oil 10</t>
  </si>
  <si>
    <t>AL/MR-0002</t>
  </si>
  <si>
    <t>Aminol™ Mould Oil 15</t>
  </si>
  <si>
    <t>AL/MR-0003</t>
  </si>
  <si>
    <t>Aminol™ Mould Oil 32</t>
  </si>
  <si>
    <t>AL/MR-0004</t>
  </si>
  <si>
    <t>Aminol™ Mould Oil 100</t>
  </si>
  <si>
    <t>AL/MR-0005</t>
  </si>
  <si>
    <t>Aminol™ Mould Oil 150</t>
  </si>
  <si>
    <t>AL/TF-0015</t>
  </si>
  <si>
    <t>Aminol™ Transmission TN1 80W-90 GL-4</t>
  </si>
  <si>
    <t>AL/TF-0016</t>
  </si>
  <si>
    <t>Aminol™ Transmission TN2 75W-90 GL-4</t>
  </si>
  <si>
    <t>AL/TF-0017</t>
  </si>
  <si>
    <t>Aminol™ Transmission TN3 80W-90 GL-5</t>
  </si>
  <si>
    <t>AL/TF-0018</t>
  </si>
  <si>
    <t>Aminol™ Transmission TN4 85W-90 GL-5</t>
  </si>
  <si>
    <t>AL/TF-0019</t>
  </si>
  <si>
    <t>Aminol™ Transmission TN5 85W-140 GL-5</t>
  </si>
  <si>
    <t>AL/TF-0020</t>
  </si>
  <si>
    <t>Aminol™ Transmission TN6 75W-90 GL-5</t>
  </si>
  <si>
    <t>AL/TF-0021</t>
  </si>
  <si>
    <t>Aminol™ Transmission TN7 75W-80 GL-4</t>
  </si>
  <si>
    <t>AL/TF-0022</t>
  </si>
  <si>
    <t>Aminol™ Transmission TN8 75W-140 GL-5</t>
  </si>
  <si>
    <t>AL/TF-0023</t>
  </si>
  <si>
    <t>Aminol™ Transmission TN9 75W-80 GL-5</t>
  </si>
  <si>
    <t>AL/TF-0024</t>
  </si>
  <si>
    <t>Aminol™ Transmission 90 GL-1</t>
  </si>
  <si>
    <t>AL/TF-0025</t>
  </si>
  <si>
    <t xml:space="preserve">Aminol™ Transmission 140 GL-1 </t>
  </si>
  <si>
    <t>AL/TF-0026</t>
  </si>
  <si>
    <t>Aminol™ Transmission EP 90 GL-5</t>
  </si>
  <si>
    <t>AL/TF-0027</t>
  </si>
  <si>
    <t>Aminol™ Transmission EP 140 GL-5</t>
  </si>
  <si>
    <t>AL/TF-0028</t>
  </si>
  <si>
    <t xml:space="preserve">Aminol™ Transmission EP 80W GL-4 </t>
  </si>
  <si>
    <t>AL/TF-0029</t>
  </si>
  <si>
    <t>Aminol™ Transmission EP 80W GL-5</t>
  </si>
  <si>
    <t>AL/TF-0030</t>
  </si>
  <si>
    <t>Aminol™ Transmission 75W-90 LS GL-5</t>
  </si>
  <si>
    <t>AL/TF-0031</t>
  </si>
  <si>
    <t>Aminol™ Transmission 80W-90 LS GL-5</t>
  </si>
  <si>
    <t>AL/TF-0032</t>
  </si>
  <si>
    <t>Aminol™ Transmission 85W-90 LS GL-5</t>
  </si>
  <si>
    <t>AL/TF-0033</t>
  </si>
  <si>
    <t>Aminol™ Transmission 75W-140 LS GL-5</t>
  </si>
  <si>
    <t>AL/TF-0034</t>
  </si>
  <si>
    <t>Aminol™ Transmission 85W-140 LS GL-5</t>
  </si>
  <si>
    <t>AL/TF-0035</t>
  </si>
  <si>
    <t>Aminol™ Transmission 75W-90 GL-5/MT-1</t>
  </si>
  <si>
    <t>AL/HF-0001</t>
  </si>
  <si>
    <t>Aminol™ Hydraulic 32</t>
  </si>
  <si>
    <t>AL/HF-0002</t>
  </si>
  <si>
    <t>Aminol™ Hydraulic 46</t>
  </si>
  <si>
    <t>AL/HF-0003</t>
  </si>
  <si>
    <t>Aminol™ Hydraulic 68</t>
  </si>
  <si>
    <t>AL/HF-0004</t>
  </si>
  <si>
    <t>Aminol™ Hydraulic 100</t>
  </si>
  <si>
    <t>AL/HF-0005</t>
  </si>
  <si>
    <t>Aminol™ Hydraulic 150</t>
  </si>
  <si>
    <t>AL/HF-0006</t>
  </si>
  <si>
    <t>Aminol™ Hydraulic 220</t>
  </si>
  <si>
    <t>AL/HF-0007</t>
  </si>
  <si>
    <t>Aminol™ Hydraulic 320</t>
  </si>
  <si>
    <t>AL/HF-0008</t>
  </si>
  <si>
    <t>Aminol™ Hydraulic HLP 22</t>
  </si>
  <si>
    <t>AL/HF-0009</t>
  </si>
  <si>
    <t>Aminol™ Hydraulic HLP 32</t>
  </si>
  <si>
    <t>AL/HF-0010</t>
  </si>
  <si>
    <t>Aminol™ Hydraulic  HLP 46</t>
  </si>
  <si>
    <t>AL/HF-0011</t>
  </si>
  <si>
    <t>Aminol™ Hydraulic HLP 68</t>
  </si>
  <si>
    <t>AL/HF-0012</t>
  </si>
  <si>
    <t>Aminol™ Hydraulic HLP 100</t>
  </si>
  <si>
    <t>AL/HF-0013</t>
  </si>
  <si>
    <t>Aminol™ Hydraulic HLP 150</t>
  </si>
  <si>
    <t>AL/HF-0014</t>
  </si>
  <si>
    <t>Aminol™ Hydraulic HLP 220</t>
  </si>
  <si>
    <t>AL/HF-0015</t>
  </si>
  <si>
    <t>Aminol™ Hydraulic HLP 320</t>
  </si>
  <si>
    <t>AL/HF-0016</t>
  </si>
  <si>
    <t>Aminol™ Hydraulic HLP 22 Zinc Free</t>
  </si>
  <si>
    <t>AL/HF-0017</t>
  </si>
  <si>
    <t>Aminol™ Hydraulic HLP 32 Zinc Free</t>
  </si>
  <si>
    <t>AL/HF-0018</t>
  </si>
  <si>
    <t>Aminol™ Hydraulic HLP 46 Zinc Free</t>
  </si>
  <si>
    <t>AL/HF-0019</t>
  </si>
  <si>
    <t>Aminol™ Hydraulic HLP 68 Zinc Free</t>
  </si>
  <si>
    <t>AL/HF-0020</t>
  </si>
  <si>
    <t>Aminol™ Hydraulic HLP 100 Zinc Free</t>
  </si>
  <si>
    <t>AL/HF-0021</t>
  </si>
  <si>
    <t>Aminol™  Hydraulic HVLP 15</t>
  </si>
  <si>
    <t>AL/HF-0022</t>
  </si>
  <si>
    <t>Aminol™ Hydraulic HVLP 22</t>
  </si>
  <si>
    <t>AL/HF-0023</t>
  </si>
  <si>
    <t>Aminol™ Hydraulic HVLP 32</t>
  </si>
  <si>
    <t>AL/HF-0024</t>
  </si>
  <si>
    <t>Aminol™ Hydraulic HVLP 46</t>
  </si>
  <si>
    <t>AL/HF-0025</t>
  </si>
  <si>
    <t>Aminol™ Hydraulic HVLP 68</t>
  </si>
  <si>
    <t>AL/HF-0026</t>
  </si>
  <si>
    <t>Aminol™ Hydraulic HVLP 100</t>
  </si>
  <si>
    <t>AL/HF-0027</t>
  </si>
  <si>
    <t>Aminol™ Hydraulic HVLP 150</t>
  </si>
  <si>
    <t>AL/HF-0028</t>
  </si>
  <si>
    <t>Aminol™ Hydraulic HVLP 22 Zinc Free</t>
  </si>
  <si>
    <t>AL/HF-0029</t>
  </si>
  <si>
    <t>Aminol™ Hydraulic HVLP 32 Zinc Free</t>
  </si>
  <si>
    <t>AL/HF-0030</t>
  </si>
  <si>
    <t>Aminol™ Hydraulic HVLP 46 Zinc Free</t>
  </si>
  <si>
    <t>AL/HF-0031</t>
  </si>
  <si>
    <t>Aminol™ Hydraulic HVLP 68 Zinc Free</t>
  </si>
  <si>
    <t>AL/HF-0032</t>
  </si>
  <si>
    <t>Aminol™ Hydraulic HLPD 22</t>
  </si>
  <si>
    <t>AL/HF-0033</t>
  </si>
  <si>
    <t>Aminol™ Hydraulic HLPD 32</t>
  </si>
  <si>
    <t>AL/HF-0034</t>
  </si>
  <si>
    <t>Aminol™ Hydraulic HLPD 46</t>
  </si>
  <si>
    <t>AL/HF-0035</t>
  </si>
  <si>
    <t>Aminol™ Hydraulic HLPD 68</t>
  </si>
  <si>
    <t>AL/HF-0036</t>
  </si>
  <si>
    <t>Aminol™ Hydraulic HVLPD 46</t>
  </si>
  <si>
    <t>AL/HF-0037</t>
  </si>
  <si>
    <t>Aminol™ Hydraulic  WR HLP 32</t>
  </si>
  <si>
    <t>AL/HF-0038</t>
  </si>
  <si>
    <t>Aminol™ Hydraulic  WR HLP 46</t>
  </si>
  <si>
    <t>AL/HF-0039</t>
  </si>
  <si>
    <t>Aminol™ Hydraulic  WR HLP 68</t>
  </si>
  <si>
    <t>AL/HF-0040</t>
  </si>
  <si>
    <t>Aminol™ Hydraulic  WR HLP 100</t>
  </si>
  <si>
    <t>AL/HF-0041</t>
  </si>
  <si>
    <t>Aminol™ Hydraulic  WR HLP 150</t>
  </si>
  <si>
    <t>AL/HF-0042</t>
  </si>
  <si>
    <t>Aminol™ Hydraulic Xtreme 32 ULT</t>
  </si>
  <si>
    <t>AL/HF-0043</t>
  </si>
  <si>
    <t>Aminol™ Hydraulic Xtreme 22 ULT</t>
  </si>
  <si>
    <t>AL/AF-0001</t>
  </si>
  <si>
    <t xml:space="preserve">Aminol™ Antifreeze G11 Ready Mix -40°C </t>
  </si>
  <si>
    <r>
      <rPr>
        <b/>
        <sz val="11"/>
        <color theme="1"/>
        <rFont val="Calibri"/>
        <family val="2"/>
        <scheme val="minor"/>
      </rPr>
      <t>Bidon</t>
    </r>
    <r>
      <rPr>
        <sz val="12"/>
        <color theme="1"/>
        <rFont val="Calibri"/>
        <family val="2"/>
        <charset val="204"/>
        <scheme val="minor"/>
      </rPr>
      <t xml:space="preserve">- Slindrik Şəffaf (ALCO)
</t>
    </r>
    <r>
      <rPr>
        <b/>
        <sz val="11"/>
        <color theme="1"/>
        <rFont val="Calibri"/>
        <family val="2"/>
        <scheme val="minor"/>
      </rPr>
      <t>Qapaq</t>
    </r>
    <r>
      <rPr>
        <sz val="12"/>
        <color theme="1"/>
        <rFont val="Calibri"/>
        <family val="2"/>
        <charset val="204"/>
        <scheme val="minor"/>
      </rPr>
      <t xml:space="preserve">-Qırmızı , Göy ,Yaşıl falqa 
</t>
    </r>
    <r>
      <rPr>
        <b/>
        <sz val="11"/>
        <color theme="1"/>
        <rFont val="Calibri"/>
        <family val="2"/>
        <scheme val="minor"/>
      </rPr>
      <t>Etiket</t>
    </r>
    <r>
      <rPr>
        <sz val="12"/>
        <color theme="1"/>
        <rFont val="Calibri"/>
        <family val="2"/>
        <charset val="204"/>
        <scheme val="minor"/>
      </rPr>
      <t xml:space="preserve">-Orginal
</t>
    </r>
    <r>
      <rPr>
        <b/>
        <sz val="11"/>
        <color theme="1"/>
        <rFont val="Calibri"/>
        <family val="2"/>
        <scheme val="minor"/>
      </rPr>
      <t>Qutu</t>
    </r>
    <r>
      <rPr>
        <sz val="12"/>
        <color theme="1"/>
        <rFont val="Calibri"/>
        <family val="2"/>
        <charset val="204"/>
        <scheme val="minor"/>
      </rPr>
      <t xml:space="preserve">-Kipaj Slindrik 12x1L
</t>
    </r>
    <r>
      <rPr>
        <b/>
        <sz val="11"/>
        <color theme="1"/>
        <rFont val="Calibri"/>
        <family val="2"/>
        <scheme val="minor"/>
      </rPr>
      <t>Palet</t>
    </r>
    <r>
      <rPr>
        <sz val="12"/>
        <color theme="1"/>
        <rFont val="Calibri"/>
        <family val="2"/>
        <charset val="204"/>
        <scheme val="minor"/>
      </rPr>
      <t>-1.14x1.14</t>
    </r>
  </si>
  <si>
    <r>
      <rPr>
        <b/>
        <sz val="11"/>
        <color theme="1"/>
        <rFont val="Calibri"/>
        <family val="2"/>
        <scheme val="minor"/>
      </rPr>
      <t>Bidon</t>
    </r>
    <r>
      <rPr>
        <sz val="12"/>
        <color theme="1"/>
        <rFont val="Calibri"/>
        <family val="2"/>
        <charset val="204"/>
        <scheme val="minor"/>
      </rPr>
      <t xml:space="preserve">- Slindrik Şəffaf (ALCO)
</t>
    </r>
    <r>
      <rPr>
        <b/>
        <sz val="11"/>
        <color theme="1"/>
        <rFont val="Calibri"/>
        <family val="2"/>
        <scheme val="minor"/>
      </rPr>
      <t>Qapaq</t>
    </r>
    <r>
      <rPr>
        <sz val="12"/>
        <color theme="1"/>
        <rFont val="Calibri"/>
        <family val="2"/>
        <charset val="204"/>
        <scheme val="minor"/>
      </rPr>
      <t xml:space="preserve">-Qırmızı , Göy ,Yaşıl falqa 
</t>
    </r>
    <r>
      <rPr>
        <b/>
        <sz val="11"/>
        <color theme="1"/>
        <rFont val="Calibri"/>
        <family val="2"/>
        <scheme val="minor"/>
      </rPr>
      <t>Etiket</t>
    </r>
    <r>
      <rPr>
        <sz val="12"/>
        <color theme="1"/>
        <rFont val="Calibri"/>
        <family val="2"/>
        <charset val="204"/>
        <scheme val="minor"/>
      </rPr>
      <t xml:space="preserve">-Orginal
</t>
    </r>
    <r>
      <rPr>
        <b/>
        <sz val="11"/>
        <color theme="1"/>
        <rFont val="Calibri"/>
        <family val="2"/>
        <scheme val="minor"/>
      </rPr>
      <t>Qutu</t>
    </r>
    <r>
      <rPr>
        <sz val="12"/>
        <color theme="1"/>
        <rFont val="Calibri"/>
        <family val="2"/>
        <charset val="204"/>
        <scheme val="minor"/>
      </rPr>
      <t xml:space="preserve">-Kipaj Slindrik 12x1.5L
</t>
    </r>
    <r>
      <rPr>
        <b/>
        <sz val="11"/>
        <color theme="1"/>
        <rFont val="Calibri"/>
        <family val="2"/>
        <scheme val="minor"/>
      </rPr>
      <t>Palet</t>
    </r>
    <r>
      <rPr>
        <sz val="12"/>
        <color theme="1"/>
        <rFont val="Calibri"/>
        <family val="2"/>
        <charset val="204"/>
        <scheme val="minor"/>
      </rPr>
      <t>-1.14x1.14</t>
    </r>
  </si>
  <si>
    <r>
      <rPr>
        <b/>
        <sz val="11"/>
        <color theme="1"/>
        <rFont val="Calibri"/>
        <family val="2"/>
        <scheme val="minor"/>
      </rPr>
      <t>Bidon</t>
    </r>
    <r>
      <rPr>
        <sz val="12"/>
        <color theme="1"/>
        <rFont val="Calibri"/>
        <family val="2"/>
        <charset val="204"/>
        <scheme val="minor"/>
      </rPr>
      <t xml:space="preserve">-  Şəffaf (ALCO)
</t>
    </r>
    <r>
      <rPr>
        <b/>
        <sz val="11"/>
        <color theme="1"/>
        <rFont val="Calibri"/>
        <family val="2"/>
        <scheme val="minor"/>
      </rPr>
      <t>Qapaq</t>
    </r>
    <r>
      <rPr>
        <sz val="12"/>
        <color theme="1"/>
        <rFont val="Calibri"/>
        <family val="2"/>
        <charset val="204"/>
        <scheme val="minor"/>
      </rPr>
      <t xml:space="preserve">-Qırmızı , Göy ,Yaşıl falqa 
</t>
    </r>
    <r>
      <rPr>
        <b/>
        <sz val="11"/>
        <color theme="1"/>
        <rFont val="Calibri"/>
        <family val="2"/>
        <scheme val="minor"/>
      </rPr>
      <t>Etiket</t>
    </r>
    <r>
      <rPr>
        <sz val="12"/>
        <color theme="1"/>
        <rFont val="Calibri"/>
        <family val="2"/>
        <charset val="204"/>
        <scheme val="minor"/>
      </rPr>
      <t xml:space="preserve">-Orginal
</t>
    </r>
    <r>
      <rPr>
        <b/>
        <sz val="11"/>
        <color theme="1"/>
        <rFont val="Calibri"/>
        <family val="2"/>
        <scheme val="minor"/>
      </rPr>
      <t>Qutu</t>
    </r>
    <r>
      <rPr>
        <sz val="12"/>
        <color theme="1"/>
        <rFont val="Calibri"/>
        <family val="2"/>
        <charset val="204"/>
        <scheme val="minor"/>
      </rPr>
      <t xml:space="preserve">-Kipaj 4x4L, 5x4 L
</t>
    </r>
    <r>
      <rPr>
        <b/>
        <sz val="11"/>
        <color theme="1"/>
        <rFont val="Calibri"/>
        <family val="2"/>
        <scheme val="minor"/>
      </rPr>
      <t>Palet</t>
    </r>
    <r>
      <rPr>
        <sz val="12"/>
        <color theme="1"/>
        <rFont val="Calibri"/>
        <family val="2"/>
        <charset val="204"/>
        <scheme val="minor"/>
      </rPr>
      <t>-1x1.20</t>
    </r>
  </si>
  <si>
    <r>
      <rPr>
        <b/>
        <sz val="11"/>
        <color theme="1"/>
        <rFont val="Calibri"/>
        <family val="2"/>
        <scheme val="minor"/>
      </rPr>
      <t>Bidon</t>
    </r>
    <r>
      <rPr>
        <sz val="12"/>
        <color theme="1"/>
        <rFont val="Calibri"/>
        <family val="2"/>
        <charset val="204"/>
        <scheme val="minor"/>
      </rPr>
      <t xml:space="preserve">-  Şəffaf (ALCO)
</t>
    </r>
    <r>
      <rPr>
        <b/>
        <sz val="11"/>
        <color theme="1"/>
        <rFont val="Calibri"/>
        <family val="2"/>
        <scheme val="minor"/>
      </rPr>
      <t>Qapaq</t>
    </r>
    <r>
      <rPr>
        <sz val="12"/>
        <color theme="1"/>
        <rFont val="Calibri"/>
        <family val="2"/>
        <charset val="204"/>
        <scheme val="minor"/>
      </rPr>
      <t xml:space="preserve">-Qırmızı , Göy ,Yaşıl falqa 
</t>
    </r>
    <r>
      <rPr>
        <b/>
        <sz val="11"/>
        <color theme="1"/>
        <rFont val="Calibri"/>
        <family val="2"/>
        <scheme val="minor"/>
      </rPr>
      <t>Etiket</t>
    </r>
    <r>
      <rPr>
        <sz val="12"/>
        <color theme="1"/>
        <rFont val="Calibri"/>
        <family val="2"/>
        <charset val="204"/>
        <scheme val="minor"/>
      </rPr>
      <t xml:space="preserve">-Orginal
</t>
    </r>
    <r>
      <rPr>
        <b/>
        <sz val="11"/>
        <color theme="1"/>
        <rFont val="Calibri"/>
        <family val="2"/>
        <scheme val="minor"/>
      </rPr>
      <t>Qutu</t>
    </r>
    <r>
      <rPr>
        <sz val="12"/>
        <color theme="1"/>
        <rFont val="Calibri"/>
        <family val="2"/>
        <charset val="204"/>
        <scheme val="minor"/>
      </rPr>
      <t xml:space="preserve">-Kipaj 4x5 L
</t>
    </r>
    <r>
      <rPr>
        <b/>
        <sz val="11"/>
        <color theme="1"/>
        <rFont val="Calibri"/>
        <family val="2"/>
        <scheme val="minor"/>
      </rPr>
      <t>Palet</t>
    </r>
    <r>
      <rPr>
        <sz val="12"/>
        <color theme="1"/>
        <rFont val="Calibri"/>
        <family val="2"/>
        <charset val="204"/>
        <scheme val="minor"/>
      </rPr>
      <t>-1x1.20</t>
    </r>
  </si>
  <si>
    <r>
      <rPr>
        <b/>
        <sz val="11"/>
        <color theme="1"/>
        <rFont val="Calibri"/>
        <family val="2"/>
        <scheme val="minor"/>
      </rPr>
      <t>Bidon</t>
    </r>
    <r>
      <rPr>
        <sz val="12"/>
        <color theme="1"/>
        <rFont val="Calibri"/>
        <family val="2"/>
        <charset val="204"/>
        <scheme val="minor"/>
      </rPr>
      <t xml:space="preserve">-  Şəffaf (ALCO)
</t>
    </r>
    <r>
      <rPr>
        <b/>
        <sz val="11"/>
        <color theme="1"/>
        <rFont val="Calibri"/>
        <family val="2"/>
        <scheme val="minor"/>
      </rPr>
      <t>Qapaq</t>
    </r>
    <r>
      <rPr>
        <sz val="12"/>
        <color theme="1"/>
        <rFont val="Calibri"/>
        <family val="2"/>
        <charset val="204"/>
        <scheme val="minor"/>
      </rPr>
      <t xml:space="preserve">-Qırmızı , Göy ,Yaşıl falqa 
</t>
    </r>
    <r>
      <rPr>
        <b/>
        <sz val="11"/>
        <color theme="1"/>
        <rFont val="Calibri"/>
        <family val="2"/>
        <scheme val="minor"/>
      </rPr>
      <t>Etiket</t>
    </r>
    <r>
      <rPr>
        <sz val="12"/>
        <color theme="1"/>
        <rFont val="Calibri"/>
        <family val="2"/>
        <charset val="204"/>
        <scheme val="minor"/>
      </rPr>
      <t xml:space="preserve">-Orginal
</t>
    </r>
    <r>
      <rPr>
        <b/>
        <sz val="11"/>
        <color theme="1"/>
        <rFont val="Calibri"/>
        <family val="2"/>
        <scheme val="minor"/>
      </rPr>
      <t>Qutu</t>
    </r>
    <r>
      <rPr>
        <sz val="12"/>
        <color theme="1"/>
        <rFont val="Calibri"/>
        <family val="2"/>
        <charset val="204"/>
        <scheme val="minor"/>
      </rPr>
      <t xml:space="preserve">-Kipaj 3x6 L
</t>
    </r>
    <r>
      <rPr>
        <b/>
        <sz val="11"/>
        <color theme="1"/>
        <rFont val="Calibri"/>
        <family val="2"/>
        <scheme val="minor"/>
      </rPr>
      <t>Palet</t>
    </r>
    <r>
      <rPr>
        <sz val="12"/>
        <color theme="1"/>
        <rFont val="Calibri"/>
        <family val="2"/>
        <charset val="204"/>
        <scheme val="minor"/>
      </rPr>
      <t>-1.14x1.14</t>
    </r>
  </si>
  <si>
    <r>
      <rPr>
        <b/>
        <sz val="11"/>
        <color theme="1"/>
        <rFont val="Calibri"/>
        <family val="2"/>
        <scheme val="minor"/>
      </rPr>
      <t>Bidon</t>
    </r>
    <r>
      <rPr>
        <sz val="12"/>
        <color theme="1"/>
        <rFont val="Calibri"/>
        <family val="2"/>
        <charset val="204"/>
        <scheme val="minor"/>
      </rPr>
      <t xml:space="preserve">-  Şəffaf (ALCO)
</t>
    </r>
    <r>
      <rPr>
        <b/>
        <sz val="11"/>
        <color theme="1"/>
        <rFont val="Calibri"/>
        <family val="2"/>
        <scheme val="minor"/>
      </rPr>
      <t>Qapaq</t>
    </r>
    <r>
      <rPr>
        <sz val="12"/>
        <color theme="1"/>
        <rFont val="Calibri"/>
        <family val="2"/>
        <charset val="204"/>
        <scheme val="minor"/>
      </rPr>
      <t xml:space="preserve">-Qırmızı , Göy ,Yaşıl falqa 
</t>
    </r>
    <r>
      <rPr>
        <b/>
        <sz val="11"/>
        <color theme="1"/>
        <rFont val="Calibri"/>
        <family val="2"/>
        <scheme val="minor"/>
      </rPr>
      <t>Etiket</t>
    </r>
    <r>
      <rPr>
        <sz val="12"/>
        <color theme="1"/>
        <rFont val="Calibri"/>
        <family val="2"/>
        <charset val="204"/>
        <scheme val="minor"/>
      </rPr>
      <t xml:space="preserve">-Orginal
</t>
    </r>
    <r>
      <rPr>
        <b/>
        <sz val="11"/>
        <color theme="1"/>
        <rFont val="Calibri"/>
        <family val="2"/>
        <scheme val="minor"/>
      </rPr>
      <t>Qutu</t>
    </r>
    <r>
      <rPr>
        <sz val="12"/>
        <color theme="1"/>
        <rFont val="Calibri"/>
        <family val="2"/>
        <charset val="204"/>
        <scheme val="minor"/>
      </rPr>
      <t xml:space="preserve">-Kipaj 3x7 L
</t>
    </r>
    <r>
      <rPr>
        <b/>
        <sz val="11"/>
        <color theme="1"/>
        <rFont val="Calibri"/>
        <family val="2"/>
        <scheme val="minor"/>
      </rPr>
      <t>Palet</t>
    </r>
    <r>
      <rPr>
        <sz val="12"/>
        <color theme="1"/>
        <rFont val="Calibri"/>
        <family val="2"/>
        <charset val="204"/>
        <scheme val="minor"/>
      </rPr>
      <t>-1x1.20</t>
    </r>
  </si>
  <si>
    <t>AL/AF-0002</t>
  </si>
  <si>
    <t xml:space="preserve">Aminol™ Antifreeze G12+ Ready Mix -40°C </t>
  </si>
  <si>
    <t>AL/AF-0003</t>
  </si>
  <si>
    <t>Aminol™ Antifreeze G11 Concentrate</t>
  </si>
  <si>
    <t>AL/AF-0004</t>
  </si>
  <si>
    <t xml:space="preserve">Aminol™ Antifreeze G12+ Concentarte </t>
  </si>
  <si>
    <t>Grease</t>
  </si>
  <si>
    <t>AL/GR-0001</t>
  </si>
  <si>
    <t>Aminol™ Litol 24</t>
  </si>
  <si>
    <r>
      <rPr>
        <b/>
        <sz val="11"/>
        <color theme="1"/>
        <rFont val="Calibri"/>
        <family val="2"/>
        <scheme val="minor"/>
      </rPr>
      <t>Etiket</t>
    </r>
    <r>
      <rPr>
        <sz val="12"/>
        <color theme="1"/>
        <rFont val="Calibri"/>
        <family val="2"/>
        <charset val="204"/>
        <scheme val="minor"/>
      </rPr>
      <t xml:space="preserve"> - Roland 
</t>
    </r>
    <r>
      <rPr>
        <b/>
        <sz val="11"/>
        <color theme="1"/>
        <rFont val="Calibri"/>
        <family val="2"/>
        <scheme val="minor"/>
      </rPr>
      <t>Palet</t>
    </r>
    <r>
      <rPr>
        <sz val="12"/>
        <color theme="1"/>
        <rFont val="Calibri"/>
        <family val="2"/>
        <charset val="204"/>
        <scheme val="minor"/>
      </rPr>
      <t xml:space="preserve"> -1.20x1.20</t>
    </r>
  </si>
  <si>
    <t>AL/GR-0002</t>
  </si>
  <si>
    <t>Aminol™ Solidol</t>
  </si>
  <si>
    <t>AL/MO-0001</t>
  </si>
  <si>
    <t xml:space="preserve">Aminol™ Nauta C25 </t>
  </si>
  <si>
    <r>
      <rPr>
        <b/>
        <sz val="11"/>
        <color theme="1"/>
        <rFont val="Calibri"/>
        <family val="2"/>
        <scheme val="minor"/>
      </rPr>
      <t>İBC</t>
    </r>
    <r>
      <rPr>
        <sz val="12"/>
        <color theme="1"/>
        <rFont val="Calibri"/>
        <family val="2"/>
        <charset val="204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Qapaq</t>
    </r>
    <r>
      <rPr>
        <sz val="12"/>
        <color theme="1"/>
        <rFont val="Calibri"/>
        <family val="2"/>
        <charset val="204"/>
        <scheme val="minor"/>
      </rPr>
      <t xml:space="preserve">- Qara (İBC)
</t>
    </r>
    <r>
      <rPr>
        <b/>
        <sz val="11"/>
        <color theme="1"/>
        <rFont val="Calibri"/>
        <family val="2"/>
        <scheme val="minor"/>
      </rPr>
      <t>Etiket</t>
    </r>
    <r>
      <rPr>
        <sz val="12"/>
        <color theme="1"/>
        <rFont val="Calibri"/>
        <family val="2"/>
        <charset val="204"/>
        <scheme val="minor"/>
      </rPr>
      <t xml:space="preserve">- Orginal 
</t>
    </r>
    <r>
      <rPr>
        <b/>
        <sz val="11"/>
        <color theme="1"/>
        <rFont val="Calibri"/>
        <family val="2"/>
        <scheme val="minor"/>
      </rPr>
      <t>Qutu</t>
    </r>
    <r>
      <rPr>
        <sz val="12"/>
        <color theme="1"/>
        <rFont val="Calibri"/>
        <family val="2"/>
        <charset val="204"/>
        <scheme val="minor"/>
      </rPr>
      <t xml:space="preserve">-*
</t>
    </r>
    <r>
      <rPr>
        <b/>
        <sz val="11"/>
        <color theme="1"/>
        <rFont val="Calibri"/>
        <family val="2"/>
        <scheme val="minor"/>
      </rPr>
      <t>Palet</t>
    </r>
    <r>
      <rPr>
        <sz val="12"/>
        <color theme="1"/>
        <rFont val="Calibri"/>
        <family val="2"/>
        <charset val="204"/>
        <scheme val="minor"/>
      </rPr>
      <t>-*</t>
    </r>
  </si>
  <si>
    <t>AL/MO-0002</t>
  </si>
  <si>
    <t xml:space="preserve">Aminol™ Nauta C40 </t>
  </si>
  <si>
    <t>AL/MO-0003</t>
  </si>
  <si>
    <t xml:space="preserve">Aminol™ Nauta C55 </t>
  </si>
  <si>
    <t>AL/MO-0004</t>
  </si>
  <si>
    <t xml:space="preserve">Aminol™ Nauta C70 </t>
  </si>
  <si>
    <t>AL/MO-0005</t>
  </si>
  <si>
    <t xml:space="preserve">Aminol™ Nauta C100 </t>
  </si>
  <si>
    <t>AL/MO-0006</t>
  </si>
  <si>
    <t>Aminol™ Nauta C140</t>
  </si>
  <si>
    <t>AL/MO-0007</t>
  </si>
  <si>
    <t>Aminol™ Nauta S20</t>
  </si>
  <si>
    <t>AL/MO-0008</t>
  </si>
  <si>
    <t>Aminol™ Nauta S30</t>
  </si>
  <si>
    <t>AL/MO-0009</t>
  </si>
  <si>
    <t>Aminol™ Nauta S40</t>
  </si>
  <si>
    <t>AL/MO-0010</t>
  </si>
  <si>
    <t>Aminol™ Nauta T3015</t>
  </si>
  <si>
    <t>AL/MO-0011</t>
  </si>
  <si>
    <t>Aminol™ Nauta T4015</t>
  </si>
  <si>
    <t>AL/MO-0012</t>
  </si>
  <si>
    <t>Aminol™ Nauta T4055</t>
  </si>
  <si>
    <t>AL/MO-0013</t>
  </si>
  <si>
    <t>Aminol™ Nauta T4030</t>
  </si>
  <si>
    <t>AL/MO-0014</t>
  </si>
  <si>
    <t>Aminol™ Nauta T3040</t>
  </si>
  <si>
    <t>AL/MO-0015</t>
  </si>
  <si>
    <t>Aminol™ Nauta T3030</t>
  </si>
  <si>
    <t>AL/MO-0016</t>
  </si>
  <si>
    <t>Aminol™ Nauta T4040</t>
  </si>
  <si>
    <t>AL/MO-0017</t>
  </si>
  <si>
    <t>Aminol™ Nauta T3020</t>
  </si>
  <si>
    <t>AL/MO-0018</t>
  </si>
  <si>
    <t>Aminol™ Nauta T4020</t>
  </si>
  <si>
    <t>AL/MO-0019</t>
  </si>
  <si>
    <t>Aminol™ Nauta T3012</t>
  </si>
  <si>
    <t>AL/MO-0020</t>
  </si>
  <si>
    <t>Aminol™ Nauta T4012</t>
  </si>
  <si>
    <t>AL/MO-0021</t>
  </si>
  <si>
    <t>Aminol™ Nauta T3055</t>
  </si>
  <si>
    <t>AL/NG-0001</t>
  </si>
  <si>
    <t>Aminol™ Renewa GEO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</si>
</sst>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[$₼-42C]\ * #,##0.00_-;\-[$₼-42C]\ * #,##0.00_-;_-[$₼-42C]\ * &quot;-&quot;??_-;_-@_-"/>
    <numFmt numFmtId="165" formatCode="_-[$$-409]* #,##0.00_ ;_-[$$-409]* \-#,##0.00\ ;_-[$$-409]* &quot;-&quot;??_ ;_-@_ "/>
    <numFmt numFmtId="166" formatCode="#,##0.000"/>
    <numFmt numFmtId="167" formatCode="#,##0.0000"/>
  </numFmts>
  <fonts count="13" x14ac:knownFonts="1">
    <font>
      <sz val="12"/>
      <color theme="1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sz val="11"/>
      <color theme="1"/>
      <name val="Calibri"/>
      <family val="2"/>
      <charset val="186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4" fillId="0" borderId="0"/>
    <xf numFmtId="0" fontId="4" fillId="0" borderId="0"/>
  </cellStyleXfs>
  <cellXfs count="84">
    <xf numFmtId="0" fontId="0" fillId="0" borderId="0" xfId="0"/>
    <xf numFmtId="0" fontId="0" fillId="0" borderId="0" xfId="0" applyAlignment="1">
      <alignment horizontal="center"/>
    </xf>
    <xf numFmtId="0" fontId="1" fillId="3" borderId="1" xfId="1" applyFill="1" applyBorder="1" applyAlignment="1">
      <alignment horizontal="center" vertical="center"/>
    </xf>
    <xf numFmtId="4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1" fillId="3" borderId="1" xfId="1" applyFill="1" applyBorder="1" applyAlignment="1">
      <alignment horizontal="center" vertical="center"/>
    </xf>
    <xf numFmtId="4" fontId="1" fillId="3" borderId="1" xfId="1" applyNumberFormat="1" applyFill="1" applyBorder="1" applyAlignment="1">
      <alignment horizontal="center" vertical="center"/>
    </xf>
    <xf numFmtId="4" fontId="3" fillId="0" borderId="0" xfId="2" applyNumberFormat="1" applyFont="1" applyAlignment="1">
      <alignment vertical="center"/>
    </xf>
    <xf numFmtId="0" fontId="0" fillId="0" borderId="1" xfId="2" applyFont="1" applyBorder="1" applyAlignment="1">
      <alignment horizontal="center" vertical="center"/>
    </xf>
    <xf numFmtId="0" fontId="0" fillId="0" borderId="1" xfId="3" applyFont="1" applyBorder="1" applyAlignment="1">
      <alignment horizontal="center" vertical="center"/>
    </xf>
    <xf numFmtId="4" fontId="0" fillId="0" borderId="1" xfId="2" applyNumberFormat="1" applyFont="1" applyBorder="1" applyAlignment="1">
      <alignment horizontal="center" vertical="center"/>
    </xf>
    <xf numFmtId="164" fontId="0" fillId="0" borderId="1" xfId="0" applyNumberFormat="1" applyBorder="1"/>
    <xf numFmtId="4" fontId="0" fillId="0" borderId="0" xfId="2" applyNumberFormat="1" applyFont="1" applyAlignment="1">
      <alignment vertical="center"/>
    </xf>
    <xf numFmtId="0" fontId="0" fillId="0" borderId="1" xfId="2" applyFont="1" applyBorder="1" applyAlignment="1">
      <alignment horizontal="center"/>
    </xf>
    <xf numFmtId="0" fontId="5" fillId="0" borderId="1" xfId="2" applyFont="1" applyBorder="1" applyAlignment="1">
      <alignment horizontal="center" vertical="center"/>
    </xf>
    <xf numFmtId="0" fontId="0" fillId="0" borderId="1" xfId="2" applyFont="1" applyBorder="1"/>
    <xf numFmtId="4" fontId="0" fillId="0" borderId="1" xfId="2" applyNumberFormat="1" applyFont="1" applyBorder="1"/>
    <xf numFmtId="165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2" xfId="0" applyBorder="1"/>
    <xf numFmtId="4" fontId="0" fillId="0" borderId="2" xfId="0" applyNumberFormat="1" applyBorder="1"/>
    <xf numFmtId="0" fontId="5" fillId="0" borderId="2" xfId="2" applyFont="1" applyBorder="1" applyAlignment="1">
      <alignment horizontal="center" vertical="center"/>
    </xf>
    <xf numFmtId="0" fontId="0" fillId="0" borderId="2" xfId="2" applyFont="1" applyBorder="1"/>
    <xf numFmtId="4" fontId="0" fillId="0" borderId="2" xfId="2" applyNumberFormat="1" applyFont="1" applyBorder="1"/>
    <xf numFmtId="165" fontId="0" fillId="0" borderId="2" xfId="0" applyNumberFormat="1" applyBorder="1"/>
    <xf numFmtId="0" fontId="5" fillId="0" borderId="0" xfId="2" applyFont="1" applyAlignment="1">
      <alignment horizontal="center" vertical="center"/>
    </xf>
    <xf numFmtId="0" fontId="0" fillId="0" borderId="0" xfId="2" applyFont="1"/>
    <xf numFmtId="4" fontId="0" fillId="0" borderId="0" xfId="2" applyNumberFormat="1" applyFont="1"/>
    <xf numFmtId="165" fontId="0" fillId="0" borderId="0" xfId="0" applyNumberFormat="1"/>
    <xf numFmtId="0" fontId="6" fillId="0" borderId="1" xfId="2" applyFont="1" applyBorder="1" applyAlignment="1">
      <alignment horizontal="center" vertical="center"/>
    </xf>
    <xf numFmtId="0" fontId="5" fillId="4" borderId="1" xfId="2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2" applyFont="1" applyBorder="1" applyAlignment="1">
      <alignment horizontal="center" vertical="center"/>
    </xf>
    <xf numFmtId="0" fontId="0" fillId="0" borderId="7" xfId="2" applyFont="1" applyBorder="1" applyAlignment="1">
      <alignment horizontal="center" vertical="center"/>
    </xf>
    <xf numFmtId="0" fontId="0" fillId="0" borderId="8" xfId="2" applyFont="1" applyBorder="1" applyAlignment="1">
      <alignment horizontal="center" vertical="center"/>
    </xf>
    <xf numFmtId="166" fontId="0" fillId="0" borderId="1" xfId="2" applyNumberFormat="1" applyFont="1" applyBorder="1" applyAlignment="1">
      <alignment horizontal="center" vertical="center"/>
    </xf>
    <xf numFmtId="0" fontId="0" fillId="5" borderId="1" xfId="3" applyFont="1" applyFill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0" fillId="0" borderId="1" xfId="2" applyFont="1" applyBorder="1" applyAlignment="1">
      <alignment horizontal="center" vertical="center" wrapText="1"/>
    </xf>
    <xf numFmtId="0" fontId="0" fillId="6" borderId="1" xfId="2" applyFont="1" applyFill="1" applyBorder="1" applyAlignment="1">
      <alignment horizontal="center" vertical="center"/>
    </xf>
    <xf numFmtId="0" fontId="0" fillId="0" borderId="1" xfId="2" applyFont="1" applyBorder="1" applyAlignment="1">
      <alignment horizontal="center" vertical="center"/>
    </xf>
    <xf numFmtId="0" fontId="7" fillId="0" borderId="1" xfId="4" applyFont="1" applyBorder="1" applyAlignment="1">
      <alignment horizontal="center" vertical="center"/>
    </xf>
    <xf numFmtId="167" fontId="0" fillId="0" borderId="1" xfId="2" applyNumberFormat="1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5" fillId="0" borderId="10" xfId="2" applyFont="1" applyBorder="1" applyAlignment="1">
      <alignment horizontal="center" vertical="center"/>
    </xf>
    <xf numFmtId="0" fontId="0" fillId="0" borderId="10" xfId="2" applyFont="1" applyBorder="1"/>
    <xf numFmtId="4" fontId="0" fillId="0" borderId="10" xfId="2" applyNumberFormat="1" applyFont="1" applyBorder="1"/>
    <xf numFmtId="165" fontId="0" fillId="0" borderId="10" xfId="0" applyNumberFormat="1" applyBorder="1"/>
    <xf numFmtId="0" fontId="0" fillId="0" borderId="10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8" fillId="7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/>
    </xf>
    <xf numFmtId="0" fontId="8" fillId="8" borderId="1" xfId="0" applyFont="1" applyFill="1" applyBorder="1"/>
    <xf numFmtId="0" fontId="0" fillId="9" borderId="1" xfId="0" applyFill="1" applyBorder="1" applyAlignment="1">
      <alignment horizontal="center" vertical="center"/>
    </xf>
    <xf numFmtId="0" fontId="11" fillId="9" borderId="1" xfId="0" applyFont="1" applyFill="1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1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1" fillId="4" borderId="1" xfId="0" applyFont="1" applyFill="1" applyBorder="1" applyAlignment="1">
      <alignment vertical="center"/>
    </xf>
    <xf numFmtId="0" fontId="0" fillId="11" borderId="1" xfId="0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0" fontId="0" fillId="9" borderId="1" xfId="0" applyFill="1" applyBorder="1"/>
    <xf numFmtId="0" fontId="0" fillId="12" borderId="1" xfId="0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left" vertical="top"/>
    </xf>
    <xf numFmtId="0" fontId="12" fillId="9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1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left" vertical="top"/>
    </xf>
    <xf numFmtId="0" fontId="0" fillId="9" borderId="1" xfId="0" applyFill="1" applyBorder="1" applyAlignment="1">
      <alignment vertical="center"/>
    </xf>
    <xf numFmtId="0" fontId="0" fillId="9" borderId="0" xfId="0" applyFill="1" applyAlignment="1">
      <alignment horizontal="center" vertical="center"/>
    </xf>
    <xf numFmtId="0" fontId="8" fillId="0" borderId="0" xfId="0" applyFont="1"/>
  </cellXfs>
  <cellStyles count="5">
    <cellStyle name="Акцент1" xfId="1" builtinId="29"/>
    <cellStyle name="Обычный" xfId="0" builtinId="0"/>
    <cellStyle name="Обычный 3 2 2" xfId="4" xr:uid="{4C5B01E4-F275-B64E-A25A-3FE2598CBAA7}"/>
    <cellStyle name="Обычный 3 3" xfId="3" xr:uid="{51BBA86D-A805-A440-8D84-180D01FD68DE}"/>
    <cellStyle name="Normal 2" xfId="2" xr:uid="{F6FE2EAE-066E-8441-A1B7-9C4190EE5971}"/>
  </cellStyles>
  <dxfs count="38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rufat/Downloads/recipes_encrypted%20(2).xlsx" TargetMode="External"/><Relationship Id="rId1" Type="http://schemas.openxmlformats.org/officeDocument/2006/relationships/externalLinkPath" Target="/Users/rufat/Downloads/recipes_encrypted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andart"/>
      <sheetName val="Premium"/>
      <sheetName val="Top Quality"/>
      <sheetName val="Recipe"/>
      <sheetName val="Raw material"/>
      <sheetName val="Packaging"/>
      <sheetName val="Packaging raw materials"/>
      <sheetName val="Sheet1"/>
    </sheetNames>
    <sheetDataSet>
      <sheetData sheetId="0"/>
      <sheetData sheetId="1"/>
      <sheetData sheetId="2"/>
      <sheetData sheetId="3"/>
      <sheetData sheetId="4">
        <row r="3">
          <cell r="B3" t="str">
            <v>AE</v>
          </cell>
          <cell r="C3">
            <v>1190</v>
          </cell>
        </row>
        <row r="4">
          <cell r="B4" t="str">
            <v>AQ</v>
          </cell>
          <cell r="C4">
            <v>1400</v>
          </cell>
        </row>
        <row r="5">
          <cell r="B5" t="str">
            <v>AR</v>
          </cell>
          <cell r="C5">
            <v>1400</v>
          </cell>
        </row>
        <row r="6">
          <cell r="B6" t="str">
            <v>AV</v>
          </cell>
          <cell r="C6">
            <v>1400</v>
          </cell>
        </row>
        <row r="7">
          <cell r="B7" t="str">
            <v>BE</v>
          </cell>
          <cell r="C7">
            <v>1479</v>
          </cell>
        </row>
        <row r="8">
          <cell r="B8" t="str">
            <v>BH</v>
          </cell>
          <cell r="C8">
            <v>1581</v>
          </cell>
        </row>
        <row r="9">
          <cell r="B9" t="str">
            <v>BJ</v>
          </cell>
          <cell r="C9">
            <v>1275</v>
          </cell>
        </row>
        <row r="10">
          <cell r="B10" t="str">
            <v>BO</v>
          </cell>
          <cell r="C10">
            <v>1309</v>
          </cell>
        </row>
        <row r="11">
          <cell r="B11" t="str">
            <v>BQ</v>
          </cell>
          <cell r="C11">
            <v>1360</v>
          </cell>
        </row>
        <row r="12">
          <cell r="B12" t="str">
            <v>BT</v>
          </cell>
          <cell r="C12">
            <v>1292</v>
          </cell>
        </row>
        <row r="13">
          <cell r="B13" t="str">
            <v>BX</v>
          </cell>
          <cell r="C13">
            <v>1445</v>
          </cell>
        </row>
        <row r="14">
          <cell r="B14" t="str">
            <v>BZ</v>
          </cell>
          <cell r="C14">
            <v>1445</v>
          </cell>
        </row>
        <row r="15">
          <cell r="B15" t="str">
            <v>CG</v>
          </cell>
          <cell r="C15">
            <v>1530</v>
          </cell>
        </row>
        <row r="16">
          <cell r="B16" t="str">
            <v>CO</v>
          </cell>
          <cell r="C16">
            <v>1530</v>
          </cell>
        </row>
        <row r="17">
          <cell r="B17" t="str">
            <v>CS</v>
          </cell>
          <cell r="C17">
            <v>1695</v>
          </cell>
        </row>
        <row r="18">
          <cell r="B18" t="str">
            <v>CT</v>
          </cell>
          <cell r="C18">
            <v>5360</v>
          </cell>
        </row>
        <row r="19">
          <cell r="B19" t="str">
            <v>DB</v>
          </cell>
          <cell r="C19">
            <v>5100</v>
          </cell>
        </row>
        <row r="20">
          <cell r="B20" t="str">
            <v>DC</v>
          </cell>
          <cell r="C20">
            <v>6700</v>
          </cell>
        </row>
        <row r="21">
          <cell r="B21" t="str">
            <v>DE</v>
          </cell>
          <cell r="C21">
            <v>7512</v>
          </cell>
        </row>
        <row r="22">
          <cell r="B22" t="str">
            <v>DN</v>
          </cell>
          <cell r="C22">
            <v>8000</v>
          </cell>
        </row>
        <row r="23">
          <cell r="B23" t="str">
            <v>DR</v>
          </cell>
          <cell r="C23">
            <v>3325</v>
          </cell>
        </row>
        <row r="24">
          <cell r="B24" t="str">
            <v>DS</v>
          </cell>
          <cell r="C24">
            <v>8000</v>
          </cell>
        </row>
        <row r="25">
          <cell r="B25" t="str">
            <v>DT</v>
          </cell>
          <cell r="C25">
            <v>9307.5</v>
          </cell>
        </row>
        <row r="26">
          <cell r="B26" t="str">
            <v>DZ</v>
          </cell>
          <cell r="C26">
            <v>9389.7999999999993</v>
          </cell>
        </row>
        <row r="27">
          <cell r="B27" t="str">
            <v>ED</v>
          </cell>
          <cell r="C27">
            <v>7480</v>
          </cell>
        </row>
        <row r="28">
          <cell r="B28" t="str">
            <v>EE</v>
          </cell>
          <cell r="C28">
            <v>16418.09</v>
          </cell>
        </row>
        <row r="29">
          <cell r="B29" t="str">
            <v>EP</v>
          </cell>
          <cell r="C29">
            <v>9358</v>
          </cell>
        </row>
        <row r="30">
          <cell r="B30" t="str">
            <v>EU</v>
          </cell>
          <cell r="C30">
            <v>10954.8</v>
          </cell>
        </row>
        <row r="31">
          <cell r="B31" t="str">
            <v>FB</v>
          </cell>
          <cell r="C31">
            <v>8933</v>
          </cell>
        </row>
        <row r="32">
          <cell r="B32" t="str">
            <v>FH</v>
          </cell>
          <cell r="C32">
            <v>8126</v>
          </cell>
        </row>
        <row r="33">
          <cell r="B33" t="str">
            <v>FI</v>
          </cell>
          <cell r="C33">
            <v>10834</v>
          </cell>
        </row>
        <row r="34">
          <cell r="B34" t="str">
            <v>FM</v>
          </cell>
          <cell r="C34">
            <v>9969</v>
          </cell>
        </row>
        <row r="35">
          <cell r="B35" t="str">
            <v>FU</v>
          </cell>
          <cell r="C35">
            <v>11642</v>
          </cell>
        </row>
        <row r="36">
          <cell r="B36" t="str">
            <v>FV</v>
          </cell>
          <cell r="C36">
            <v>15224</v>
          </cell>
        </row>
        <row r="37">
          <cell r="B37" t="str">
            <v>GC</v>
          </cell>
          <cell r="C37">
            <v>16431</v>
          </cell>
        </row>
        <row r="38">
          <cell r="B38" t="str">
            <v>GH</v>
          </cell>
          <cell r="C38">
            <v>17519</v>
          </cell>
        </row>
        <row r="39">
          <cell r="B39" t="str">
            <v>GT</v>
          </cell>
          <cell r="C39">
            <v>18454</v>
          </cell>
        </row>
        <row r="40">
          <cell r="B40" t="str">
            <v>GV</v>
          </cell>
          <cell r="C40">
            <v>14476</v>
          </cell>
        </row>
        <row r="41">
          <cell r="B41" t="str">
            <v>HC</v>
          </cell>
          <cell r="C41">
            <v>14119</v>
          </cell>
        </row>
        <row r="42">
          <cell r="B42" t="str">
            <v>HD</v>
          </cell>
          <cell r="C42">
            <v>15670</v>
          </cell>
        </row>
        <row r="43">
          <cell r="B43" t="str">
            <v>HI</v>
          </cell>
          <cell r="C43">
            <v>11586</v>
          </cell>
        </row>
        <row r="44">
          <cell r="B44" t="str">
            <v>HL</v>
          </cell>
          <cell r="C44">
            <v>10719</v>
          </cell>
        </row>
        <row r="45">
          <cell r="B45" t="str">
            <v>HS</v>
          </cell>
          <cell r="C45">
            <v>19108</v>
          </cell>
        </row>
        <row r="46">
          <cell r="B46" t="str">
            <v>ID</v>
          </cell>
          <cell r="C46">
            <v>12283</v>
          </cell>
        </row>
        <row r="47">
          <cell r="B47" t="str">
            <v>IE</v>
          </cell>
          <cell r="C47">
            <v>15308</v>
          </cell>
        </row>
        <row r="48">
          <cell r="B48" t="str">
            <v>IJ</v>
          </cell>
          <cell r="C48">
            <v>22967</v>
          </cell>
        </row>
        <row r="49">
          <cell r="B49" t="str">
            <v>IM</v>
          </cell>
          <cell r="C49">
            <v>15580.5</v>
          </cell>
        </row>
        <row r="50">
          <cell r="B50" t="str">
            <v>IN</v>
          </cell>
          <cell r="C50">
            <v>26275</v>
          </cell>
        </row>
        <row r="51">
          <cell r="B51" t="str">
            <v>IR</v>
          </cell>
          <cell r="C51">
            <v>13354</v>
          </cell>
        </row>
        <row r="52">
          <cell r="B52" t="str">
            <v>JB</v>
          </cell>
          <cell r="C52">
            <v>22064</v>
          </cell>
        </row>
        <row r="53">
          <cell r="B53" t="str">
            <v>JC</v>
          </cell>
          <cell r="C53">
            <v>29769</v>
          </cell>
        </row>
        <row r="54">
          <cell r="B54" t="str">
            <v>JH</v>
          </cell>
          <cell r="C54">
            <v>101474</v>
          </cell>
        </row>
        <row r="55">
          <cell r="B55" t="str">
            <v>JK</v>
          </cell>
          <cell r="C55">
            <v>10379</v>
          </cell>
        </row>
        <row r="56">
          <cell r="B56" t="str">
            <v>JP</v>
          </cell>
          <cell r="C56">
            <v>18862.009999999998</v>
          </cell>
        </row>
        <row r="57">
          <cell r="B57" t="str">
            <v>JZ</v>
          </cell>
          <cell r="C57">
            <v>18074</v>
          </cell>
        </row>
        <row r="58">
          <cell r="B58" t="str">
            <v>KG</v>
          </cell>
          <cell r="C58">
            <v>10696</v>
          </cell>
        </row>
        <row r="59">
          <cell r="B59" t="str">
            <v>KJ</v>
          </cell>
          <cell r="C59">
            <v>14992</v>
          </cell>
        </row>
        <row r="60">
          <cell r="B60" t="str">
            <v>KM</v>
          </cell>
          <cell r="C60">
            <v>16737</v>
          </cell>
        </row>
        <row r="61">
          <cell r="B61" t="str">
            <v>KZ</v>
          </cell>
          <cell r="C61">
            <v>11814</v>
          </cell>
        </row>
        <row r="62">
          <cell r="B62" t="str">
            <v>LH</v>
          </cell>
          <cell r="C62">
            <v>12985</v>
          </cell>
        </row>
        <row r="63">
          <cell r="B63" t="str">
            <v>LR</v>
          </cell>
          <cell r="C63">
            <v>12906</v>
          </cell>
        </row>
        <row r="64">
          <cell r="B64" t="str">
            <v>LT</v>
          </cell>
          <cell r="C64">
            <v>12761</v>
          </cell>
        </row>
        <row r="65">
          <cell r="B65" t="str">
            <v>MC</v>
          </cell>
          <cell r="C65">
            <v>6638</v>
          </cell>
        </row>
        <row r="66">
          <cell r="B66" t="str">
            <v>ME</v>
          </cell>
          <cell r="C66">
            <v>12406</v>
          </cell>
        </row>
        <row r="67">
          <cell r="B67" t="str">
            <v>MK</v>
          </cell>
          <cell r="C67">
            <v>11574</v>
          </cell>
        </row>
        <row r="68">
          <cell r="B68" t="str">
            <v>ML</v>
          </cell>
          <cell r="C68">
            <v>6035</v>
          </cell>
        </row>
        <row r="69">
          <cell r="B69" t="str">
            <v>MO</v>
          </cell>
          <cell r="C69">
            <v>6052</v>
          </cell>
        </row>
        <row r="70">
          <cell r="B70" t="str">
            <v>MP</v>
          </cell>
          <cell r="C70">
            <v>6307</v>
          </cell>
        </row>
        <row r="71">
          <cell r="B71" t="str">
            <v>MR</v>
          </cell>
          <cell r="C71">
            <v>5440</v>
          </cell>
        </row>
        <row r="72">
          <cell r="B72" t="str">
            <v>MS</v>
          </cell>
          <cell r="C72">
            <v>4420</v>
          </cell>
        </row>
        <row r="73">
          <cell r="B73" t="str">
            <v>MU</v>
          </cell>
          <cell r="C73">
            <v>6300</v>
          </cell>
        </row>
        <row r="74">
          <cell r="B74" t="str">
            <v>MY</v>
          </cell>
          <cell r="C74">
            <v>6375</v>
          </cell>
        </row>
        <row r="75">
          <cell r="B75" t="str">
            <v>NA</v>
          </cell>
          <cell r="C75">
            <v>15079</v>
          </cell>
        </row>
        <row r="76">
          <cell r="B76" t="str">
            <v>NI</v>
          </cell>
          <cell r="C76">
            <v>8800</v>
          </cell>
        </row>
        <row r="77">
          <cell r="B77" t="str">
            <v>OB</v>
          </cell>
          <cell r="C77">
            <v>6000</v>
          </cell>
        </row>
        <row r="78">
          <cell r="B78" t="str">
            <v>OC</v>
          </cell>
          <cell r="C78">
            <v>16405</v>
          </cell>
        </row>
        <row r="79">
          <cell r="B79" t="str">
            <v>ON</v>
          </cell>
          <cell r="C79">
            <v>6086</v>
          </cell>
        </row>
        <row r="80">
          <cell r="B80" t="str">
            <v>OT</v>
          </cell>
          <cell r="C80">
            <v>8000</v>
          </cell>
        </row>
        <row r="81">
          <cell r="B81" t="str">
            <v>OW</v>
          </cell>
          <cell r="C81">
            <v>18069</v>
          </cell>
        </row>
        <row r="82">
          <cell r="B82" t="str">
            <v>PA</v>
          </cell>
          <cell r="C82">
            <v>8208</v>
          </cell>
        </row>
        <row r="83">
          <cell r="B83" t="str">
            <v>PL</v>
          </cell>
          <cell r="C83">
            <v>16652</v>
          </cell>
        </row>
        <row r="84">
          <cell r="B84" t="str">
            <v>PO</v>
          </cell>
          <cell r="C84">
            <v>17150</v>
          </cell>
        </row>
        <row r="85">
          <cell r="B85" t="str">
            <v>PS</v>
          </cell>
          <cell r="C85">
            <v>11618</v>
          </cell>
        </row>
        <row r="86">
          <cell r="B86" t="str">
            <v>PX</v>
          </cell>
          <cell r="C86">
            <v>65211</v>
          </cell>
        </row>
        <row r="87">
          <cell r="B87" t="str">
            <v>PZ</v>
          </cell>
          <cell r="C87">
            <v>23569</v>
          </cell>
        </row>
        <row r="88">
          <cell r="B88" t="str">
            <v>QH</v>
          </cell>
          <cell r="C88">
            <v>42023</v>
          </cell>
        </row>
        <row r="89">
          <cell r="B89" t="str">
            <v>QK</v>
          </cell>
          <cell r="C89">
            <v>29002</v>
          </cell>
        </row>
        <row r="90">
          <cell r="B90" t="str">
            <v>QO</v>
          </cell>
          <cell r="C90">
            <v>13949</v>
          </cell>
        </row>
        <row r="91">
          <cell r="B91" t="str">
            <v>QZ</v>
          </cell>
          <cell r="C91">
            <v>15966</v>
          </cell>
        </row>
        <row r="92">
          <cell r="B92" t="str">
            <v>SL</v>
          </cell>
          <cell r="C92">
            <v>24013</v>
          </cell>
        </row>
        <row r="93">
          <cell r="B93" t="str">
            <v>SW</v>
          </cell>
          <cell r="C93">
            <v>13598</v>
          </cell>
        </row>
        <row r="94">
          <cell r="B94" t="str">
            <v>SX</v>
          </cell>
          <cell r="C94">
            <v>9158</v>
          </cell>
        </row>
        <row r="95">
          <cell r="B95" t="str">
            <v>TC</v>
          </cell>
          <cell r="C95">
            <v>11415</v>
          </cell>
        </row>
        <row r="96">
          <cell r="B96" t="str">
            <v>TF</v>
          </cell>
          <cell r="C96">
            <v>11973</v>
          </cell>
        </row>
        <row r="97">
          <cell r="B97" t="str">
            <v>TI</v>
          </cell>
          <cell r="C97">
            <v>8603</v>
          </cell>
        </row>
        <row r="98">
          <cell r="B98" t="str">
            <v>TS</v>
          </cell>
          <cell r="C98">
            <v>10273</v>
          </cell>
        </row>
        <row r="99">
          <cell r="B99" t="str">
            <v>TY</v>
          </cell>
          <cell r="C99">
            <v>7160</v>
          </cell>
        </row>
        <row r="100">
          <cell r="B100" t="str">
            <v>UD</v>
          </cell>
          <cell r="C100">
            <v>11008</v>
          </cell>
        </row>
        <row r="101">
          <cell r="B101" t="str">
            <v>US</v>
          </cell>
          <cell r="C101">
            <v>8233</v>
          </cell>
        </row>
        <row r="102">
          <cell r="B102" t="str">
            <v>VD</v>
          </cell>
          <cell r="C102">
            <v>9435</v>
          </cell>
        </row>
        <row r="103">
          <cell r="B103" t="str">
            <v>VG</v>
          </cell>
          <cell r="C103">
            <v>9528</v>
          </cell>
        </row>
        <row r="104">
          <cell r="B104" t="str">
            <v>VR</v>
          </cell>
          <cell r="C104">
            <v>14153</v>
          </cell>
        </row>
        <row r="105">
          <cell r="B105" t="str">
            <v>VW</v>
          </cell>
          <cell r="C105">
            <v>12488</v>
          </cell>
        </row>
        <row r="106">
          <cell r="B106" t="str">
            <v>WB</v>
          </cell>
          <cell r="C106">
            <v>10083</v>
          </cell>
        </row>
        <row r="107">
          <cell r="B107" t="str">
            <v>WP</v>
          </cell>
          <cell r="C107">
            <v>14782</v>
          </cell>
        </row>
        <row r="108">
          <cell r="B108" t="str">
            <v>WQ</v>
          </cell>
          <cell r="C108">
            <v>14338</v>
          </cell>
        </row>
        <row r="109">
          <cell r="B109" t="str">
            <v>WR</v>
          </cell>
          <cell r="C109">
            <v>4769</v>
          </cell>
        </row>
        <row r="110">
          <cell r="B110" t="str">
            <v>WT</v>
          </cell>
          <cell r="C110">
            <v>7845.5</v>
          </cell>
        </row>
        <row r="111">
          <cell r="B111" t="str">
            <v>WV</v>
          </cell>
          <cell r="C111">
            <v>7099.08</v>
          </cell>
        </row>
        <row r="112">
          <cell r="B112" t="str">
            <v>WZ</v>
          </cell>
          <cell r="C112">
            <v>13968</v>
          </cell>
        </row>
        <row r="113">
          <cell r="B113" t="str">
            <v>XE</v>
          </cell>
          <cell r="C113">
            <v>3200</v>
          </cell>
        </row>
        <row r="114">
          <cell r="B114" t="str">
            <v>XL</v>
          </cell>
          <cell r="C114">
            <v>6590</v>
          </cell>
        </row>
        <row r="115">
          <cell r="B115" t="str">
            <v>XR</v>
          </cell>
          <cell r="C115">
            <v>4200</v>
          </cell>
        </row>
        <row r="116">
          <cell r="B116" t="str">
            <v>XW</v>
          </cell>
          <cell r="C116">
            <v>15139</v>
          </cell>
        </row>
        <row r="117">
          <cell r="B117" t="str">
            <v>XY</v>
          </cell>
          <cell r="C117">
            <v>26384</v>
          </cell>
        </row>
        <row r="118">
          <cell r="B118" t="str">
            <v>YE</v>
          </cell>
          <cell r="C118">
            <v>1020</v>
          </cell>
        </row>
        <row r="119">
          <cell r="B119" t="str">
            <v>YG</v>
          </cell>
          <cell r="C119">
            <v>4303.5</v>
          </cell>
        </row>
        <row r="120">
          <cell r="B120" t="str">
            <v>YM</v>
          </cell>
          <cell r="C120">
            <v>5643</v>
          </cell>
        </row>
        <row r="121">
          <cell r="B121" t="str">
            <v>YS</v>
          </cell>
          <cell r="C121">
            <v>710</v>
          </cell>
        </row>
        <row r="122">
          <cell r="B122" t="str">
            <v>YW</v>
          </cell>
          <cell r="C122">
            <v>10</v>
          </cell>
        </row>
        <row r="123">
          <cell r="B123" t="str">
            <v>ZC</v>
          </cell>
          <cell r="C123">
            <v>67574</v>
          </cell>
        </row>
        <row r="124">
          <cell r="B124" t="str">
            <v>ZI</v>
          </cell>
          <cell r="C124">
            <v>67574</v>
          </cell>
        </row>
        <row r="125">
          <cell r="B125" t="str">
            <v>ZO</v>
          </cell>
          <cell r="C125">
            <v>67576</v>
          </cell>
        </row>
        <row r="126">
          <cell r="B126" t="str">
            <v>ZX</v>
          </cell>
          <cell r="C126">
            <v>7099.08</v>
          </cell>
        </row>
        <row r="127">
          <cell r="B127" t="str">
            <v>PB</v>
          </cell>
        </row>
        <row r="128">
          <cell r="B128" t="str">
            <v>PC</v>
          </cell>
        </row>
        <row r="129">
          <cell r="B129" t="str">
            <v>KK</v>
          </cell>
          <cell r="C129">
            <v>5865</v>
          </cell>
        </row>
        <row r="130">
          <cell r="B130" t="str">
            <v>HT</v>
          </cell>
          <cell r="C130">
            <v>33000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20735-E939-0742-A5EA-549109AFF4E4}">
  <dimension ref="A1:O4834"/>
  <sheetViews>
    <sheetView workbookViewId="0">
      <selection activeCell="B7" sqref="B7:B10"/>
    </sheetView>
  </sheetViews>
  <sheetFormatPr baseColWidth="10" defaultColWidth="8.83203125" defaultRowHeight="16" x14ac:dyDescent="0.2"/>
  <cols>
    <col min="1" max="1" width="21.5" style="1" customWidth="1"/>
    <col min="2" max="2" width="48.83203125" bestFit="1" customWidth="1"/>
    <col min="3" max="3" width="17.83203125" bestFit="1" customWidth="1"/>
    <col min="4" max="4" width="10.1640625" style="3" bestFit="1" customWidth="1"/>
    <col min="5" max="5" width="14" style="3" bestFit="1" customWidth="1"/>
    <col min="6" max="6" width="11.6640625" style="3" customWidth="1"/>
    <col min="7" max="7" width="10.6640625" style="3" bestFit="1" customWidth="1"/>
    <col min="8" max="8" width="7.5" bestFit="1" customWidth="1"/>
    <col min="9" max="9" width="20.5" bestFit="1" customWidth="1"/>
    <col min="10" max="10" width="40.1640625" customWidth="1"/>
    <col min="11" max="11" width="17.83203125" bestFit="1" customWidth="1"/>
    <col min="12" max="13" width="12.83203125" bestFit="1" customWidth="1"/>
    <col min="14" max="14" width="11.6640625" bestFit="1" customWidth="1"/>
    <col min="15" max="15" width="10.6640625" bestFit="1" customWidth="1"/>
  </cols>
  <sheetData>
    <row r="1" spans="1:8" x14ac:dyDescent="0.2">
      <c r="B1" s="2" t="s">
        <v>0</v>
      </c>
      <c r="C1" s="2"/>
      <c r="D1" s="2"/>
      <c r="E1" s="2"/>
      <c r="F1" s="2"/>
    </row>
    <row r="2" spans="1:8" x14ac:dyDescent="0.2">
      <c r="B2" s="4" t="s">
        <v>1</v>
      </c>
      <c r="C2" s="4"/>
      <c r="D2" s="4"/>
      <c r="E2" s="4"/>
      <c r="F2" s="4"/>
    </row>
    <row r="3" spans="1:8" x14ac:dyDescent="0.2">
      <c r="B3" s="4" t="s">
        <v>2</v>
      </c>
      <c r="C3" s="4"/>
      <c r="D3" s="4"/>
      <c r="E3" s="4"/>
      <c r="F3" s="4"/>
    </row>
    <row r="4" spans="1:8" x14ac:dyDescent="0.2">
      <c r="A4" s="5"/>
      <c r="B4" s="6"/>
    </row>
    <row r="5" spans="1:8" x14ac:dyDescent="0.2">
      <c r="A5" s="5"/>
      <c r="B5" s="7"/>
      <c r="C5" s="7"/>
      <c r="D5" s="7"/>
    </row>
    <row r="6" spans="1:8" x14ac:dyDescent="0.2">
      <c r="B6" s="8" t="s">
        <v>3</v>
      </c>
      <c r="C6" s="8" t="s">
        <v>4</v>
      </c>
      <c r="D6" s="9" t="s">
        <v>5</v>
      </c>
      <c r="E6" s="10"/>
      <c r="F6" s="10"/>
      <c r="G6" s="10"/>
    </row>
    <row r="7" spans="1:8" x14ac:dyDescent="0.2">
      <c r="B7" s="11" t="s">
        <v>6</v>
      </c>
      <c r="C7" s="12" t="s">
        <v>7</v>
      </c>
      <c r="D7" s="13">
        <v>92.35</v>
      </c>
      <c r="E7" s="14">
        <f>VLOOKUP(C7,'[1]Raw material'!$B$3:$C$130,2,0)</f>
        <v>1479</v>
      </c>
      <c r="F7" s="14">
        <f>D7*E7/100</f>
        <v>1365.8564999999999</v>
      </c>
      <c r="G7" s="15"/>
    </row>
    <row r="8" spans="1:8" x14ac:dyDescent="0.2">
      <c r="B8" s="11"/>
      <c r="C8" s="12" t="s">
        <v>8</v>
      </c>
      <c r="D8" s="13">
        <v>0.35</v>
      </c>
      <c r="E8" s="14">
        <f>VLOOKUP(C8,'[1]Raw material'!$B$3:$C$130,2,0)</f>
        <v>8000</v>
      </c>
      <c r="F8" s="14">
        <f t="shared" ref="F8:F10" si="0">D8*E8/100</f>
        <v>28</v>
      </c>
      <c r="G8" s="15"/>
    </row>
    <row r="9" spans="1:8" x14ac:dyDescent="0.2">
      <c r="B9" s="11"/>
      <c r="C9" s="12" t="s">
        <v>9</v>
      </c>
      <c r="D9" s="13">
        <v>7</v>
      </c>
      <c r="E9" s="14">
        <f>VLOOKUP(C9,'[1]Raw material'!$B$3:$C$130,2,0)</f>
        <v>6035</v>
      </c>
      <c r="F9" s="14">
        <f t="shared" si="0"/>
        <v>422.45</v>
      </c>
      <c r="G9" s="15"/>
    </row>
    <row r="10" spans="1:8" x14ac:dyDescent="0.2">
      <c r="B10" s="11"/>
      <c r="C10" s="16" t="s">
        <v>10</v>
      </c>
      <c r="D10" s="13">
        <v>0.3</v>
      </c>
      <c r="E10" s="14">
        <f>VLOOKUP(C10,'[1]Raw material'!$B$3:$C$130,2,0)</f>
        <v>6052</v>
      </c>
      <c r="F10" s="14">
        <f t="shared" si="0"/>
        <v>18.155999999999999</v>
      </c>
      <c r="G10" s="15"/>
    </row>
    <row r="11" spans="1:8" x14ac:dyDescent="0.2">
      <c r="B11" s="17" t="s">
        <v>11</v>
      </c>
      <c r="C11" s="18"/>
      <c r="D11" s="19">
        <f>SUM(D7:D10)</f>
        <v>99.999999999999986</v>
      </c>
      <c r="E11" s="18"/>
      <c r="F11" s="19">
        <f>SUM(F7:F10)*1.005</f>
        <v>1843.6348124999997</v>
      </c>
      <c r="G11" s="20">
        <f>F11/1.7</f>
        <v>1084.4910661764704</v>
      </c>
      <c r="H11">
        <v>0.84299999999999997</v>
      </c>
    </row>
    <row r="13" spans="1:8" x14ac:dyDescent="0.2">
      <c r="B13" s="7" t="s">
        <v>12</v>
      </c>
      <c r="C13" s="7"/>
      <c r="D13" s="7"/>
    </row>
    <row r="14" spans="1:8" x14ac:dyDescent="0.2">
      <c r="B14" s="8" t="s">
        <v>3</v>
      </c>
      <c r="C14" s="8" t="s">
        <v>4</v>
      </c>
      <c r="D14" s="9" t="s">
        <v>5</v>
      </c>
      <c r="E14" s="10"/>
      <c r="F14" s="10"/>
      <c r="G14" s="10"/>
    </row>
    <row r="15" spans="1:8" x14ac:dyDescent="0.2">
      <c r="B15" s="11" t="s">
        <v>6</v>
      </c>
      <c r="C15" s="12" t="s">
        <v>7</v>
      </c>
      <c r="D15" s="13">
        <v>81.790000000000006</v>
      </c>
      <c r="E15" s="14">
        <f>VLOOKUP(C15,'[1]Raw material'!$B$3:$C$130,2,0)</f>
        <v>1479</v>
      </c>
      <c r="F15" s="14">
        <f>D15*E15/100</f>
        <v>1209.6741</v>
      </c>
      <c r="G15" s="15"/>
    </row>
    <row r="16" spans="1:8" x14ac:dyDescent="0.2">
      <c r="B16" s="11"/>
      <c r="C16" s="12" t="s">
        <v>13</v>
      </c>
      <c r="D16" s="13">
        <v>10</v>
      </c>
      <c r="E16" s="14">
        <f>VLOOKUP(C16,'[1]Raw material'!$B$3:$C$130,2,0)</f>
        <v>5360</v>
      </c>
      <c r="F16" s="14">
        <f t="shared" ref="F16:F19" si="1">D16*E16/100</f>
        <v>536</v>
      </c>
      <c r="G16" s="15"/>
    </row>
    <row r="17" spans="1:8" x14ac:dyDescent="0.2">
      <c r="B17" s="11"/>
      <c r="C17" s="12" t="s">
        <v>8</v>
      </c>
      <c r="D17" s="13">
        <v>0.35</v>
      </c>
      <c r="E17" s="14">
        <f>VLOOKUP(C17,'[1]Raw material'!$B$3:$C$130,2,0)</f>
        <v>8000</v>
      </c>
      <c r="F17" s="14">
        <f t="shared" si="1"/>
        <v>28</v>
      </c>
      <c r="G17" s="15"/>
    </row>
    <row r="18" spans="1:8" x14ac:dyDescent="0.2">
      <c r="B18" s="11"/>
      <c r="C18" s="12" t="s">
        <v>14</v>
      </c>
      <c r="D18" s="13">
        <v>7.56</v>
      </c>
      <c r="E18" s="14">
        <f>VLOOKUP(C18,'[1]Raw material'!$B$3:$C$130,2,0)</f>
        <v>9158</v>
      </c>
      <c r="F18" s="14">
        <f t="shared" si="1"/>
        <v>692.34479999999996</v>
      </c>
      <c r="G18" s="15"/>
    </row>
    <row r="19" spans="1:8" x14ac:dyDescent="0.2">
      <c r="B19" s="11"/>
      <c r="C19" s="16" t="s">
        <v>15</v>
      </c>
      <c r="D19" s="13">
        <v>0.3</v>
      </c>
      <c r="E19" s="14">
        <f>VLOOKUP(C19,'[1]Raw material'!$B$3:$C$130,2,0)</f>
        <v>7099.08</v>
      </c>
      <c r="F19" s="14">
        <f t="shared" si="1"/>
        <v>21.297239999999999</v>
      </c>
      <c r="G19" s="15"/>
    </row>
    <row r="20" spans="1:8" x14ac:dyDescent="0.2">
      <c r="B20" s="17" t="s">
        <v>16</v>
      </c>
      <c r="C20" s="18"/>
      <c r="D20" s="19">
        <f>SUM(D15:D19)</f>
        <v>100</v>
      </c>
      <c r="E20" s="18"/>
      <c r="F20" s="19">
        <f>SUM(F15:F19)*1.005</f>
        <v>2499.7527206999998</v>
      </c>
      <c r="G20" s="20">
        <f>F20/1.7</f>
        <v>1470.442776882353</v>
      </c>
      <c r="H20">
        <v>0.84</v>
      </c>
    </row>
    <row r="22" spans="1:8" x14ac:dyDescent="0.2">
      <c r="B22" s="7"/>
      <c r="C22" s="7"/>
      <c r="D22" s="7"/>
    </row>
    <row r="23" spans="1:8" x14ac:dyDescent="0.2">
      <c r="B23" s="8" t="s">
        <v>3</v>
      </c>
      <c r="C23" s="8" t="s">
        <v>4</v>
      </c>
      <c r="D23" s="9" t="s">
        <v>5</v>
      </c>
      <c r="E23" s="10"/>
      <c r="F23" s="10"/>
      <c r="G23" s="10"/>
    </row>
    <row r="24" spans="1:8" x14ac:dyDescent="0.2">
      <c r="B24" s="11" t="s">
        <v>6</v>
      </c>
      <c r="C24" s="12" t="s">
        <v>7</v>
      </c>
      <c r="D24" s="13">
        <v>73.14</v>
      </c>
      <c r="E24" s="14">
        <f>VLOOKUP(C24,'[1]Raw material'!$B$3:$C$130,2,0)</f>
        <v>1479</v>
      </c>
      <c r="F24" s="14">
        <f>D24*E24/100</f>
        <v>1081.7406000000001</v>
      </c>
      <c r="G24" s="15"/>
    </row>
    <row r="25" spans="1:8" x14ac:dyDescent="0.2">
      <c r="B25" s="11"/>
      <c r="C25" s="12" t="s">
        <v>13</v>
      </c>
      <c r="D25" s="13">
        <v>15</v>
      </c>
      <c r="E25" s="14">
        <f>VLOOKUP(C25,'[1]Raw material'!$B$3:$C$130,2,0)</f>
        <v>5360</v>
      </c>
      <c r="F25" s="14">
        <f t="shared" ref="F25:F28" si="2">D25*E25/100</f>
        <v>804</v>
      </c>
      <c r="G25" s="15"/>
    </row>
    <row r="26" spans="1:8" x14ac:dyDescent="0.2">
      <c r="B26" s="11"/>
      <c r="C26" s="12" t="s">
        <v>17</v>
      </c>
      <c r="D26" s="13">
        <v>4</v>
      </c>
      <c r="E26" s="14">
        <f>VLOOKUP(C26,'[1]Raw material'!$B$3:$C$130,2,0)</f>
        <v>8208</v>
      </c>
      <c r="F26" s="14">
        <f t="shared" si="2"/>
        <v>328.32</v>
      </c>
      <c r="G26" s="15"/>
    </row>
    <row r="27" spans="1:8" x14ac:dyDescent="0.2">
      <c r="B27" s="11"/>
      <c r="C27" s="12" t="s">
        <v>14</v>
      </c>
      <c r="D27" s="13">
        <v>7.56</v>
      </c>
      <c r="E27" s="14">
        <f>VLOOKUP(C27,'[1]Raw material'!$B$3:$C$130,2,0)</f>
        <v>9158</v>
      </c>
      <c r="F27" s="14">
        <f t="shared" si="2"/>
        <v>692.34479999999996</v>
      </c>
      <c r="G27" s="15"/>
    </row>
    <row r="28" spans="1:8" x14ac:dyDescent="0.2">
      <c r="B28" s="11"/>
      <c r="C28" s="16" t="s">
        <v>15</v>
      </c>
      <c r="D28" s="13">
        <v>0.3</v>
      </c>
      <c r="E28" s="14">
        <f>VLOOKUP(C28,'[1]Raw material'!$B$3:$C$130,2,0)</f>
        <v>7099.08</v>
      </c>
      <c r="F28" s="14">
        <f t="shared" si="2"/>
        <v>21.297239999999999</v>
      </c>
      <c r="G28" s="15"/>
    </row>
    <row r="29" spans="1:8" x14ac:dyDescent="0.2">
      <c r="B29" s="17" t="s">
        <v>18</v>
      </c>
      <c r="C29" s="18"/>
      <c r="D29" s="19">
        <f>SUM(D24:D28)</f>
        <v>100</v>
      </c>
      <c r="E29" s="18"/>
      <c r="F29" s="19">
        <f>SUM(F24:F28)*1.005</f>
        <v>2942.3411531999996</v>
      </c>
      <c r="G29" s="20">
        <f>F29/1.7</f>
        <v>1730.7889136470585</v>
      </c>
      <c r="H29">
        <v>0.84</v>
      </c>
    </row>
    <row r="30" spans="1:8" s="22" customFormat="1" ht="17" thickBot="1" x14ac:dyDescent="0.25">
      <c r="A30" s="21"/>
      <c r="D30" s="23"/>
      <c r="E30" s="23"/>
      <c r="F30" s="23"/>
      <c r="G30" s="23"/>
    </row>
    <row r="32" spans="1:8" x14ac:dyDescent="0.2">
      <c r="B32" s="7" t="s">
        <v>19</v>
      </c>
      <c r="C32" s="7"/>
      <c r="D32" s="7"/>
    </row>
    <row r="33" spans="2:8" x14ac:dyDescent="0.2">
      <c r="B33" s="8" t="s">
        <v>3</v>
      </c>
      <c r="C33" s="8" t="s">
        <v>4</v>
      </c>
      <c r="D33" s="9" t="s">
        <v>5</v>
      </c>
      <c r="E33" s="10"/>
      <c r="F33" s="10"/>
      <c r="G33" s="10"/>
    </row>
    <row r="34" spans="2:8" x14ac:dyDescent="0.2">
      <c r="B34" s="11" t="s">
        <v>20</v>
      </c>
      <c r="C34" s="12" t="s">
        <v>7</v>
      </c>
      <c r="D34" s="13">
        <v>87.35</v>
      </c>
      <c r="E34" s="14">
        <f>VLOOKUP(C34,'[1]Raw material'!$B$3:$C$130,2,0)</f>
        <v>1479</v>
      </c>
      <c r="F34" s="14">
        <f>D34*E34/100</f>
        <v>1291.9065000000001</v>
      </c>
      <c r="G34" s="15"/>
    </row>
    <row r="35" spans="2:8" x14ac:dyDescent="0.2">
      <c r="B35" s="11"/>
      <c r="C35" s="12" t="s">
        <v>8</v>
      </c>
      <c r="D35" s="13">
        <v>0.35</v>
      </c>
      <c r="E35" s="14">
        <f>VLOOKUP(C35,'[1]Raw material'!$B$3:$C$130,2,0)</f>
        <v>8000</v>
      </c>
      <c r="F35" s="14">
        <f t="shared" ref="F35:F37" si="3">D35*E35/100</f>
        <v>28</v>
      </c>
      <c r="G35" s="15"/>
    </row>
    <row r="36" spans="2:8" x14ac:dyDescent="0.2">
      <c r="B36" s="11"/>
      <c r="C36" s="12" t="s">
        <v>21</v>
      </c>
      <c r="D36" s="13">
        <v>12</v>
      </c>
      <c r="E36" s="14">
        <f>VLOOKUP(C36,'[1]Raw material'!$B$3:$C$130,2,0)</f>
        <v>9358</v>
      </c>
      <c r="F36" s="14">
        <f t="shared" si="3"/>
        <v>1122.96</v>
      </c>
      <c r="G36" s="15"/>
    </row>
    <row r="37" spans="2:8" x14ac:dyDescent="0.2">
      <c r="B37" s="11"/>
      <c r="C37" s="16" t="s">
        <v>15</v>
      </c>
      <c r="D37" s="13">
        <v>0.3</v>
      </c>
      <c r="E37" s="14">
        <f>VLOOKUP(C37,'[1]Raw material'!$B$3:$C$130,2,0)</f>
        <v>7099.08</v>
      </c>
      <c r="F37" s="14">
        <f t="shared" si="3"/>
        <v>21.297239999999999</v>
      </c>
      <c r="G37" s="15"/>
    </row>
    <row r="38" spans="2:8" x14ac:dyDescent="0.2">
      <c r="B38" s="17" t="s">
        <v>11</v>
      </c>
      <c r="C38" s="18"/>
      <c r="D38" s="19">
        <f>SUM(D34:D37)</f>
        <v>99.999999999999986</v>
      </c>
      <c r="E38" s="18"/>
      <c r="F38" s="19">
        <f>SUM(F34:F37)*1.005</f>
        <v>2476.4845586999995</v>
      </c>
      <c r="G38" s="20">
        <f>F38/1.7</f>
        <v>1456.7556227647055</v>
      </c>
      <c r="H38">
        <v>0.84499999999999997</v>
      </c>
    </row>
    <row r="40" spans="2:8" x14ac:dyDescent="0.2">
      <c r="B40" s="7" t="s">
        <v>19</v>
      </c>
      <c r="C40" s="7"/>
      <c r="D40" s="7"/>
    </row>
    <row r="41" spans="2:8" x14ac:dyDescent="0.2">
      <c r="B41" s="8" t="s">
        <v>3</v>
      </c>
      <c r="C41" s="8" t="s">
        <v>4</v>
      </c>
      <c r="D41" s="9" t="s">
        <v>5</v>
      </c>
      <c r="E41" s="10"/>
      <c r="F41" s="10"/>
      <c r="G41" s="10"/>
    </row>
    <row r="42" spans="2:8" x14ac:dyDescent="0.2">
      <c r="B42" s="11" t="s">
        <v>20</v>
      </c>
      <c r="C42" s="12" t="s">
        <v>7</v>
      </c>
      <c r="D42" s="13">
        <v>76.25</v>
      </c>
      <c r="E42" s="14">
        <f>VLOOKUP(C42,'[1]Raw material'!$B$3:$C$130,2,0)</f>
        <v>1479</v>
      </c>
      <c r="F42" s="14">
        <f>D42*E42/100</f>
        <v>1127.7375</v>
      </c>
      <c r="G42" s="15"/>
    </row>
    <row r="43" spans="2:8" x14ac:dyDescent="0.2">
      <c r="B43" s="11"/>
      <c r="C43" s="12" t="s">
        <v>13</v>
      </c>
      <c r="D43" s="13">
        <v>10</v>
      </c>
      <c r="E43" s="14">
        <f>VLOOKUP(C43,'[1]Raw material'!$B$3:$C$130,2,0)</f>
        <v>5360</v>
      </c>
      <c r="F43" s="14">
        <f t="shared" ref="F43:F46" si="4">D43*E43/100</f>
        <v>536</v>
      </c>
      <c r="G43" s="15"/>
    </row>
    <row r="44" spans="2:8" x14ac:dyDescent="0.2">
      <c r="B44" s="11"/>
      <c r="C44" s="12" t="s">
        <v>8</v>
      </c>
      <c r="D44" s="13">
        <v>0.35</v>
      </c>
      <c r="E44" s="14">
        <f>VLOOKUP(C44,'[1]Raw material'!$B$3:$C$130,2,0)</f>
        <v>8000</v>
      </c>
      <c r="F44" s="14">
        <f t="shared" si="4"/>
        <v>28</v>
      </c>
      <c r="G44" s="15"/>
    </row>
    <row r="45" spans="2:8" x14ac:dyDescent="0.2">
      <c r="B45" s="11"/>
      <c r="C45" s="12" t="s">
        <v>21</v>
      </c>
      <c r="D45" s="13">
        <v>13.1</v>
      </c>
      <c r="E45" s="14">
        <f>VLOOKUP(C45,'[1]Raw material'!$B$3:$C$130,2,0)</f>
        <v>9358</v>
      </c>
      <c r="F45" s="14">
        <f t="shared" si="4"/>
        <v>1225.8980000000001</v>
      </c>
      <c r="G45" s="15"/>
    </row>
    <row r="46" spans="2:8" x14ac:dyDescent="0.2">
      <c r="B46" s="11"/>
      <c r="C46" s="16" t="s">
        <v>15</v>
      </c>
      <c r="D46" s="13">
        <v>0.3</v>
      </c>
      <c r="E46" s="14">
        <f>VLOOKUP(C46,'[1]Raw material'!$B$3:$C$130,2,0)</f>
        <v>7099.08</v>
      </c>
      <c r="F46" s="14">
        <f t="shared" si="4"/>
        <v>21.297239999999999</v>
      </c>
      <c r="G46" s="15"/>
    </row>
    <row r="47" spans="2:8" x14ac:dyDescent="0.2">
      <c r="B47" s="17" t="s">
        <v>16</v>
      </c>
      <c r="C47" s="18"/>
      <c r="D47" s="19">
        <f>SUM(D42:D46)</f>
        <v>99.999999999999986</v>
      </c>
      <c r="E47" s="18"/>
      <c r="F47" s="19">
        <f>SUM(F42:F46)*1.005</f>
        <v>2953.6274036999998</v>
      </c>
      <c r="G47" s="20">
        <f>F47/1.7</f>
        <v>1737.4278845294118</v>
      </c>
      <c r="H47">
        <v>0.84199999999999997</v>
      </c>
    </row>
    <row r="49" spans="1:8" x14ac:dyDescent="0.2">
      <c r="B49" s="7" t="s">
        <v>19</v>
      </c>
      <c r="C49" s="7"/>
      <c r="D49" s="7"/>
    </row>
    <row r="50" spans="1:8" x14ac:dyDescent="0.2">
      <c r="B50" s="8" t="s">
        <v>3</v>
      </c>
      <c r="C50" s="8" t="s">
        <v>4</v>
      </c>
      <c r="D50" s="9" t="s">
        <v>5</v>
      </c>
      <c r="E50" s="10"/>
      <c r="F50" s="10"/>
      <c r="G50" s="10"/>
    </row>
    <row r="51" spans="1:8" x14ac:dyDescent="0.2">
      <c r="B51" s="11" t="s">
        <v>20</v>
      </c>
      <c r="C51" s="12" t="s">
        <v>7</v>
      </c>
      <c r="D51" s="13">
        <v>67.599999999999994</v>
      </c>
      <c r="E51" s="14">
        <f>VLOOKUP(C51,'[1]Raw material'!$B$3:$C$130,2,0)</f>
        <v>1479</v>
      </c>
      <c r="F51" s="14">
        <f>D51*E51/100</f>
        <v>999.80399999999997</v>
      </c>
      <c r="G51" s="15"/>
    </row>
    <row r="52" spans="1:8" x14ac:dyDescent="0.2">
      <c r="B52" s="11"/>
      <c r="C52" s="12" t="s">
        <v>13</v>
      </c>
      <c r="D52" s="13">
        <v>15</v>
      </c>
      <c r="E52" s="14">
        <f>VLOOKUP(C52,'[1]Raw material'!$B$3:$C$130,2,0)</f>
        <v>5360</v>
      </c>
      <c r="F52" s="14">
        <f t="shared" ref="F52:F55" si="5">D52*E52/100</f>
        <v>804</v>
      </c>
      <c r="G52" s="15"/>
    </row>
    <row r="53" spans="1:8" x14ac:dyDescent="0.2">
      <c r="B53" s="11"/>
      <c r="C53" s="12" t="s">
        <v>17</v>
      </c>
      <c r="D53" s="13">
        <v>4</v>
      </c>
      <c r="E53" s="14">
        <f>VLOOKUP(C53,'[1]Raw material'!$B$3:$C$130,2,0)</f>
        <v>8208</v>
      </c>
      <c r="F53" s="14">
        <f t="shared" si="5"/>
        <v>328.32</v>
      </c>
      <c r="G53" s="15"/>
    </row>
    <row r="54" spans="1:8" x14ac:dyDescent="0.2">
      <c r="B54" s="11"/>
      <c r="C54" s="12" t="s">
        <v>21</v>
      </c>
      <c r="D54" s="13">
        <v>13.1</v>
      </c>
      <c r="E54" s="14">
        <f>VLOOKUP(C54,'[1]Raw material'!$B$3:$C$130,2,0)</f>
        <v>9358</v>
      </c>
      <c r="F54" s="14">
        <f t="shared" si="5"/>
        <v>1225.8980000000001</v>
      </c>
      <c r="G54" s="15"/>
    </row>
    <row r="55" spans="1:8" x14ac:dyDescent="0.2">
      <c r="B55" s="11"/>
      <c r="C55" s="16" t="s">
        <v>15</v>
      </c>
      <c r="D55" s="13">
        <v>0.3</v>
      </c>
      <c r="E55" s="14">
        <f>VLOOKUP(C55,'[1]Raw material'!$B$3:$C$130,2,0)</f>
        <v>7099.08</v>
      </c>
      <c r="F55" s="14">
        <f t="shared" si="5"/>
        <v>21.297239999999999</v>
      </c>
      <c r="G55" s="15"/>
    </row>
    <row r="56" spans="1:8" x14ac:dyDescent="0.2">
      <c r="B56" s="17" t="s">
        <v>18</v>
      </c>
      <c r="C56" s="18"/>
      <c r="D56" s="19">
        <f>SUM(D51:D55)</f>
        <v>99.999999999999986</v>
      </c>
      <c r="E56" s="18"/>
      <c r="F56" s="19">
        <f>SUM(F51:F55)*1.005</f>
        <v>3396.2158362</v>
      </c>
      <c r="G56" s="20">
        <f>F56/1.7</f>
        <v>1997.7740212941178</v>
      </c>
      <c r="H56">
        <v>0.84199999999999997</v>
      </c>
    </row>
    <row r="57" spans="1:8" s="22" customFormat="1" ht="17" thickBot="1" x14ac:dyDescent="0.25">
      <c r="A57" s="21"/>
      <c r="D57" s="23"/>
      <c r="E57" s="23"/>
      <c r="F57" s="23"/>
      <c r="G57" s="23"/>
    </row>
    <row r="59" spans="1:8" x14ac:dyDescent="0.2">
      <c r="B59" s="7" t="s">
        <v>22</v>
      </c>
      <c r="C59" s="7"/>
      <c r="D59" s="7"/>
    </row>
    <row r="60" spans="1:8" x14ac:dyDescent="0.2">
      <c r="B60" s="8" t="s">
        <v>3</v>
      </c>
      <c r="C60" s="8" t="s">
        <v>4</v>
      </c>
      <c r="D60" s="9" t="s">
        <v>5</v>
      </c>
      <c r="E60" s="10"/>
      <c r="F60" s="10"/>
      <c r="G60" s="10"/>
    </row>
    <row r="61" spans="1:8" x14ac:dyDescent="0.2">
      <c r="B61" s="11" t="s">
        <v>23</v>
      </c>
      <c r="C61" s="12" t="s">
        <v>7</v>
      </c>
      <c r="D61" s="13">
        <v>89.75</v>
      </c>
      <c r="E61" s="14">
        <f>VLOOKUP(C61,'[1]Raw material'!$B$3:$C$130,2,0)</f>
        <v>1479</v>
      </c>
      <c r="F61" s="14">
        <f>D61*E61/100</f>
        <v>1327.4024999999999</v>
      </c>
      <c r="G61" s="15"/>
    </row>
    <row r="62" spans="1:8" x14ac:dyDescent="0.2">
      <c r="B62" s="11"/>
      <c r="C62" s="12" t="s">
        <v>8</v>
      </c>
      <c r="D62" s="13">
        <v>0.35</v>
      </c>
      <c r="E62" s="14">
        <f>VLOOKUP(C62,'[1]Raw material'!$B$3:$C$130,2,0)</f>
        <v>8000</v>
      </c>
      <c r="F62" s="14">
        <f t="shared" ref="F62:F64" si="6">D62*E62/100</f>
        <v>28</v>
      </c>
      <c r="G62" s="15"/>
    </row>
    <row r="63" spans="1:8" x14ac:dyDescent="0.2">
      <c r="B63" s="11"/>
      <c r="C63" s="12" t="s">
        <v>24</v>
      </c>
      <c r="D63" s="13">
        <v>9.6</v>
      </c>
      <c r="E63" s="14">
        <f>VLOOKUP(C63,'[1]Raw material'!$B$3:$C$130,2,0)</f>
        <v>10954.8</v>
      </c>
      <c r="F63" s="14">
        <f t="shared" si="6"/>
        <v>1051.6607999999999</v>
      </c>
      <c r="G63" s="15"/>
    </row>
    <row r="64" spans="1:8" x14ac:dyDescent="0.2">
      <c r="B64" s="11"/>
      <c r="C64" s="16" t="s">
        <v>15</v>
      </c>
      <c r="D64" s="13">
        <v>0.3</v>
      </c>
      <c r="E64" s="14">
        <f>VLOOKUP(C64,'[1]Raw material'!$B$3:$C$130,2,0)</f>
        <v>7099.08</v>
      </c>
      <c r="F64" s="14">
        <f t="shared" si="6"/>
        <v>21.297239999999999</v>
      </c>
      <c r="G64" s="15"/>
    </row>
    <row r="65" spans="2:8" x14ac:dyDescent="0.2">
      <c r="B65" s="17" t="s">
        <v>11</v>
      </c>
      <c r="C65" s="18"/>
      <c r="D65" s="19">
        <f>SUM(D61:D64)</f>
        <v>99.999999999999986</v>
      </c>
      <c r="E65" s="18"/>
      <c r="F65" s="19">
        <f>SUM(F61:F64)*1.005</f>
        <v>2440.5023426999992</v>
      </c>
      <c r="G65" s="20">
        <f>F65/1.7</f>
        <v>1435.5896133529407</v>
      </c>
      <c r="H65">
        <v>0.84399999999999997</v>
      </c>
    </row>
    <row r="67" spans="2:8" x14ac:dyDescent="0.2">
      <c r="B67" s="7" t="s">
        <v>22</v>
      </c>
      <c r="C67" s="7"/>
      <c r="D67" s="7"/>
    </row>
    <row r="68" spans="2:8" x14ac:dyDescent="0.2">
      <c r="B68" s="8" t="s">
        <v>3</v>
      </c>
      <c r="C68" s="8" t="s">
        <v>4</v>
      </c>
      <c r="D68" s="9" t="s">
        <v>5</v>
      </c>
      <c r="E68" s="10"/>
      <c r="F68" s="10"/>
      <c r="G68" s="10"/>
    </row>
    <row r="69" spans="2:8" x14ac:dyDescent="0.2">
      <c r="B69" s="11" t="s">
        <v>23</v>
      </c>
      <c r="C69" s="12" t="s">
        <v>7</v>
      </c>
      <c r="D69" s="13">
        <v>78.75</v>
      </c>
      <c r="E69" s="14">
        <f>VLOOKUP(C69,'[1]Raw material'!$B$3:$C$130,2,0)</f>
        <v>1479</v>
      </c>
      <c r="F69" s="14">
        <f>D69*E69/100</f>
        <v>1164.7125000000001</v>
      </c>
      <c r="G69" s="15"/>
    </row>
    <row r="70" spans="2:8" x14ac:dyDescent="0.2">
      <c r="B70" s="11"/>
      <c r="C70" s="12" t="s">
        <v>13</v>
      </c>
      <c r="D70" s="13">
        <v>10</v>
      </c>
      <c r="E70" s="14">
        <f>VLOOKUP(C70,'[1]Raw material'!$B$3:$C$130,2,0)</f>
        <v>5360</v>
      </c>
      <c r="F70" s="14">
        <f t="shared" ref="F70:F73" si="7">D70*E70/100</f>
        <v>536</v>
      </c>
      <c r="G70" s="15"/>
    </row>
    <row r="71" spans="2:8" x14ac:dyDescent="0.2">
      <c r="B71" s="11"/>
      <c r="C71" s="12" t="s">
        <v>8</v>
      </c>
      <c r="D71" s="13">
        <v>0.35</v>
      </c>
      <c r="E71" s="14">
        <f>VLOOKUP(C71,'[1]Raw material'!$B$3:$C$130,2,0)</f>
        <v>8000</v>
      </c>
      <c r="F71" s="14">
        <f t="shared" si="7"/>
        <v>28</v>
      </c>
      <c r="G71" s="15"/>
    </row>
    <row r="72" spans="2:8" x14ac:dyDescent="0.2">
      <c r="B72" s="11"/>
      <c r="C72" s="12" t="s">
        <v>24</v>
      </c>
      <c r="D72" s="13">
        <v>10.6</v>
      </c>
      <c r="E72" s="14">
        <f>VLOOKUP(C72,'[1]Raw material'!$B$3:$C$130,2,0)</f>
        <v>10954.8</v>
      </c>
      <c r="F72" s="14">
        <f t="shared" si="7"/>
        <v>1161.2087999999999</v>
      </c>
      <c r="G72" s="15"/>
    </row>
    <row r="73" spans="2:8" x14ac:dyDescent="0.2">
      <c r="B73" s="11"/>
      <c r="C73" s="16" t="s">
        <v>15</v>
      </c>
      <c r="D73" s="13">
        <v>0.3</v>
      </c>
      <c r="E73" s="14">
        <f>VLOOKUP(C73,'[1]Raw material'!$B$3:$C$130,2,0)</f>
        <v>7099.08</v>
      </c>
      <c r="F73" s="14">
        <f t="shared" si="7"/>
        <v>21.297239999999999</v>
      </c>
      <c r="G73" s="15"/>
    </row>
    <row r="74" spans="2:8" x14ac:dyDescent="0.2">
      <c r="B74" s="17" t="s">
        <v>16</v>
      </c>
      <c r="C74" s="18"/>
      <c r="D74" s="19">
        <f>SUM(D69:D73)</f>
        <v>99.999999999999986</v>
      </c>
      <c r="E74" s="18"/>
      <c r="F74" s="19">
        <f>SUM(F69:F73)*1.005</f>
        <v>2925.7746326999995</v>
      </c>
      <c r="G74" s="20">
        <f>F74/1.7</f>
        <v>1721.043901588235</v>
      </c>
      <c r="H74">
        <v>0.84</v>
      </c>
    </row>
    <row r="76" spans="2:8" x14ac:dyDescent="0.2">
      <c r="B76" s="7"/>
      <c r="C76" s="7"/>
      <c r="D76" s="7"/>
    </row>
    <row r="77" spans="2:8" x14ac:dyDescent="0.2">
      <c r="B77" s="8" t="s">
        <v>3</v>
      </c>
      <c r="C77" s="8" t="s">
        <v>4</v>
      </c>
      <c r="D77" s="9" t="s">
        <v>5</v>
      </c>
      <c r="E77" s="10"/>
      <c r="F77" s="10"/>
      <c r="G77" s="10"/>
    </row>
    <row r="78" spans="2:8" x14ac:dyDescent="0.2">
      <c r="B78" s="11" t="s">
        <v>23</v>
      </c>
      <c r="C78" s="12" t="s">
        <v>7</v>
      </c>
      <c r="D78" s="13">
        <v>60.7</v>
      </c>
      <c r="E78" s="14">
        <f>VLOOKUP(C78,'[1]Raw material'!$B$3:$C$130,2,0)</f>
        <v>1479</v>
      </c>
      <c r="F78" s="14">
        <f>D78*E78/100</f>
        <v>897.75300000000004</v>
      </c>
      <c r="G78" s="15"/>
    </row>
    <row r="79" spans="2:8" x14ac:dyDescent="0.2">
      <c r="B79" s="11"/>
      <c r="C79" s="12" t="s">
        <v>13</v>
      </c>
      <c r="D79" s="13">
        <v>18</v>
      </c>
      <c r="E79" s="14">
        <f>VLOOKUP(C79,'[1]Raw material'!$B$3:$C$130,2,0)</f>
        <v>5360</v>
      </c>
      <c r="F79" s="14">
        <f t="shared" ref="F79:F82" si="8">D79*E79/100</f>
        <v>964.8</v>
      </c>
      <c r="G79" s="15"/>
    </row>
    <row r="80" spans="2:8" x14ac:dyDescent="0.2">
      <c r="B80" s="11"/>
      <c r="C80" s="12" t="s">
        <v>17</v>
      </c>
      <c r="D80" s="13">
        <v>5</v>
      </c>
      <c r="E80" s="14">
        <f>VLOOKUP(C80,'[1]Raw material'!$B$3:$C$130,2,0)</f>
        <v>8208</v>
      </c>
      <c r="F80" s="14">
        <f t="shared" si="8"/>
        <v>410.4</v>
      </c>
      <c r="G80" s="15"/>
    </row>
    <row r="81" spans="1:8" x14ac:dyDescent="0.2">
      <c r="B81" s="11"/>
      <c r="C81" s="12" t="s">
        <v>25</v>
      </c>
      <c r="D81" s="13">
        <v>16</v>
      </c>
      <c r="E81" s="14">
        <f>VLOOKUP(C81,'[1]Raw material'!$B$3:$C$130,2,0)</f>
        <v>13598</v>
      </c>
      <c r="F81" s="14">
        <f t="shared" si="8"/>
        <v>2175.6799999999998</v>
      </c>
      <c r="G81" s="15"/>
    </row>
    <row r="82" spans="1:8" x14ac:dyDescent="0.2">
      <c r="B82" s="11"/>
      <c r="C82" s="16" t="s">
        <v>15</v>
      </c>
      <c r="D82" s="13">
        <v>0.3</v>
      </c>
      <c r="E82" s="14">
        <f>VLOOKUP(C82,'[1]Raw material'!$B$3:$C$130,2,0)</f>
        <v>7099.08</v>
      </c>
      <c r="F82" s="14">
        <f t="shared" si="8"/>
        <v>21.297239999999999</v>
      </c>
      <c r="G82" s="15"/>
    </row>
    <row r="83" spans="1:8" x14ac:dyDescent="0.2">
      <c r="B83" s="17" t="s">
        <v>18</v>
      </c>
      <c r="C83" s="18"/>
      <c r="D83" s="19">
        <f>SUM(D78:D82)</f>
        <v>100</v>
      </c>
      <c r="E83" s="18"/>
      <c r="F83" s="19">
        <f>SUM(F78:F82)*1.005</f>
        <v>4492.2798911999989</v>
      </c>
      <c r="G83" s="20">
        <f>F83/1.7</f>
        <v>2642.5175830588228</v>
      </c>
      <c r="H83">
        <v>0.84</v>
      </c>
    </row>
    <row r="84" spans="1:8" s="22" customFormat="1" ht="17" thickBot="1" x14ac:dyDescent="0.25">
      <c r="A84" s="21"/>
      <c r="D84" s="23"/>
      <c r="E84" s="23"/>
      <c r="F84" s="23"/>
      <c r="G84" s="23"/>
    </row>
    <row r="86" spans="1:8" x14ac:dyDescent="0.2">
      <c r="B86" s="7" t="s">
        <v>26</v>
      </c>
      <c r="C86" s="7"/>
      <c r="D86" s="7"/>
    </row>
    <row r="87" spans="1:8" x14ac:dyDescent="0.2">
      <c r="B87" s="8" t="s">
        <v>3</v>
      </c>
      <c r="C87" s="8" t="s">
        <v>4</v>
      </c>
      <c r="D87" s="9" t="s">
        <v>5</v>
      </c>
      <c r="E87" s="10"/>
      <c r="F87" s="10"/>
      <c r="G87" s="10"/>
    </row>
    <row r="88" spans="1:8" x14ac:dyDescent="0.2">
      <c r="B88" s="11" t="s">
        <v>27</v>
      </c>
      <c r="C88" s="12" t="s">
        <v>7</v>
      </c>
      <c r="D88" s="13">
        <v>91.89</v>
      </c>
      <c r="E88" s="14">
        <f>VLOOKUP(C88,'[1]Raw material'!$B$3:$C$130,2,0)</f>
        <v>1479</v>
      </c>
      <c r="F88" s="14">
        <f>D88*E88/100</f>
        <v>1359.0531000000001</v>
      </c>
      <c r="G88" s="15"/>
    </row>
    <row r="89" spans="1:8" x14ac:dyDescent="0.2">
      <c r="B89" s="11"/>
      <c r="C89" s="12" t="s">
        <v>8</v>
      </c>
      <c r="D89" s="13">
        <v>0.25</v>
      </c>
      <c r="E89" s="14">
        <f>VLOOKUP(C89,'[1]Raw material'!$B$3:$C$130,2,0)</f>
        <v>8000</v>
      </c>
      <c r="F89" s="14">
        <f t="shared" ref="F89:F91" si="9">D89*E89/100</f>
        <v>20</v>
      </c>
      <c r="G89" s="15"/>
    </row>
    <row r="90" spans="1:8" x14ac:dyDescent="0.2">
      <c r="B90" s="11"/>
      <c r="C90" s="12" t="s">
        <v>14</v>
      </c>
      <c r="D90" s="13">
        <v>7.56</v>
      </c>
      <c r="E90" s="14">
        <f>VLOOKUP(C90,'[1]Raw material'!$B$3:$C$130,2,0)</f>
        <v>9158</v>
      </c>
      <c r="F90" s="14">
        <f t="shared" si="9"/>
        <v>692.34479999999996</v>
      </c>
      <c r="G90" s="15"/>
    </row>
    <row r="91" spans="1:8" x14ac:dyDescent="0.2">
      <c r="B91" s="11"/>
      <c r="C91" s="16" t="s">
        <v>15</v>
      </c>
      <c r="D91" s="13">
        <v>0.3</v>
      </c>
      <c r="E91" s="14">
        <f>VLOOKUP(C91,'[1]Raw material'!$B$3:$C$130,2,0)</f>
        <v>7099.08</v>
      </c>
      <c r="F91" s="14">
        <f t="shared" si="9"/>
        <v>21.297239999999999</v>
      </c>
      <c r="G91" s="15"/>
    </row>
    <row r="92" spans="1:8" x14ac:dyDescent="0.2">
      <c r="B92" s="17" t="s">
        <v>11</v>
      </c>
      <c r="C92" s="18"/>
      <c r="D92" s="19">
        <f>SUM(D88:D91)</f>
        <v>100</v>
      </c>
      <c r="E92" s="18"/>
      <c r="F92" s="19">
        <f>SUM(F88:F91)*1.005</f>
        <v>2103.1586156999997</v>
      </c>
      <c r="G92" s="20">
        <f>F92/1.7</f>
        <v>1237.1521268823528</v>
      </c>
      <c r="H92">
        <v>0.84199999999999997</v>
      </c>
    </row>
    <row r="94" spans="1:8" x14ac:dyDescent="0.2">
      <c r="B94" s="7" t="s">
        <v>26</v>
      </c>
      <c r="C94" s="7"/>
      <c r="D94" s="7"/>
    </row>
    <row r="95" spans="1:8" x14ac:dyDescent="0.2">
      <c r="B95" s="8" t="s">
        <v>3</v>
      </c>
      <c r="C95" s="8" t="s">
        <v>4</v>
      </c>
      <c r="D95" s="9" t="s">
        <v>5</v>
      </c>
      <c r="E95" s="10"/>
      <c r="F95" s="10"/>
      <c r="G95" s="10"/>
    </row>
    <row r="96" spans="1:8" x14ac:dyDescent="0.2">
      <c r="B96" s="11" t="s">
        <v>27</v>
      </c>
      <c r="C96" s="12" t="s">
        <v>7</v>
      </c>
      <c r="D96" s="13">
        <v>80.55</v>
      </c>
      <c r="E96" s="14">
        <f>VLOOKUP(C96,'[1]Raw material'!$B$3:$C$130,2,0)</f>
        <v>1479</v>
      </c>
      <c r="F96" s="14">
        <f>D96*E96/100</f>
        <v>1191.3344999999999</v>
      </c>
      <c r="G96" s="15"/>
    </row>
    <row r="97" spans="1:8" x14ac:dyDescent="0.2">
      <c r="B97" s="11"/>
      <c r="C97" s="12" t="s">
        <v>13</v>
      </c>
      <c r="D97" s="13">
        <v>10</v>
      </c>
      <c r="E97" s="14">
        <f>VLOOKUP(C97,'[1]Raw material'!$B$3:$C$130,2,0)</f>
        <v>5360</v>
      </c>
      <c r="F97" s="14">
        <f t="shared" ref="F97:F100" si="10">D97*E97/100</f>
        <v>536</v>
      </c>
      <c r="G97" s="15"/>
    </row>
    <row r="98" spans="1:8" x14ac:dyDescent="0.2">
      <c r="B98" s="11"/>
      <c r="C98" s="12" t="s">
        <v>8</v>
      </c>
      <c r="D98" s="13">
        <v>0.25</v>
      </c>
      <c r="E98" s="14">
        <f>VLOOKUP(C98,'[1]Raw material'!$B$3:$C$130,2,0)</f>
        <v>8000</v>
      </c>
      <c r="F98" s="14">
        <f t="shared" si="10"/>
        <v>20</v>
      </c>
      <c r="G98" s="15"/>
    </row>
    <row r="99" spans="1:8" x14ac:dyDescent="0.2">
      <c r="B99" s="11"/>
      <c r="C99" s="12" t="s">
        <v>14</v>
      </c>
      <c r="D99" s="13">
        <v>8.9</v>
      </c>
      <c r="E99" s="14">
        <f>VLOOKUP(C99,'[1]Raw material'!$B$3:$C$130,2,0)</f>
        <v>9158</v>
      </c>
      <c r="F99" s="14">
        <f t="shared" si="10"/>
        <v>815.06200000000001</v>
      </c>
      <c r="G99" s="15"/>
    </row>
    <row r="100" spans="1:8" x14ac:dyDescent="0.2">
      <c r="B100" s="11"/>
      <c r="C100" s="16" t="s">
        <v>15</v>
      </c>
      <c r="D100" s="13">
        <v>0.3</v>
      </c>
      <c r="E100" s="14">
        <f>VLOOKUP(C100,'[1]Raw material'!$B$3:$C$130,2,0)</f>
        <v>7099.08</v>
      </c>
      <c r="F100" s="14">
        <f t="shared" si="10"/>
        <v>21.297239999999999</v>
      </c>
      <c r="G100" s="15"/>
    </row>
    <row r="101" spans="1:8" x14ac:dyDescent="0.2">
      <c r="B101" s="17" t="s">
        <v>16</v>
      </c>
      <c r="C101" s="18"/>
      <c r="D101" s="19">
        <f>SUM(D96:D100)</f>
        <v>100</v>
      </c>
      <c r="E101" s="18"/>
      <c r="F101" s="19">
        <f>SUM(F96:F100)*1.005</f>
        <v>2596.6122086999994</v>
      </c>
      <c r="G101" s="20">
        <f>F101/1.7</f>
        <v>1527.4189462941174</v>
      </c>
      <c r="H101">
        <v>0.84</v>
      </c>
    </row>
    <row r="103" spans="1:8" x14ac:dyDescent="0.2">
      <c r="B103" s="7" t="s">
        <v>26</v>
      </c>
      <c r="C103" s="7"/>
      <c r="D103" s="7"/>
    </row>
    <row r="104" spans="1:8" x14ac:dyDescent="0.2">
      <c r="B104" s="8" t="s">
        <v>3</v>
      </c>
      <c r="C104" s="8" t="s">
        <v>4</v>
      </c>
      <c r="D104" s="9" t="s">
        <v>5</v>
      </c>
      <c r="E104" s="10"/>
      <c r="F104" s="10"/>
      <c r="G104" s="10"/>
    </row>
    <row r="105" spans="1:8" x14ac:dyDescent="0.2">
      <c r="B105" s="11" t="s">
        <v>27</v>
      </c>
      <c r="C105" s="12" t="s">
        <v>7</v>
      </c>
      <c r="D105" s="13">
        <v>74.14</v>
      </c>
      <c r="E105" s="14">
        <f>VLOOKUP(C105,'[1]Raw material'!$B$3:$C$130,2,0)</f>
        <v>1479</v>
      </c>
      <c r="F105" s="14">
        <f>D105*E105/100</f>
        <v>1096.5306</v>
      </c>
      <c r="G105" s="15"/>
    </row>
    <row r="106" spans="1:8" x14ac:dyDescent="0.2">
      <c r="B106" s="11"/>
      <c r="C106" s="12" t="s">
        <v>13</v>
      </c>
      <c r="D106" s="13">
        <v>15</v>
      </c>
      <c r="E106" s="14">
        <f>VLOOKUP(C106,'[1]Raw material'!$B$3:$C$130,2,0)</f>
        <v>5360</v>
      </c>
      <c r="F106" s="14">
        <f t="shared" ref="F106:F109" si="11">D106*E106/100</f>
        <v>804</v>
      </c>
      <c r="G106" s="15"/>
    </row>
    <row r="107" spans="1:8" x14ac:dyDescent="0.2">
      <c r="B107" s="11"/>
      <c r="C107" s="12" t="s">
        <v>17</v>
      </c>
      <c r="D107" s="13">
        <v>3</v>
      </c>
      <c r="E107" s="14">
        <f>VLOOKUP(C107,'[1]Raw material'!$B$3:$C$130,2,0)</f>
        <v>8208</v>
      </c>
      <c r="F107" s="14">
        <f t="shared" si="11"/>
        <v>246.24</v>
      </c>
      <c r="G107" s="15"/>
    </row>
    <row r="108" spans="1:8" x14ac:dyDescent="0.2">
      <c r="B108" s="11"/>
      <c r="C108" s="12" t="s">
        <v>14</v>
      </c>
      <c r="D108" s="13">
        <v>7.56</v>
      </c>
      <c r="E108" s="14">
        <f>VLOOKUP(C108,'[1]Raw material'!$B$3:$C$130,2,0)</f>
        <v>9158</v>
      </c>
      <c r="F108" s="14">
        <f t="shared" si="11"/>
        <v>692.34479999999996</v>
      </c>
      <c r="G108" s="15"/>
    </row>
    <row r="109" spans="1:8" x14ac:dyDescent="0.2">
      <c r="B109" s="11"/>
      <c r="C109" s="16" t="s">
        <v>15</v>
      </c>
      <c r="D109" s="13">
        <v>0.3</v>
      </c>
      <c r="E109" s="14">
        <f>VLOOKUP(C109,'[1]Raw material'!$B$3:$C$130,2,0)</f>
        <v>7099.08</v>
      </c>
      <c r="F109" s="14">
        <f t="shared" si="11"/>
        <v>21.297239999999999</v>
      </c>
      <c r="G109" s="15"/>
    </row>
    <row r="110" spans="1:8" x14ac:dyDescent="0.2">
      <c r="B110" s="17" t="s">
        <v>18</v>
      </c>
      <c r="C110" s="18"/>
      <c r="D110" s="19">
        <f>SUM(D105:D109)</f>
        <v>100</v>
      </c>
      <c r="E110" s="18"/>
      <c r="F110" s="19">
        <f>SUM(F105:F109)*1.005</f>
        <v>2874.7147031999993</v>
      </c>
      <c r="G110" s="20">
        <f>F110/1.7</f>
        <v>1691.008648941176</v>
      </c>
      <c r="H110">
        <v>0.84</v>
      </c>
    </row>
    <row r="111" spans="1:8" s="22" customFormat="1" ht="17" thickBot="1" x14ac:dyDescent="0.25">
      <c r="A111" s="21"/>
      <c r="D111" s="23"/>
      <c r="E111" s="23"/>
      <c r="F111" s="23"/>
      <c r="G111" s="23"/>
    </row>
    <row r="113" spans="1:8" x14ac:dyDescent="0.2">
      <c r="B113" s="7"/>
      <c r="C113" s="7"/>
      <c r="D113" s="7"/>
    </row>
    <row r="114" spans="1:8" x14ac:dyDescent="0.2">
      <c r="B114" s="8" t="s">
        <v>3</v>
      </c>
      <c r="C114" s="8" t="s">
        <v>4</v>
      </c>
      <c r="D114" s="9" t="s">
        <v>5</v>
      </c>
      <c r="E114" s="10"/>
      <c r="F114" s="10"/>
      <c r="G114" s="10"/>
    </row>
    <row r="115" spans="1:8" x14ac:dyDescent="0.2">
      <c r="B115" s="11" t="s">
        <v>28</v>
      </c>
      <c r="C115" s="12" t="s">
        <v>13</v>
      </c>
      <c r="D115" s="13">
        <v>10</v>
      </c>
      <c r="E115" s="14">
        <f>VLOOKUP(C115,'[1]Raw material'!$B$3:$C$130,2,0)</f>
        <v>5360</v>
      </c>
      <c r="F115" s="14">
        <f>D115*E115/100</f>
        <v>536</v>
      </c>
      <c r="G115" s="15"/>
    </row>
    <row r="116" spans="1:8" x14ac:dyDescent="0.2">
      <c r="B116" s="11"/>
      <c r="C116" s="12" t="s">
        <v>7</v>
      </c>
      <c r="D116" s="13">
        <v>77.8</v>
      </c>
      <c r="E116" s="14">
        <f>VLOOKUP(C116,'[1]Raw material'!$B$3:$C$130,2,0)</f>
        <v>1479</v>
      </c>
      <c r="F116" s="14">
        <f t="shared" ref="F116:F119" si="12">D116*E116/100</f>
        <v>1150.662</v>
      </c>
      <c r="G116" s="15"/>
    </row>
    <row r="117" spans="1:8" x14ac:dyDescent="0.2">
      <c r="B117" s="11"/>
      <c r="C117" s="12" t="s">
        <v>17</v>
      </c>
      <c r="D117" s="13">
        <v>3</v>
      </c>
      <c r="E117" s="14">
        <f>VLOOKUP(C117,'[1]Raw material'!$B$3:$C$130,2,0)</f>
        <v>8208</v>
      </c>
      <c r="F117" s="14">
        <f t="shared" si="12"/>
        <v>246.24</v>
      </c>
      <c r="G117" s="15"/>
    </row>
    <row r="118" spans="1:8" x14ac:dyDescent="0.2">
      <c r="B118" s="11"/>
      <c r="C118" s="12" t="s">
        <v>14</v>
      </c>
      <c r="D118" s="13">
        <v>8.9</v>
      </c>
      <c r="E118" s="14">
        <f>VLOOKUP(C118,'[1]Raw material'!$B$3:$C$130,2,0)</f>
        <v>9158</v>
      </c>
      <c r="F118" s="14">
        <f t="shared" si="12"/>
        <v>815.06200000000001</v>
      </c>
      <c r="G118" s="15"/>
    </row>
    <row r="119" spans="1:8" x14ac:dyDescent="0.2">
      <c r="B119" s="11"/>
      <c r="C119" s="16" t="s">
        <v>15</v>
      </c>
      <c r="D119" s="13">
        <v>0.3</v>
      </c>
      <c r="E119" s="14">
        <f>VLOOKUP(C119,'[1]Raw material'!$B$3:$C$130,2,0)</f>
        <v>7099.08</v>
      </c>
      <c r="F119" s="14">
        <f t="shared" si="12"/>
        <v>21.297239999999999</v>
      </c>
      <c r="G119" s="15"/>
    </row>
    <row r="120" spans="1:8" x14ac:dyDescent="0.2">
      <c r="B120" s="17" t="s">
        <v>16</v>
      </c>
      <c r="C120" s="18"/>
      <c r="D120" s="19">
        <f>SUM(D115:D119)</f>
        <v>100</v>
      </c>
      <c r="E120" s="18"/>
      <c r="F120" s="19">
        <f>SUM(F115:F119)*1.005</f>
        <v>2783.1075461999994</v>
      </c>
      <c r="G120" s="20">
        <f>F120/1.7</f>
        <v>1637.1220859999996</v>
      </c>
      <c r="H120">
        <v>0.84</v>
      </c>
    </row>
    <row r="121" spans="1:8" s="22" customFormat="1" ht="17" thickBot="1" x14ac:dyDescent="0.25">
      <c r="A121" s="21"/>
      <c r="D121" s="23"/>
      <c r="E121" s="23"/>
      <c r="F121" s="23"/>
      <c r="G121" s="23"/>
    </row>
    <row r="123" spans="1:8" x14ac:dyDescent="0.2">
      <c r="B123" s="7"/>
      <c r="C123" s="7"/>
      <c r="D123" s="7"/>
    </row>
    <row r="124" spans="1:8" x14ac:dyDescent="0.2">
      <c r="B124" s="8" t="s">
        <v>3</v>
      </c>
      <c r="C124" s="8" t="s">
        <v>4</v>
      </c>
      <c r="D124" s="9" t="s">
        <v>5</v>
      </c>
      <c r="E124" s="10"/>
      <c r="F124" s="10"/>
      <c r="G124" s="10"/>
    </row>
    <row r="125" spans="1:8" x14ac:dyDescent="0.2">
      <c r="B125" s="11" t="s">
        <v>29</v>
      </c>
      <c r="C125" s="12" t="s">
        <v>7</v>
      </c>
      <c r="D125" s="13">
        <v>92.35</v>
      </c>
      <c r="E125" s="14">
        <f>VLOOKUP(C125,'[1]Raw material'!$B$3:$C$130,2,0)</f>
        <v>1479</v>
      </c>
      <c r="F125" s="14">
        <f>D125*E125/100</f>
        <v>1365.8564999999999</v>
      </c>
      <c r="G125" s="15"/>
    </row>
    <row r="126" spans="1:8" x14ac:dyDescent="0.2">
      <c r="B126" s="11"/>
      <c r="C126" s="12" t="s">
        <v>8</v>
      </c>
      <c r="D126" s="13">
        <v>0.35</v>
      </c>
      <c r="E126" s="14">
        <f>VLOOKUP(C126,'[1]Raw material'!$B$3:$C$130,2,0)</f>
        <v>8000</v>
      </c>
      <c r="F126" s="14">
        <f t="shared" ref="F126:F128" si="13">D126*E126/100</f>
        <v>28</v>
      </c>
      <c r="G126" s="15"/>
    </row>
    <row r="127" spans="1:8" x14ac:dyDescent="0.2">
      <c r="B127" s="11"/>
      <c r="C127" s="12" t="s">
        <v>9</v>
      </c>
      <c r="D127" s="13">
        <v>7</v>
      </c>
      <c r="E127" s="14">
        <f>VLOOKUP(C127,'[1]Raw material'!$B$3:$C$130,2,0)</f>
        <v>6035</v>
      </c>
      <c r="F127" s="14">
        <f t="shared" si="13"/>
        <v>422.45</v>
      </c>
      <c r="G127" s="15"/>
    </row>
    <row r="128" spans="1:8" x14ac:dyDescent="0.2">
      <c r="B128" s="11"/>
      <c r="C128" s="16" t="s">
        <v>10</v>
      </c>
      <c r="D128" s="13">
        <v>0.3</v>
      </c>
      <c r="E128" s="14">
        <f>VLOOKUP(C128,'[1]Raw material'!$B$3:$C$130,2,0)</f>
        <v>6052</v>
      </c>
      <c r="F128" s="14">
        <f t="shared" si="13"/>
        <v>18.155999999999999</v>
      </c>
      <c r="G128" s="15"/>
    </row>
    <row r="129" spans="2:8" x14ac:dyDescent="0.2">
      <c r="B129" s="17" t="s">
        <v>11</v>
      </c>
      <c r="C129" s="18"/>
      <c r="D129" s="19">
        <f>SUM(D125:D128)</f>
        <v>99.999999999999986</v>
      </c>
      <c r="E129" s="18"/>
      <c r="F129" s="19">
        <f>SUM(F125:F128)*1.005</f>
        <v>1843.6348124999997</v>
      </c>
      <c r="G129" s="20">
        <f>F129/1.7</f>
        <v>1084.4910661764704</v>
      </c>
      <c r="H129">
        <v>0.84799999999999998</v>
      </c>
    </row>
    <row r="131" spans="2:8" x14ac:dyDescent="0.2">
      <c r="B131" s="7" t="s">
        <v>26</v>
      </c>
      <c r="C131" s="7"/>
      <c r="D131" s="7"/>
    </row>
    <row r="132" spans="2:8" x14ac:dyDescent="0.2">
      <c r="B132" s="8" t="s">
        <v>3</v>
      </c>
      <c r="C132" s="8" t="s">
        <v>4</v>
      </c>
      <c r="D132" s="9" t="s">
        <v>5</v>
      </c>
      <c r="E132" s="10"/>
      <c r="F132" s="10"/>
      <c r="G132" s="10"/>
    </row>
    <row r="133" spans="2:8" x14ac:dyDescent="0.2">
      <c r="B133" s="11" t="s">
        <v>29</v>
      </c>
      <c r="C133" s="12" t="s">
        <v>7</v>
      </c>
      <c r="D133" s="13">
        <v>91.79</v>
      </c>
      <c r="E133" s="14">
        <f>VLOOKUP(C133,'[1]Raw material'!$B$3:$C$130,2,0)</f>
        <v>1479</v>
      </c>
      <c r="F133" s="14">
        <f>D133*E133/100</f>
        <v>1357.5741</v>
      </c>
      <c r="G133" s="15"/>
    </row>
    <row r="134" spans="2:8" x14ac:dyDescent="0.2">
      <c r="B134" s="11"/>
      <c r="C134" s="12" t="s">
        <v>8</v>
      </c>
      <c r="D134" s="13">
        <v>0.35</v>
      </c>
      <c r="E134" s="14">
        <f>VLOOKUP(C134,'[1]Raw material'!$B$3:$C$130,2,0)</f>
        <v>8000</v>
      </c>
      <c r="F134" s="14">
        <f t="shared" ref="F134:F136" si="14">D134*E134/100</f>
        <v>28</v>
      </c>
      <c r="G134" s="15"/>
    </row>
    <row r="135" spans="2:8" x14ac:dyDescent="0.2">
      <c r="B135" s="11"/>
      <c r="C135" s="12" t="s">
        <v>14</v>
      </c>
      <c r="D135" s="13">
        <v>7.56</v>
      </c>
      <c r="E135" s="14">
        <f>VLOOKUP(C135,'[1]Raw material'!$B$3:$C$130,2,0)</f>
        <v>9158</v>
      </c>
      <c r="F135" s="14">
        <f t="shared" si="14"/>
        <v>692.34479999999996</v>
      </c>
      <c r="G135" s="15"/>
    </row>
    <row r="136" spans="2:8" x14ac:dyDescent="0.2">
      <c r="B136" s="11"/>
      <c r="C136" s="16" t="s">
        <v>15</v>
      </c>
      <c r="D136" s="13">
        <v>0.3</v>
      </c>
      <c r="E136" s="14">
        <f>VLOOKUP(C136,'[1]Raw material'!$B$3:$C$130,2,0)</f>
        <v>7099.08</v>
      </c>
      <c r="F136" s="14">
        <f t="shared" si="14"/>
        <v>21.297239999999999</v>
      </c>
      <c r="G136" s="15"/>
    </row>
    <row r="137" spans="2:8" x14ac:dyDescent="0.2">
      <c r="B137" s="17" t="s">
        <v>16</v>
      </c>
      <c r="C137" s="18"/>
      <c r="D137" s="19">
        <f>SUM(D133:D136)</f>
        <v>100</v>
      </c>
      <c r="E137" s="18"/>
      <c r="F137" s="19">
        <f>SUM(F133:F136)*1.005</f>
        <v>2109.7122206999998</v>
      </c>
      <c r="G137" s="20">
        <f>F137/1.7</f>
        <v>1241.0071886470587</v>
      </c>
      <c r="H137">
        <v>0.84</v>
      </c>
    </row>
    <row r="139" spans="2:8" x14ac:dyDescent="0.2">
      <c r="B139" s="7" t="s">
        <v>26</v>
      </c>
      <c r="C139" s="7"/>
      <c r="D139" s="7"/>
    </row>
    <row r="140" spans="2:8" x14ac:dyDescent="0.2">
      <c r="B140" s="8" t="s">
        <v>3</v>
      </c>
      <c r="C140" s="8" t="s">
        <v>4</v>
      </c>
      <c r="D140" s="9" t="s">
        <v>5</v>
      </c>
      <c r="E140" s="10"/>
      <c r="F140" s="10"/>
      <c r="G140" s="10"/>
    </row>
    <row r="141" spans="2:8" x14ac:dyDescent="0.2">
      <c r="B141" s="11" t="s">
        <v>29</v>
      </c>
      <c r="C141" s="12" t="s">
        <v>7</v>
      </c>
      <c r="D141" s="13">
        <v>88.14</v>
      </c>
      <c r="E141" s="14">
        <f>VLOOKUP(C141,'[1]Raw material'!$B$3:$C$130,2,0)</f>
        <v>1479</v>
      </c>
      <c r="F141" s="14">
        <f>D141*E141/100</f>
        <v>1303.5906</v>
      </c>
      <c r="G141" s="15"/>
    </row>
    <row r="142" spans="2:8" x14ac:dyDescent="0.2">
      <c r="B142" s="11"/>
      <c r="C142" s="12" t="s">
        <v>17</v>
      </c>
      <c r="D142" s="13">
        <v>4</v>
      </c>
      <c r="E142" s="14">
        <f>VLOOKUP(C142,'[1]Raw material'!$B$3:$C$130,2,0)</f>
        <v>8208</v>
      </c>
      <c r="F142" s="14">
        <f t="shared" ref="F142:F144" si="15">D142*E142/100</f>
        <v>328.32</v>
      </c>
      <c r="G142" s="15"/>
    </row>
    <row r="143" spans="2:8" x14ac:dyDescent="0.2">
      <c r="B143" s="11"/>
      <c r="C143" s="12" t="s">
        <v>14</v>
      </c>
      <c r="D143" s="13">
        <v>7.56</v>
      </c>
      <c r="E143" s="14">
        <f>VLOOKUP(C143,'[1]Raw material'!$B$3:$C$130,2,0)</f>
        <v>9158</v>
      </c>
      <c r="F143" s="14">
        <f t="shared" si="15"/>
        <v>692.34479999999996</v>
      </c>
      <c r="G143" s="15"/>
    </row>
    <row r="144" spans="2:8" x14ac:dyDescent="0.2">
      <c r="B144" s="11"/>
      <c r="C144" s="16" t="s">
        <v>15</v>
      </c>
      <c r="D144" s="13">
        <v>0.3</v>
      </c>
      <c r="E144" s="14">
        <f>VLOOKUP(C144,'[1]Raw material'!$B$3:$C$130,2,0)</f>
        <v>7099.08</v>
      </c>
      <c r="F144" s="14">
        <f t="shared" si="15"/>
        <v>21.297239999999999</v>
      </c>
      <c r="G144" s="15"/>
    </row>
    <row r="145" spans="1:8" x14ac:dyDescent="0.2">
      <c r="B145" s="17" t="s">
        <v>18</v>
      </c>
      <c r="C145" s="18"/>
      <c r="D145" s="19">
        <f>SUM(D141:D144)</f>
        <v>100</v>
      </c>
      <c r="E145" s="18"/>
      <c r="F145" s="19">
        <f>SUM(F141:F144)*1.005</f>
        <v>2357.2804031999995</v>
      </c>
      <c r="G145" s="20">
        <f>F145/1.7</f>
        <v>1386.6355312941173</v>
      </c>
      <c r="H145">
        <v>0.84</v>
      </c>
    </row>
    <row r="146" spans="1:8" s="22" customFormat="1" ht="17" thickBot="1" x14ac:dyDescent="0.25">
      <c r="A146" s="21"/>
      <c r="D146" s="23"/>
      <c r="E146" s="23"/>
      <c r="F146" s="23"/>
      <c r="G146" s="23"/>
    </row>
    <row r="148" spans="1:8" x14ac:dyDescent="0.2">
      <c r="B148" s="7"/>
      <c r="C148" s="7"/>
      <c r="D148" s="7"/>
    </row>
    <row r="149" spans="1:8" x14ac:dyDescent="0.2">
      <c r="B149" s="8" t="s">
        <v>3</v>
      </c>
      <c r="C149" s="8" t="s">
        <v>4</v>
      </c>
      <c r="D149" s="9" t="s">
        <v>5</v>
      </c>
      <c r="E149" s="10"/>
      <c r="F149" s="10"/>
      <c r="G149" s="10"/>
    </row>
    <row r="150" spans="1:8" x14ac:dyDescent="0.2">
      <c r="B150" s="11" t="s">
        <v>30</v>
      </c>
      <c r="C150" s="12" t="s">
        <v>7</v>
      </c>
      <c r="D150" s="13">
        <v>32.049999999999997</v>
      </c>
      <c r="E150" s="14">
        <f>VLOOKUP(C150,'[1]Raw material'!$B$3:$C$130,2,0)</f>
        <v>1479</v>
      </c>
      <c r="F150" s="14">
        <f>D150*E150/100</f>
        <v>474.01949999999999</v>
      </c>
      <c r="G150" s="15"/>
    </row>
    <row r="151" spans="1:8" x14ac:dyDescent="0.2">
      <c r="B151" s="11"/>
      <c r="C151" s="12" t="s">
        <v>31</v>
      </c>
      <c r="D151" s="13">
        <v>60</v>
      </c>
      <c r="E151" s="14">
        <f>VLOOKUP(C151,'[1]Raw material'!$B$3:$C$130,2,0)</f>
        <v>1275</v>
      </c>
      <c r="F151" s="14">
        <f t="shared" ref="F151:F154" si="16">D151*E151/100</f>
        <v>765</v>
      </c>
      <c r="G151" s="15"/>
    </row>
    <row r="152" spans="1:8" x14ac:dyDescent="0.2">
      <c r="B152" s="11"/>
      <c r="C152" s="12" t="s">
        <v>8</v>
      </c>
      <c r="D152" s="13">
        <v>0.65</v>
      </c>
      <c r="E152" s="14">
        <f>VLOOKUP(C152,'[1]Raw material'!$B$3:$C$130,2,0)</f>
        <v>8000</v>
      </c>
      <c r="F152" s="14">
        <f t="shared" si="16"/>
        <v>52</v>
      </c>
      <c r="G152" s="15"/>
    </row>
    <row r="153" spans="1:8" x14ac:dyDescent="0.2">
      <c r="B153" s="11"/>
      <c r="C153" s="12" t="s">
        <v>9</v>
      </c>
      <c r="D153" s="13">
        <v>7</v>
      </c>
      <c r="E153" s="14">
        <f>VLOOKUP(C153,'[1]Raw material'!$B$3:$C$130,2,0)</f>
        <v>6035</v>
      </c>
      <c r="F153" s="14">
        <f t="shared" si="16"/>
        <v>422.45</v>
      </c>
      <c r="G153" s="15"/>
    </row>
    <row r="154" spans="1:8" x14ac:dyDescent="0.2">
      <c r="B154" s="11"/>
      <c r="C154" s="16" t="s">
        <v>10</v>
      </c>
      <c r="D154" s="13">
        <v>0.3</v>
      </c>
      <c r="E154" s="14">
        <f>VLOOKUP(C154,'[1]Raw material'!$B$3:$C$130,2,0)</f>
        <v>6052</v>
      </c>
      <c r="F154" s="14">
        <f t="shared" si="16"/>
        <v>18.155999999999999</v>
      </c>
      <c r="G154" s="15"/>
    </row>
    <row r="155" spans="1:8" x14ac:dyDescent="0.2">
      <c r="B155" s="17" t="s">
        <v>11</v>
      </c>
      <c r="C155" s="18"/>
      <c r="D155" s="19">
        <f>SUM(D150:D154)</f>
        <v>100</v>
      </c>
      <c r="E155" s="18"/>
      <c r="F155" s="19">
        <f>SUM(F150:F154)*1.005</f>
        <v>1740.2836274999997</v>
      </c>
      <c r="G155" s="20">
        <f>F155/1.7</f>
        <v>1023.6962514705881</v>
      </c>
      <c r="H155">
        <v>0.85599999999999998</v>
      </c>
    </row>
    <row r="157" spans="1:8" x14ac:dyDescent="0.2">
      <c r="B157" s="7" t="s">
        <v>26</v>
      </c>
      <c r="C157" s="7"/>
      <c r="D157" s="7"/>
    </row>
    <row r="158" spans="1:8" x14ac:dyDescent="0.2">
      <c r="B158" s="8" t="s">
        <v>3</v>
      </c>
      <c r="C158" s="8" t="s">
        <v>4</v>
      </c>
      <c r="D158" s="9" t="s">
        <v>5</v>
      </c>
      <c r="E158" s="10"/>
      <c r="F158" s="10"/>
      <c r="G158" s="10"/>
    </row>
    <row r="159" spans="1:8" x14ac:dyDescent="0.2">
      <c r="B159" s="11" t="s">
        <v>30</v>
      </c>
      <c r="C159" s="12" t="s">
        <v>7</v>
      </c>
      <c r="D159" s="13">
        <v>42.05</v>
      </c>
      <c r="E159" s="14">
        <f>VLOOKUP(C159,'[1]Raw material'!$B$3:$C$130,2,0)</f>
        <v>1479</v>
      </c>
      <c r="F159" s="14">
        <f>D159*E159/100</f>
        <v>621.91949999999997</v>
      </c>
      <c r="G159" s="15"/>
    </row>
    <row r="160" spans="1:8" x14ac:dyDescent="0.2">
      <c r="B160" s="11"/>
      <c r="C160" s="12" t="s">
        <v>31</v>
      </c>
      <c r="D160" s="13">
        <v>50</v>
      </c>
      <c r="E160" s="14">
        <f>VLOOKUP(C160,'[1]Raw material'!$B$3:$C$130,2,0)</f>
        <v>1275</v>
      </c>
      <c r="F160" s="14">
        <f t="shared" ref="F160:F163" si="17">D160*E160/100</f>
        <v>637.5</v>
      </c>
      <c r="G160" s="15"/>
    </row>
    <row r="161" spans="1:8" x14ac:dyDescent="0.2">
      <c r="B161" s="11"/>
      <c r="C161" s="12" t="s">
        <v>8</v>
      </c>
      <c r="D161" s="13">
        <v>0.65</v>
      </c>
      <c r="E161" s="14">
        <f>VLOOKUP(C161,'[1]Raw material'!$B$3:$C$130,2,0)</f>
        <v>8000</v>
      </c>
      <c r="F161" s="14">
        <f t="shared" si="17"/>
        <v>52</v>
      </c>
      <c r="G161" s="15"/>
    </row>
    <row r="162" spans="1:8" x14ac:dyDescent="0.2">
      <c r="B162" s="11"/>
      <c r="C162" s="12" t="s">
        <v>14</v>
      </c>
      <c r="D162" s="13">
        <v>7</v>
      </c>
      <c r="E162" s="14">
        <f>VLOOKUP(C162,'[1]Raw material'!$B$3:$C$130,2,0)</f>
        <v>9158</v>
      </c>
      <c r="F162" s="14">
        <f t="shared" si="17"/>
        <v>641.05999999999995</v>
      </c>
      <c r="G162" s="15"/>
    </row>
    <row r="163" spans="1:8" x14ac:dyDescent="0.2">
      <c r="B163" s="11"/>
      <c r="C163" s="16" t="s">
        <v>15</v>
      </c>
      <c r="D163" s="13">
        <v>0.3</v>
      </c>
      <c r="E163" s="14">
        <f>VLOOKUP(C163,'[1]Raw material'!$B$3:$C$130,2,0)</f>
        <v>7099.08</v>
      </c>
      <c r="F163" s="14">
        <f t="shared" si="17"/>
        <v>21.297239999999999</v>
      </c>
      <c r="G163" s="15"/>
    </row>
    <row r="164" spans="1:8" x14ac:dyDescent="0.2">
      <c r="B164" s="17" t="s">
        <v>16</v>
      </c>
      <c r="C164" s="18"/>
      <c r="D164" s="19">
        <f>SUM(D159:D163)</f>
        <v>100</v>
      </c>
      <c r="E164" s="18"/>
      <c r="F164" s="19">
        <f>SUM(F159:F163)*1.005</f>
        <v>1983.6456236999998</v>
      </c>
      <c r="G164" s="20">
        <f>F164/1.7</f>
        <v>1166.8503668823528</v>
      </c>
      <c r="H164">
        <v>0.85599999999999998</v>
      </c>
    </row>
    <row r="166" spans="1:8" x14ac:dyDescent="0.2">
      <c r="B166" s="7"/>
      <c r="C166" s="7"/>
      <c r="D166" s="7"/>
    </row>
    <row r="167" spans="1:8" x14ac:dyDescent="0.2">
      <c r="B167" s="8" t="s">
        <v>3</v>
      </c>
      <c r="C167" s="8" t="s">
        <v>4</v>
      </c>
      <c r="D167" s="9" t="s">
        <v>5</v>
      </c>
      <c r="E167" s="10"/>
      <c r="F167" s="10"/>
      <c r="G167" s="10"/>
    </row>
    <row r="168" spans="1:8" x14ac:dyDescent="0.2">
      <c r="B168" s="11" t="s">
        <v>30</v>
      </c>
      <c r="C168" s="12" t="s">
        <v>7</v>
      </c>
      <c r="D168" s="13">
        <v>46.49</v>
      </c>
      <c r="E168" s="14">
        <f>VLOOKUP(C168,'[1]Raw material'!$B$3:$C$130,2,0)</f>
        <v>1479</v>
      </c>
      <c r="F168" s="14">
        <f>D168*E168/100</f>
        <v>687.58710000000008</v>
      </c>
      <c r="G168" s="15"/>
    </row>
    <row r="169" spans="1:8" x14ac:dyDescent="0.2">
      <c r="B169" s="11"/>
      <c r="C169" s="12" t="s">
        <v>32</v>
      </c>
      <c r="D169" s="13">
        <v>45</v>
      </c>
      <c r="E169" s="14">
        <f>VLOOKUP(C169,'[1]Raw material'!$B$3:$C$130,2,0)</f>
        <v>1581</v>
      </c>
      <c r="F169" s="14">
        <f t="shared" ref="F169:F172" si="18">D169*E169/100</f>
        <v>711.45</v>
      </c>
      <c r="G169" s="15"/>
    </row>
    <row r="170" spans="1:8" x14ac:dyDescent="0.2">
      <c r="B170" s="11"/>
      <c r="C170" s="12" t="s">
        <v>8</v>
      </c>
      <c r="D170" s="13">
        <v>0.65</v>
      </c>
      <c r="E170" s="14">
        <f>VLOOKUP(C170,'[1]Raw material'!$B$3:$C$130,2,0)</f>
        <v>8000</v>
      </c>
      <c r="F170" s="14">
        <f t="shared" si="18"/>
        <v>52</v>
      </c>
      <c r="G170" s="15"/>
    </row>
    <row r="171" spans="1:8" x14ac:dyDescent="0.2">
      <c r="B171" s="11"/>
      <c r="C171" s="12" t="s">
        <v>14</v>
      </c>
      <c r="D171" s="13">
        <v>7.56</v>
      </c>
      <c r="E171" s="14">
        <f>VLOOKUP(C171,'[1]Raw material'!$B$3:$C$130,2,0)</f>
        <v>9158</v>
      </c>
      <c r="F171" s="14">
        <f t="shared" si="18"/>
        <v>692.34479999999996</v>
      </c>
      <c r="G171" s="15"/>
    </row>
    <row r="172" spans="1:8" x14ac:dyDescent="0.2">
      <c r="B172" s="11"/>
      <c r="C172" s="16" t="s">
        <v>15</v>
      </c>
      <c r="D172" s="13">
        <v>0.3</v>
      </c>
      <c r="E172" s="14">
        <f>VLOOKUP(C172,'[1]Raw material'!$B$3:$C$130,2,0)</f>
        <v>7099.08</v>
      </c>
      <c r="F172" s="14">
        <f t="shared" si="18"/>
        <v>21.297239999999999</v>
      </c>
      <c r="G172" s="15"/>
    </row>
    <row r="173" spans="1:8" x14ac:dyDescent="0.2">
      <c r="B173" s="17" t="s">
        <v>18</v>
      </c>
      <c r="C173" s="18"/>
      <c r="D173" s="19">
        <f>SUM(D168:D172)</f>
        <v>100.00000000000001</v>
      </c>
      <c r="E173" s="18"/>
      <c r="F173" s="19">
        <f>SUM(F168:F172)*1.005</f>
        <v>2175.5025356999995</v>
      </c>
      <c r="G173" s="20">
        <f>F173/1.7</f>
        <v>1279.7073739411762</v>
      </c>
      <c r="H173">
        <v>0.85599999999999998</v>
      </c>
    </row>
    <row r="174" spans="1:8" s="22" customFormat="1" ht="17" thickBot="1" x14ac:dyDescent="0.25">
      <c r="A174" s="21"/>
      <c r="D174" s="23"/>
      <c r="E174" s="23"/>
      <c r="F174" s="23"/>
      <c r="G174" s="23"/>
    </row>
    <row r="176" spans="1:8" x14ac:dyDescent="0.2">
      <c r="B176" s="7"/>
      <c r="C176" s="7"/>
      <c r="D176" s="7"/>
    </row>
    <row r="177" spans="2:8" x14ac:dyDescent="0.2">
      <c r="B177" s="8" t="s">
        <v>3</v>
      </c>
      <c r="C177" s="8" t="s">
        <v>4</v>
      </c>
      <c r="D177" s="9" t="s">
        <v>5</v>
      </c>
      <c r="E177" s="10"/>
      <c r="F177" s="10"/>
      <c r="G177" s="10"/>
    </row>
    <row r="178" spans="2:8" x14ac:dyDescent="0.2">
      <c r="B178" s="11" t="s">
        <v>33</v>
      </c>
      <c r="C178" s="12" t="s">
        <v>32</v>
      </c>
      <c r="D178" s="13">
        <v>27.05</v>
      </c>
      <c r="E178" s="14">
        <f>VLOOKUP(C178,'[1]Raw material'!$B$3:$C$130,2,0)</f>
        <v>1581</v>
      </c>
      <c r="F178" s="14">
        <f>D178*E178/100</f>
        <v>427.66050000000001</v>
      </c>
      <c r="G178" s="15"/>
    </row>
    <row r="179" spans="2:8" x14ac:dyDescent="0.2">
      <c r="B179" s="11"/>
      <c r="C179" s="12" t="s">
        <v>7</v>
      </c>
      <c r="D179" s="13">
        <v>65</v>
      </c>
      <c r="E179" s="14">
        <f>VLOOKUP(C179,'[1]Raw material'!$B$3:$C$130,2,0)</f>
        <v>1479</v>
      </c>
      <c r="F179" s="14">
        <f t="shared" ref="F179:F182" si="19">D179*E179/100</f>
        <v>961.35</v>
      </c>
      <c r="G179" s="15"/>
    </row>
    <row r="180" spans="2:8" x14ac:dyDescent="0.2">
      <c r="B180" s="11"/>
      <c r="C180" s="12" t="s">
        <v>8</v>
      </c>
      <c r="D180" s="13">
        <v>0.65</v>
      </c>
      <c r="E180" s="14">
        <f>VLOOKUP(C180,'[1]Raw material'!$B$3:$C$130,2,0)</f>
        <v>8000</v>
      </c>
      <c r="F180" s="14">
        <f t="shared" si="19"/>
        <v>52</v>
      </c>
      <c r="G180" s="15"/>
    </row>
    <row r="181" spans="2:8" x14ac:dyDescent="0.2">
      <c r="B181" s="11"/>
      <c r="C181" s="12" t="s">
        <v>9</v>
      </c>
      <c r="D181" s="13">
        <v>7</v>
      </c>
      <c r="E181" s="14">
        <f>VLOOKUP(C181,'[1]Raw material'!$B$3:$C$130,2,0)</f>
        <v>6035</v>
      </c>
      <c r="F181" s="14">
        <f t="shared" si="19"/>
        <v>422.45</v>
      </c>
      <c r="G181" s="15"/>
    </row>
    <row r="182" spans="2:8" x14ac:dyDescent="0.2">
      <c r="B182" s="11"/>
      <c r="C182" s="16" t="s">
        <v>10</v>
      </c>
      <c r="D182" s="13">
        <v>0.3</v>
      </c>
      <c r="E182" s="14">
        <f>VLOOKUP(C182,'[1]Raw material'!$B$3:$C$130,2,0)</f>
        <v>6052</v>
      </c>
      <c r="F182" s="14">
        <f t="shared" si="19"/>
        <v>18.155999999999999</v>
      </c>
      <c r="G182" s="15"/>
    </row>
    <row r="183" spans="2:8" x14ac:dyDescent="0.2">
      <c r="B183" s="17" t="s">
        <v>11</v>
      </c>
      <c r="C183" s="18"/>
      <c r="D183" s="19">
        <f>SUM(D178:D182)</f>
        <v>100</v>
      </c>
      <c r="E183" s="18"/>
      <c r="F183" s="19">
        <f>SUM(F178:F182)*1.005</f>
        <v>1891.0245825</v>
      </c>
      <c r="G183" s="20">
        <f>F183/1.7</f>
        <v>1112.3674014705882</v>
      </c>
      <c r="H183">
        <v>0.85</v>
      </c>
    </row>
    <row r="185" spans="2:8" x14ac:dyDescent="0.2">
      <c r="B185" s="7"/>
      <c r="C185" s="7"/>
      <c r="D185" s="7"/>
    </row>
    <row r="186" spans="2:8" x14ac:dyDescent="0.2">
      <c r="B186" s="8" t="s">
        <v>3</v>
      </c>
      <c r="C186" s="8" t="s">
        <v>4</v>
      </c>
      <c r="D186" s="9" t="s">
        <v>5</v>
      </c>
      <c r="E186" s="10"/>
      <c r="F186" s="10"/>
      <c r="G186" s="10"/>
    </row>
    <row r="187" spans="2:8" x14ac:dyDescent="0.2">
      <c r="B187" s="11" t="s">
        <v>33</v>
      </c>
      <c r="C187" s="12" t="s">
        <v>32</v>
      </c>
      <c r="D187" s="13">
        <v>25.05</v>
      </c>
      <c r="E187" s="14">
        <f>VLOOKUP(C187,'[1]Raw material'!$B$3:$C$130,2,0)</f>
        <v>1581</v>
      </c>
      <c r="F187" s="14">
        <f>D187*E187/100</f>
        <v>396.04050000000001</v>
      </c>
      <c r="G187" s="15"/>
    </row>
    <row r="188" spans="2:8" x14ac:dyDescent="0.2">
      <c r="B188" s="11"/>
      <c r="C188" s="12" t="s">
        <v>7</v>
      </c>
      <c r="D188" s="13">
        <v>65</v>
      </c>
      <c r="E188" s="14">
        <f>VLOOKUP(C188,'[1]Raw material'!$B$3:$C$130,2,0)</f>
        <v>1479</v>
      </c>
      <c r="F188" s="14">
        <f t="shared" ref="F188:F191" si="20">D188*E188/100</f>
        <v>961.35</v>
      </c>
      <c r="G188" s="15"/>
    </row>
    <row r="189" spans="2:8" x14ac:dyDescent="0.2">
      <c r="B189" s="11"/>
      <c r="C189" s="12" t="s">
        <v>8</v>
      </c>
      <c r="D189" s="13">
        <v>0.65</v>
      </c>
      <c r="E189" s="14">
        <f>VLOOKUP(C189,'[1]Raw material'!$B$3:$C$130,2,0)</f>
        <v>8000</v>
      </c>
      <c r="F189" s="14">
        <f t="shared" si="20"/>
        <v>52</v>
      </c>
      <c r="G189" s="15"/>
    </row>
    <row r="190" spans="2:8" x14ac:dyDescent="0.2">
      <c r="B190" s="11"/>
      <c r="C190" s="12" t="s">
        <v>34</v>
      </c>
      <c r="D190" s="13">
        <v>9</v>
      </c>
      <c r="E190" s="14">
        <f>VLOOKUP(C190,'[1]Raw material'!$B$3:$C$130,2,0)</f>
        <v>8933</v>
      </c>
      <c r="F190" s="14">
        <f t="shared" si="20"/>
        <v>803.97</v>
      </c>
      <c r="G190" s="15"/>
    </row>
    <row r="191" spans="2:8" x14ac:dyDescent="0.2">
      <c r="B191" s="11"/>
      <c r="C191" s="16" t="s">
        <v>15</v>
      </c>
      <c r="D191" s="13">
        <v>0.3</v>
      </c>
      <c r="E191" s="14">
        <f>VLOOKUP(C191,'[1]Raw material'!$B$3:$C$130,2,0)</f>
        <v>7099.08</v>
      </c>
      <c r="F191" s="14">
        <f t="shared" si="20"/>
        <v>21.297239999999999</v>
      </c>
      <c r="G191" s="15"/>
    </row>
    <row r="192" spans="2:8" x14ac:dyDescent="0.2">
      <c r="B192" s="17" t="s">
        <v>16</v>
      </c>
      <c r="C192" s="18"/>
      <c r="D192" s="19">
        <f>SUM(D187:D191)</f>
        <v>100</v>
      </c>
      <c r="E192" s="18"/>
      <c r="F192" s="19">
        <f>SUM(F187:F191)*1.005</f>
        <v>2245.8310286999995</v>
      </c>
      <c r="G192" s="20">
        <f>F192/1.7</f>
        <v>1321.0770757058822</v>
      </c>
      <c r="H192">
        <v>0.84699999999999998</v>
      </c>
    </row>
    <row r="194" spans="1:8" x14ac:dyDescent="0.2">
      <c r="B194" s="7"/>
      <c r="C194" s="7"/>
      <c r="D194" s="7"/>
    </row>
    <row r="195" spans="1:8" x14ac:dyDescent="0.2">
      <c r="B195" s="8" t="s">
        <v>3</v>
      </c>
      <c r="C195" s="8" t="s">
        <v>4</v>
      </c>
      <c r="D195" s="9" t="s">
        <v>5</v>
      </c>
      <c r="E195" s="10"/>
      <c r="F195" s="10"/>
      <c r="G195" s="10"/>
    </row>
    <row r="196" spans="1:8" x14ac:dyDescent="0.2">
      <c r="B196" s="11" t="s">
        <v>33</v>
      </c>
      <c r="C196" s="12" t="s">
        <v>32</v>
      </c>
      <c r="D196" s="13">
        <v>19.600000000000001</v>
      </c>
      <c r="E196" s="14">
        <f>VLOOKUP(C196,'[1]Raw material'!$B$3:$C$130,2,0)</f>
        <v>1581</v>
      </c>
      <c r="F196" s="14">
        <f>D196*E196/100</f>
        <v>309.87600000000003</v>
      </c>
      <c r="G196" s="15"/>
    </row>
    <row r="197" spans="1:8" x14ac:dyDescent="0.2">
      <c r="B197" s="11"/>
      <c r="C197" s="12" t="s">
        <v>7</v>
      </c>
      <c r="D197" s="13">
        <v>40</v>
      </c>
      <c r="E197" s="14">
        <f>VLOOKUP(C197,'[1]Raw material'!$B$3:$C$130,2,0)</f>
        <v>1479</v>
      </c>
      <c r="F197" s="14">
        <f t="shared" ref="F197:F201" si="21">D197*E197/100</f>
        <v>591.6</v>
      </c>
      <c r="G197" s="15"/>
    </row>
    <row r="198" spans="1:8" x14ac:dyDescent="0.2">
      <c r="B198" s="11"/>
      <c r="C198" s="12" t="s">
        <v>13</v>
      </c>
      <c r="D198" s="13">
        <v>20</v>
      </c>
      <c r="E198" s="14">
        <f>VLOOKUP(C198,'[1]Raw material'!$B$3:$C$130,2,0)</f>
        <v>5360</v>
      </c>
      <c r="F198" s="14">
        <f t="shared" si="21"/>
        <v>1072</v>
      </c>
      <c r="G198" s="15"/>
    </row>
    <row r="199" spans="1:8" x14ac:dyDescent="0.2">
      <c r="B199" s="11"/>
      <c r="C199" s="12" t="s">
        <v>17</v>
      </c>
      <c r="D199" s="13">
        <v>10</v>
      </c>
      <c r="E199" s="14">
        <f>VLOOKUP(C199,'[1]Raw material'!$B$3:$C$130,2,0)</f>
        <v>8208</v>
      </c>
      <c r="F199" s="14">
        <f t="shared" si="21"/>
        <v>820.8</v>
      </c>
      <c r="G199" s="15"/>
    </row>
    <row r="200" spans="1:8" x14ac:dyDescent="0.2">
      <c r="B200" s="11"/>
      <c r="C200" s="12" t="s">
        <v>34</v>
      </c>
      <c r="D200" s="13">
        <v>10.1</v>
      </c>
      <c r="E200" s="14">
        <f>VLOOKUP(C200,'[1]Raw material'!$B$3:$C$130,2,0)</f>
        <v>8933</v>
      </c>
      <c r="F200" s="14">
        <f t="shared" si="21"/>
        <v>902.23300000000006</v>
      </c>
      <c r="G200" s="15"/>
    </row>
    <row r="201" spans="1:8" x14ac:dyDescent="0.2">
      <c r="B201" s="11"/>
      <c r="C201" s="16" t="s">
        <v>15</v>
      </c>
      <c r="D201" s="13">
        <v>0.3</v>
      </c>
      <c r="E201" s="14">
        <f>VLOOKUP(C201,'[1]Raw material'!$B$3:$C$130,2,0)</f>
        <v>7099.08</v>
      </c>
      <c r="F201" s="14">
        <f t="shared" si="21"/>
        <v>21.297239999999999</v>
      </c>
      <c r="G201" s="15"/>
    </row>
    <row r="202" spans="1:8" x14ac:dyDescent="0.2">
      <c r="B202" s="17" t="s">
        <v>18</v>
      </c>
      <c r="C202" s="18"/>
      <c r="D202" s="19">
        <f>SUM(D196:D201)</f>
        <v>99.999999999999986</v>
      </c>
      <c r="E202" s="18"/>
      <c r="F202" s="19">
        <f>SUM(F196:F201)*1.005</f>
        <v>3736.3952711999996</v>
      </c>
      <c r="G202" s="20">
        <f>F202/1.7</f>
        <v>2197.8795712941173</v>
      </c>
      <c r="H202">
        <v>0.84499999999999997</v>
      </c>
    </row>
    <row r="203" spans="1:8" s="22" customFormat="1" ht="17" thickBot="1" x14ac:dyDescent="0.25">
      <c r="A203" s="21"/>
      <c r="B203" s="24"/>
      <c r="C203" s="25"/>
      <c r="D203" s="26"/>
      <c r="E203" s="25"/>
      <c r="F203" s="26"/>
      <c r="G203" s="27"/>
    </row>
    <row r="205" spans="1:8" x14ac:dyDescent="0.2">
      <c r="B205" s="7"/>
      <c r="C205" s="7"/>
      <c r="D205" s="7"/>
    </row>
    <row r="206" spans="1:8" x14ac:dyDescent="0.2">
      <c r="B206" s="8" t="s">
        <v>3</v>
      </c>
      <c r="C206" s="8" t="s">
        <v>4</v>
      </c>
      <c r="D206" s="9" t="s">
        <v>5</v>
      </c>
      <c r="E206" s="10"/>
      <c r="F206" s="10"/>
      <c r="G206" s="10"/>
    </row>
    <row r="207" spans="1:8" x14ac:dyDescent="0.2">
      <c r="B207" s="11" t="s">
        <v>35</v>
      </c>
      <c r="C207" s="12" t="s">
        <v>7</v>
      </c>
      <c r="D207" s="13">
        <v>52.05</v>
      </c>
      <c r="E207" s="14">
        <f>VLOOKUP(C207,'[1]Raw material'!$B$3:$C$130,2,0)</f>
        <v>1479</v>
      </c>
      <c r="F207" s="14">
        <f>D207*E207/100</f>
        <v>769.81949999999995</v>
      </c>
      <c r="G207" s="15"/>
    </row>
    <row r="208" spans="1:8" x14ac:dyDescent="0.2">
      <c r="B208" s="11"/>
      <c r="C208" s="12" t="s">
        <v>31</v>
      </c>
      <c r="D208" s="13">
        <v>40</v>
      </c>
      <c r="E208" s="14">
        <f>VLOOKUP(C208,'[1]Raw material'!$B$3:$C$130,2,0)</f>
        <v>1275</v>
      </c>
      <c r="F208" s="14">
        <f t="shared" ref="F208:F211" si="22">D208*E208/100</f>
        <v>510</v>
      </c>
      <c r="G208" s="15"/>
    </row>
    <row r="209" spans="2:8" x14ac:dyDescent="0.2">
      <c r="B209" s="11"/>
      <c r="C209" s="12" t="s">
        <v>8</v>
      </c>
      <c r="D209" s="13">
        <v>0.65</v>
      </c>
      <c r="E209" s="14">
        <f>VLOOKUP(C209,'[1]Raw material'!$B$3:$C$130,2,0)</f>
        <v>8000</v>
      </c>
      <c r="F209" s="14">
        <f t="shared" si="22"/>
        <v>52</v>
      </c>
      <c r="G209" s="15"/>
    </row>
    <row r="210" spans="2:8" x14ac:dyDescent="0.2">
      <c r="B210" s="11"/>
      <c r="C210" s="12" t="s">
        <v>9</v>
      </c>
      <c r="D210" s="13">
        <v>7</v>
      </c>
      <c r="E210" s="14">
        <f>VLOOKUP(C210,'[1]Raw material'!$B$3:$C$130,2,0)</f>
        <v>6035</v>
      </c>
      <c r="F210" s="14">
        <f t="shared" si="22"/>
        <v>422.45</v>
      </c>
      <c r="G210" s="15"/>
    </row>
    <row r="211" spans="2:8" x14ac:dyDescent="0.2">
      <c r="B211" s="11"/>
      <c r="C211" s="16" t="s">
        <v>10</v>
      </c>
      <c r="D211" s="13">
        <v>0.3</v>
      </c>
      <c r="E211" s="14">
        <f>VLOOKUP(C211,'[1]Raw material'!$B$3:$C$130,2,0)</f>
        <v>6052</v>
      </c>
      <c r="F211" s="14">
        <f t="shared" si="22"/>
        <v>18.155999999999999</v>
      </c>
      <c r="G211" s="15"/>
    </row>
    <row r="212" spans="2:8" x14ac:dyDescent="0.2">
      <c r="B212" s="17" t="s">
        <v>11</v>
      </c>
      <c r="C212" s="18"/>
      <c r="D212" s="19">
        <f>SUM(D207:D211)</f>
        <v>100</v>
      </c>
      <c r="E212" s="18"/>
      <c r="F212" s="19">
        <f>SUM(F207:F211)*1.005</f>
        <v>1781.2876274999999</v>
      </c>
      <c r="G212" s="20">
        <f>F212/1.7</f>
        <v>1047.8162514705882</v>
      </c>
      <c r="H212">
        <v>0.85499999999999998</v>
      </c>
    </row>
    <row r="214" spans="2:8" x14ac:dyDescent="0.2">
      <c r="B214" s="7"/>
      <c r="C214" s="7"/>
      <c r="D214" s="7"/>
    </row>
    <row r="215" spans="2:8" x14ac:dyDescent="0.2">
      <c r="B215" s="8" t="s">
        <v>3</v>
      </c>
      <c r="C215" s="8" t="s">
        <v>4</v>
      </c>
      <c r="D215" s="9" t="s">
        <v>5</v>
      </c>
      <c r="E215" s="10"/>
      <c r="F215" s="10"/>
      <c r="G215" s="10"/>
    </row>
    <row r="216" spans="2:8" x14ac:dyDescent="0.2">
      <c r="B216" s="11" t="s">
        <v>35</v>
      </c>
      <c r="C216" s="12" t="s">
        <v>7</v>
      </c>
      <c r="D216" s="13">
        <v>62.05</v>
      </c>
      <c r="E216" s="14">
        <f>VLOOKUP(C216,'[1]Raw material'!$B$3:$C$130,2,0)</f>
        <v>1479</v>
      </c>
      <c r="F216" s="14">
        <f>D216*E216/100</f>
        <v>917.71949999999993</v>
      </c>
      <c r="G216" s="15"/>
    </row>
    <row r="217" spans="2:8" x14ac:dyDescent="0.2">
      <c r="B217" s="11"/>
      <c r="C217" s="12" t="s">
        <v>32</v>
      </c>
      <c r="D217" s="13">
        <v>30</v>
      </c>
      <c r="E217" s="14">
        <f>VLOOKUP(C217,'[1]Raw material'!$B$3:$C$130,2,0)</f>
        <v>1581</v>
      </c>
      <c r="F217" s="14">
        <f t="shared" ref="F217:F220" si="23">D217*E217/100</f>
        <v>474.3</v>
      </c>
      <c r="G217" s="15"/>
    </row>
    <row r="218" spans="2:8" x14ac:dyDescent="0.2">
      <c r="B218" s="11"/>
      <c r="C218" s="12" t="s">
        <v>8</v>
      </c>
      <c r="D218" s="13">
        <v>0.65</v>
      </c>
      <c r="E218" s="14">
        <f>VLOOKUP(C218,'[1]Raw material'!$B$3:$C$130,2,0)</f>
        <v>8000</v>
      </c>
      <c r="F218" s="14">
        <f t="shared" si="23"/>
        <v>52</v>
      </c>
      <c r="G218" s="15"/>
    </row>
    <row r="219" spans="2:8" x14ac:dyDescent="0.2">
      <c r="B219" s="11"/>
      <c r="C219" s="12" t="s">
        <v>14</v>
      </c>
      <c r="D219" s="13">
        <v>7</v>
      </c>
      <c r="E219" s="14">
        <f>VLOOKUP(C219,'[1]Raw material'!$B$3:$C$130,2,0)</f>
        <v>9158</v>
      </c>
      <c r="F219" s="14">
        <f t="shared" si="23"/>
        <v>641.05999999999995</v>
      </c>
      <c r="G219" s="15"/>
    </row>
    <row r="220" spans="2:8" x14ac:dyDescent="0.2">
      <c r="B220" s="11"/>
      <c r="C220" s="16" t="s">
        <v>15</v>
      </c>
      <c r="D220" s="13">
        <v>0.3</v>
      </c>
      <c r="E220" s="14">
        <f>VLOOKUP(C220,'[1]Raw material'!$B$3:$C$130,2,0)</f>
        <v>7099.08</v>
      </c>
      <c r="F220" s="14">
        <f t="shared" si="23"/>
        <v>21.297239999999999</v>
      </c>
      <c r="G220" s="15"/>
    </row>
    <row r="221" spans="2:8" x14ac:dyDescent="0.2">
      <c r="B221" s="17" t="s">
        <v>16</v>
      </c>
      <c r="C221" s="18"/>
      <c r="D221" s="19">
        <f>SUM(D216:D220)</f>
        <v>100</v>
      </c>
      <c r="E221" s="18"/>
      <c r="F221" s="19">
        <f>SUM(F216:F220)*1.005</f>
        <v>2116.9086236999997</v>
      </c>
      <c r="G221" s="20">
        <f>F221/1.7</f>
        <v>1245.2403668823529</v>
      </c>
      <c r="H221">
        <v>0.85199999999999998</v>
      </c>
    </row>
    <row r="223" spans="2:8" x14ac:dyDescent="0.2">
      <c r="B223" s="7"/>
      <c r="C223" s="7"/>
      <c r="D223" s="7"/>
    </row>
    <row r="224" spans="2:8" x14ac:dyDescent="0.2">
      <c r="B224" s="8" t="s">
        <v>3</v>
      </c>
      <c r="C224" s="8" t="s">
        <v>4</v>
      </c>
      <c r="D224" s="9" t="s">
        <v>5</v>
      </c>
      <c r="E224" s="10"/>
      <c r="F224" s="10"/>
      <c r="G224" s="10"/>
    </row>
    <row r="225" spans="1:8" x14ac:dyDescent="0.2">
      <c r="B225" s="11" t="s">
        <v>35</v>
      </c>
      <c r="C225" s="12" t="s">
        <v>7</v>
      </c>
      <c r="D225" s="13">
        <v>60.15</v>
      </c>
      <c r="E225" s="14">
        <f>VLOOKUP(C225,'[1]Raw material'!$B$3:$C$130,2,0)</f>
        <v>1479</v>
      </c>
      <c r="F225" s="14">
        <f>D225*E225/100</f>
        <v>889.61849999999993</v>
      </c>
      <c r="G225" s="15"/>
    </row>
    <row r="226" spans="1:8" x14ac:dyDescent="0.2">
      <c r="B226" s="11"/>
      <c r="C226" s="12" t="s">
        <v>15</v>
      </c>
      <c r="D226" s="13">
        <v>30</v>
      </c>
      <c r="E226" s="14">
        <f>VLOOKUP(C226,'[1]Raw material'!$B$3:$C$130,2,0)</f>
        <v>7099.08</v>
      </c>
      <c r="F226" s="14">
        <f t="shared" ref="F226:F229" si="24">D226*E226/100</f>
        <v>2129.7240000000002</v>
      </c>
      <c r="G226" s="15"/>
    </row>
    <row r="227" spans="1:8" x14ac:dyDescent="0.2">
      <c r="B227" s="11"/>
      <c r="C227" s="12" t="s">
        <v>8</v>
      </c>
      <c r="D227" s="13">
        <v>0.65</v>
      </c>
      <c r="E227" s="14">
        <f>VLOOKUP(C227,'[1]Raw material'!$B$3:$C$130,2,0)</f>
        <v>8000</v>
      </c>
      <c r="F227" s="14">
        <f t="shared" si="24"/>
        <v>52</v>
      </c>
      <c r="G227" s="15"/>
    </row>
    <row r="228" spans="1:8" x14ac:dyDescent="0.2">
      <c r="B228" s="11"/>
      <c r="C228" s="12" t="s">
        <v>14</v>
      </c>
      <c r="D228" s="13">
        <v>8.9</v>
      </c>
      <c r="E228" s="14">
        <f>VLOOKUP(C228,'[1]Raw material'!$B$3:$C$130,2,0)</f>
        <v>9158</v>
      </c>
      <c r="F228" s="14">
        <f t="shared" si="24"/>
        <v>815.06200000000001</v>
      </c>
      <c r="G228" s="15"/>
    </row>
    <row r="229" spans="1:8" x14ac:dyDescent="0.2">
      <c r="B229" s="11"/>
      <c r="C229" s="16" t="s">
        <v>15</v>
      </c>
      <c r="D229" s="13">
        <v>0.3</v>
      </c>
      <c r="E229" s="14">
        <f>VLOOKUP(C229,'[1]Raw material'!$B$3:$C$130,2,0)</f>
        <v>7099.08</v>
      </c>
      <c r="F229" s="14">
        <f t="shared" si="24"/>
        <v>21.297239999999999</v>
      </c>
      <c r="G229" s="15"/>
    </row>
    <row r="230" spans="1:8" x14ac:dyDescent="0.2">
      <c r="B230" s="17" t="s">
        <v>18</v>
      </c>
      <c r="C230" s="18"/>
      <c r="D230" s="19">
        <f>SUM(D225:D229)</f>
        <v>100.00000000000001</v>
      </c>
      <c r="E230" s="18"/>
      <c r="F230" s="19">
        <f>SUM(F225:F229)*1.005</f>
        <v>3927.2402486999995</v>
      </c>
      <c r="G230" s="20">
        <f>F230/1.7</f>
        <v>2310.1413227647058</v>
      </c>
      <c r="H230">
        <v>0.85199999999999998</v>
      </c>
    </row>
    <row r="231" spans="1:8" s="22" customFormat="1" ht="17" thickBot="1" x14ac:dyDescent="0.25">
      <c r="A231" s="21"/>
      <c r="B231" s="24"/>
      <c r="C231" s="25"/>
      <c r="D231" s="26"/>
      <c r="E231" s="25"/>
      <c r="F231" s="26"/>
      <c r="G231" s="27"/>
    </row>
    <row r="233" spans="1:8" x14ac:dyDescent="0.2">
      <c r="B233" s="7"/>
      <c r="C233" s="7"/>
      <c r="D233" s="7"/>
    </row>
    <row r="234" spans="1:8" x14ac:dyDescent="0.2">
      <c r="B234" s="8" t="s">
        <v>3</v>
      </c>
      <c r="C234" s="8" t="s">
        <v>4</v>
      </c>
      <c r="D234" s="9" t="s">
        <v>5</v>
      </c>
      <c r="E234" s="10"/>
      <c r="F234" s="10"/>
      <c r="G234" s="10"/>
    </row>
    <row r="235" spans="1:8" x14ac:dyDescent="0.2">
      <c r="B235" s="11" t="s">
        <v>36</v>
      </c>
      <c r="C235" s="12" t="s">
        <v>7</v>
      </c>
      <c r="D235" s="13">
        <v>62.05</v>
      </c>
      <c r="E235" s="14">
        <f>VLOOKUP(C235,'[1]Raw material'!$B$3:$C$130,2,0)</f>
        <v>1479</v>
      </c>
      <c r="F235" s="14">
        <f>D235*E235/100</f>
        <v>917.71949999999993</v>
      </c>
      <c r="G235" s="15"/>
    </row>
    <row r="236" spans="1:8" x14ac:dyDescent="0.2">
      <c r="B236" s="11"/>
      <c r="C236" s="12" t="s">
        <v>31</v>
      </c>
      <c r="D236" s="13">
        <v>30</v>
      </c>
      <c r="E236" s="14">
        <f>VLOOKUP(C236,'[1]Raw material'!$B$3:$C$130,2,0)</f>
        <v>1275</v>
      </c>
      <c r="F236" s="14">
        <f t="shared" ref="F236:F239" si="25">D236*E236/100</f>
        <v>382.5</v>
      </c>
      <c r="G236" s="15"/>
    </row>
    <row r="237" spans="1:8" x14ac:dyDescent="0.2">
      <c r="B237" s="11"/>
      <c r="C237" s="12" t="s">
        <v>8</v>
      </c>
      <c r="D237" s="13">
        <v>0.65</v>
      </c>
      <c r="E237" s="14">
        <f>VLOOKUP(C237,'[1]Raw material'!$B$3:$C$130,2,0)</f>
        <v>8000</v>
      </c>
      <c r="F237" s="14">
        <f t="shared" si="25"/>
        <v>52</v>
      </c>
      <c r="G237" s="15"/>
    </row>
    <row r="238" spans="1:8" x14ac:dyDescent="0.2">
      <c r="B238" s="11"/>
      <c r="C238" s="12" t="s">
        <v>9</v>
      </c>
      <c r="D238" s="13">
        <v>7</v>
      </c>
      <c r="E238" s="14">
        <f>VLOOKUP(C238,'[1]Raw material'!$B$3:$C$130,2,0)</f>
        <v>6035</v>
      </c>
      <c r="F238" s="14">
        <f t="shared" si="25"/>
        <v>422.45</v>
      </c>
      <c r="G238" s="15"/>
    </row>
    <row r="239" spans="1:8" x14ac:dyDescent="0.2">
      <c r="B239" s="11"/>
      <c r="C239" s="16" t="s">
        <v>10</v>
      </c>
      <c r="D239" s="13">
        <v>0.3</v>
      </c>
      <c r="E239" s="14">
        <f>VLOOKUP(C239,'[1]Raw material'!$B$3:$C$130,2,0)</f>
        <v>6052</v>
      </c>
      <c r="F239" s="14">
        <f t="shared" si="25"/>
        <v>18.155999999999999</v>
      </c>
      <c r="G239" s="15"/>
    </row>
    <row r="240" spans="1:8" x14ac:dyDescent="0.2">
      <c r="B240" s="17" t="s">
        <v>11</v>
      </c>
      <c r="C240" s="18"/>
      <c r="D240" s="19">
        <f>SUM(D235:D239)</f>
        <v>100</v>
      </c>
      <c r="E240" s="18"/>
      <c r="F240" s="19">
        <f>SUM(F235:F239)*1.005</f>
        <v>1801.7896274999998</v>
      </c>
      <c r="G240" s="20">
        <f>F240/1.7</f>
        <v>1059.8762514705882</v>
      </c>
      <c r="H240">
        <v>0.85499999999999998</v>
      </c>
    </row>
    <row r="242" spans="2:8" x14ac:dyDescent="0.2">
      <c r="B242" s="7"/>
      <c r="C242" s="7"/>
      <c r="D242" s="7"/>
    </row>
    <row r="243" spans="2:8" x14ac:dyDescent="0.2">
      <c r="B243" s="8" t="s">
        <v>3</v>
      </c>
      <c r="C243" s="8" t="s">
        <v>4</v>
      </c>
      <c r="D243" s="9" t="s">
        <v>5</v>
      </c>
      <c r="E243" s="10"/>
      <c r="F243" s="10"/>
      <c r="G243" s="10"/>
    </row>
    <row r="244" spans="2:8" x14ac:dyDescent="0.2">
      <c r="B244" s="11" t="s">
        <v>36</v>
      </c>
      <c r="C244" s="12" t="s">
        <v>7</v>
      </c>
      <c r="D244" s="13">
        <v>59.05</v>
      </c>
      <c r="E244" s="14">
        <f>VLOOKUP(C244,'[1]Raw material'!$B$3:$C$130,2,0)</f>
        <v>1479</v>
      </c>
      <c r="F244" s="14">
        <f>D244*E244/100</f>
        <v>873.34949999999992</v>
      </c>
      <c r="G244" s="15"/>
    </row>
    <row r="245" spans="2:8" x14ac:dyDescent="0.2">
      <c r="B245" s="11"/>
      <c r="C245" s="12" t="s">
        <v>32</v>
      </c>
      <c r="D245" s="13">
        <v>30</v>
      </c>
      <c r="E245" s="14">
        <f>VLOOKUP(C245,'[1]Raw material'!$B$3:$C$130,2,0)</f>
        <v>1581</v>
      </c>
      <c r="F245" s="14">
        <f t="shared" ref="F245:F248" si="26">D245*E245/100</f>
        <v>474.3</v>
      </c>
      <c r="G245" s="15"/>
    </row>
    <row r="246" spans="2:8" x14ac:dyDescent="0.2">
      <c r="B246" s="11"/>
      <c r="C246" s="12" t="s">
        <v>8</v>
      </c>
      <c r="D246" s="13">
        <v>0.65</v>
      </c>
      <c r="E246" s="14">
        <f>VLOOKUP(C246,'[1]Raw material'!$B$3:$C$130,2,0)</f>
        <v>8000</v>
      </c>
      <c r="F246" s="14">
        <f t="shared" si="26"/>
        <v>52</v>
      </c>
      <c r="G246" s="15"/>
    </row>
    <row r="247" spans="2:8" x14ac:dyDescent="0.2">
      <c r="B247" s="11"/>
      <c r="C247" s="12" t="s">
        <v>24</v>
      </c>
      <c r="D247" s="13">
        <v>10</v>
      </c>
      <c r="E247" s="14">
        <f>VLOOKUP(C247,'[1]Raw material'!$B$3:$C$130,2,0)</f>
        <v>10954.8</v>
      </c>
      <c r="F247" s="14">
        <f t="shared" si="26"/>
        <v>1095.48</v>
      </c>
      <c r="G247" s="15"/>
    </row>
    <row r="248" spans="2:8" x14ac:dyDescent="0.2">
      <c r="B248" s="11"/>
      <c r="C248" s="16" t="s">
        <v>15</v>
      </c>
      <c r="D248" s="13">
        <v>0.3</v>
      </c>
      <c r="E248" s="14">
        <f>VLOOKUP(C248,'[1]Raw material'!$B$3:$C$130,2,0)</f>
        <v>7099.08</v>
      </c>
      <c r="F248" s="14">
        <f t="shared" si="26"/>
        <v>21.297239999999999</v>
      </c>
      <c r="G248" s="15"/>
    </row>
    <row r="249" spans="2:8" x14ac:dyDescent="0.2">
      <c r="B249" s="17" t="s">
        <v>16</v>
      </c>
      <c r="C249" s="18"/>
      <c r="D249" s="19">
        <f>SUM(D244:D248)</f>
        <v>100</v>
      </c>
      <c r="E249" s="18"/>
      <c r="F249" s="19">
        <f>SUM(F244:F248)*1.005</f>
        <v>2529.0088736999996</v>
      </c>
      <c r="G249" s="20">
        <f>F249/1.7</f>
        <v>1487.6522786470587</v>
      </c>
      <c r="H249">
        <v>0.85299999999999998</v>
      </c>
    </row>
    <row r="251" spans="2:8" x14ac:dyDescent="0.2">
      <c r="B251" s="7"/>
      <c r="C251" s="7"/>
      <c r="D251" s="7"/>
    </row>
    <row r="252" spans="2:8" x14ac:dyDescent="0.2">
      <c r="B252" s="8" t="s">
        <v>3</v>
      </c>
      <c r="C252" s="8" t="s">
        <v>4</v>
      </c>
      <c r="D252" s="9" t="s">
        <v>5</v>
      </c>
      <c r="E252" s="10"/>
      <c r="F252" s="10"/>
      <c r="G252" s="10"/>
    </row>
    <row r="253" spans="2:8" x14ac:dyDescent="0.2">
      <c r="B253" s="11" t="s">
        <v>36</v>
      </c>
      <c r="C253" s="12" t="s">
        <v>7</v>
      </c>
      <c r="D253" s="13">
        <v>50.1</v>
      </c>
      <c r="E253" s="14">
        <f>VLOOKUP(C253,'[1]Raw material'!$B$3:$C$130,2,0)</f>
        <v>1479</v>
      </c>
      <c r="F253" s="14">
        <f>D253*E253/100</f>
        <v>740.97900000000004</v>
      </c>
      <c r="G253" s="15"/>
    </row>
    <row r="254" spans="2:8" x14ac:dyDescent="0.2">
      <c r="B254" s="11"/>
      <c r="C254" s="12" t="s">
        <v>15</v>
      </c>
      <c r="D254" s="13">
        <v>30</v>
      </c>
      <c r="E254" s="14">
        <f>VLOOKUP(C254,'[1]Raw material'!$B$3:$C$130,2,0)</f>
        <v>7099.08</v>
      </c>
      <c r="F254" s="14">
        <f t="shared" ref="F254:F257" si="27">D254*E254/100</f>
        <v>2129.7240000000002</v>
      </c>
      <c r="G254" s="15"/>
    </row>
    <row r="255" spans="2:8" x14ac:dyDescent="0.2">
      <c r="B255" s="11"/>
      <c r="C255" s="12" t="s">
        <v>17</v>
      </c>
      <c r="D255" s="13">
        <v>9</v>
      </c>
      <c r="E255" s="14">
        <f>VLOOKUP(C255,'[1]Raw material'!$B$3:$C$130,2,0)</f>
        <v>8208</v>
      </c>
      <c r="F255" s="14">
        <f t="shared" si="27"/>
        <v>738.72</v>
      </c>
      <c r="G255" s="15"/>
    </row>
    <row r="256" spans="2:8" x14ac:dyDescent="0.2">
      <c r="B256" s="11"/>
      <c r="C256" s="12" t="s">
        <v>24</v>
      </c>
      <c r="D256" s="13">
        <v>10.6</v>
      </c>
      <c r="E256" s="14">
        <f>VLOOKUP(C256,'[1]Raw material'!$B$3:$C$130,2,0)</f>
        <v>10954.8</v>
      </c>
      <c r="F256" s="14">
        <f t="shared" si="27"/>
        <v>1161.2087999999999</v>
      </c>
      <c r="G256" s="15"/>
    </row>
    <row r="257" spans="1:8" x14ac:dyDescent="0.2">
      <c r="B257" s="11"/>
      <c r="C257" s="16" t="s">
        <v>15</v>
      </c>
      <c r="D257" s="13">
        <v>0.3</v>
      </c>
      <c r="E257" s="14">
        <f>VLOOKUP(C257,'[1]Raw material'!$B$3:$C$130,2,0)</f>
        <v>7099.08</v>
      </c>
      <c r="F257" s="14">
        <f t="shared" si="27"/>
        <v>21.297239999999999</v>
      </c>
      <c r="G257" s="15"/>
    </row>
    <row r="258" spans="1:8" x14ac:dyDescent="0.2">
      <c r="B258" s="17" t="s">
        <v>18</v>
      </c>
      <c r="C258" s="18"/>
      <c r="D258" s="19">
        <f>SUM(D253:D257)</f>
        <v>99.999999999999986</v>
      </c>
      <c r="E258" s="18"/>
      <c r="F258" s="19">
        <f>SUM(F253:F257)*1.005</f>
        <v>4815.8886852000005</v>
      </c>
      <c r="G258" s="20">
        <f>F258/1.7</f>
        <v>2832.875697176471</v>
      </c>
      <c r="H258">
        <v>0.85</v>
      </c>
    </row>
    <row r="259" spans="1:8" s="22" customFormat="1" ht="17" thickBot="1" x14ac:dyDescent="0.25">
      <c r="A259" s="21"/>
      <c r="B259" s="24"/>
      <c r="C259" s="25"/>
      <c r="D259" s="26"/>
      <c r="E259" s="25"/>
      <c r="F259" s="26"/>
      <c r="G259" s="27"/>
    </row>
    <row r="261" spans="1:8" x14ac:dyDescent="0.2">
      <c r="B261" s="7"/>
      <c r="C261" s="7"/>
      <c r="D261" s="7"/>
    </row>
    <row r="262" spans="1:8" x14ac:dyDescent="0.2">
      <c r="B262" s="8" t="s">
        <v>3</v>
      </c>
      <c r="C262" s="8" t="s">
        <v>4</v>
      </c>
      <c r="D262" s="9" t="s">
        <v>5</v>
      </c>
      <c r="E262" s="10"/>
      <c r="F262" s="10"/>
      <c r="G262" s="10"/>
    </row>
    <row r="263" spans="1:8" x14ac:dyDescent="0.2">
      <c r="B263" s="11" t="s">
        <v>37</v>
      </c>
      <c r="C263" s="12" t="s">
        <v>7</v>
      </c>
      <c r="D263" s="13">
        <v>61.45</v>
      </c>
      <c r="E263" s="14">
        <f>VLOOKUP(C263,'[1]Raw material'!$B$3:$C$130,2,0)</f>
        <v>1479</v>
      </c>
      <c r="F263" s="14">
        <f>D263*E263/100</f>
        <v>908.84550000000002</v>
      </c>
      <c r="G263" s="15"/>
    </row>
    <row r="264" spans="1:8" x14ac:dyDescent="0.2">
      <c r="B264" s="11"/>
      <c r="C264" s="12" t="s">
        <v>31</v>
      </c>
      <c r="D264" s="13">
        <v>30</v>
      </c>
      <c r="E264" s="14">
        <f>VLOOKUP(C264,'[1]Raw material'!$B$3:$C$130,2,0)</f>
        <v>1275</v>
      </c>
      <c r="F264" s="14">
        <f t="shared" ref="F264:F267" si="28">D264*E264/100</f>
        <v>382.5</v>
      </c>
      <c r="G264" s="15"/>
    </row>
    <row r="265" spans="1:8" x14ac:dyDescent="0.2">
      <c r="B265" s="11"/>
      <c r="C265" s="12" t="s">
        <v>8</v>
      </c>
      <c r="D265" s="13">
        <v>1.25</v>
      </c>
      <c r="E265" s="14">
        <f>VLOOKUP(C265,'[1]Raw material'!$B$3:$C$130,2,0)</f>
        <v>8000</v>
      </c>
      <c r="F265" s="14">
        <f t="shared" si="28"/>
        <v>100</v>
      </c>
      <c r="G265" s="15"/>
    </row>
    <row r="266" spans="1:8" x14ac:dyDescent="0.2">
      <c r="B266" s="11"/>
      <c r="C266" s="12" t="s">
        <v>9</v>
      </c>
      <c r="D266" s="13">
        <v>7</v>
      </c>
      <c r="E266" s="14">
        <f>VLOOKUP(C266,'[1]Raw material'!$B$3:$C$130,2,0)</f>
        <v>6035</v>
      </c>
      <c r="F266" s="14">
        <f t="shared" si="28"/>
        <v>422.45</v>
      </c>
      <c r="G266" s="15"/>
    </row>
    <row r="267" spans="1:8" x14ac:dyDescent="0.2">
      <c r="B267" s="11"/>
      <c r="C267" s="16" t="s">
        <v>10</v>
      </c>
      <c r="D267" s="13">
        <v>0.3</v>
      </c>
      <c r="E267" s="14">
        <f>VLOOKUP(C267,'[1]Raw material'!$B$3:$C$130,2,0)</f>
        <v>6052</v>
      </c>
      <c r="F267" s="14">
        <f t="shared" si="28"/>
        <v>18.155999999999999</v>
      </c>
      <c r="G267" s="15"/>
    </row>
    <row r="268" spans="1:8" x14ac:dyDescent="0.2">
      <c r="B268" s="17" t="s">
        <v>11</v>
      </c>
      <c r="C268" s="18"/>
      <c r="D268" s="19">
        <f>SUM(D263:D267)</f>
        <v>100</v>
      </c>
      <c r="E268" s="18"/>
      <c r="F268" s="19">
        <f>SUM(F263:F267)*1.005</f>
        <v>1841.1112574999997</v>
      </c>
      <c r="G268" s="20">
        <f>F268/1.7</f>
        <v>1083.0066220588235</v>
      </c>
      <c r="H268">
        <v>0.86</v>
      </c>
    </row>
    <row r="270" spans="1:8" x14ac:dyDescent="0.2">
      <c r="B270" s="7"/>
      <c r="C270" s="7"/>
      <c r="D270" s="7"/>
    </row>
    <row r="271" spans="1:8" x14ac:dyDescent="0.2">
      <c r="B271" s="8" t="s">
        <v>3</v>
      </c>
      <c r="C271" s="8" t="s">
        <v>4</v>
      </c>
      <c r="D271" s="9" t="s">
        <v>5</v>
      </c>
      <c r="E271" s="10"/>
      <c r="F271" s="10"/>
      <c r="G271" s="10"/>
    </row>
    <row r="272" spans="1:8" x14ac:dyDescent="0.2">
      <c r="B272" s="11" t="s">
        <v>37</v>
      </c>
      <c r="C272" s="12" t="s">
        <v>7</v>
      </c>
      <c r="D272" s="13">
        <v>48.45</v>
      </c>
      <c r="E272" s="14">
        <f>VLOOKUP(C272,'[1]Raw material'!$B$3:$C$130,2,0)</f>
        <v>1479</v>
      </c>
      <c r="F272" s="14">
        <f>D272*E272/100</f>
        <v>716.57550000000003</v>
      </c>
      <c r="G272" s="15"/>
    </row>
    <row r="273" spans="1:8" x14ac:dyDescent="0.2">
      <c r="B273" s="11"/>
      <c r="C273" s="12" t="s">
        <v>32</v>
      </c>
      <c r="D273" s="13">
        <v>40</v>
      </c>
      <c r="E273" s="14">
        <f>VLOOKUP(C273,'[1]Raw material'!$B$3:$C$130,2,0)</f>
        <v>1581</v>
      </c>
      <c r="F273" s="14">
        <f t="shared" ref="F273:F276" si="29">D273*E273/100</f>
        <v>632.4</v>
      </c>
      <c r="G273" s="15"/>
    </row>
    <row r="274" spans="1:8" x14ac:dyDescent="0.2">
      <c r="B274" s="11"/>
      <c r="C274" s="12" t="s">
        <v>8</v>
      </c>
      <c r="D274" s="13">
        <v>1.25</v>
      </c>
      <c r="E274" s="14">
        <f>VLOOKUP(C274,'[1]Raw material'!$B$3:$C$130,2,0)</f>
        <v>8000</v>
      </c>
      <c r="F274" s="14">
        <f t="shared" si="29"/>
        <v>100</v>
      </c>
      <c r="G274" s="15"/>
    </row>
    <row r="275" spans="1:8" x14ac:dyDescent="0.2">
      <c r="B275" s="11"/>
      <c r="C275" s="12" t="s">
        <v>24</v>
      </c>
      <c r="D275" s="13">
        <v>10</v>
      </c>
      <c r="E275" s="14">
        <f>VLOOKUP(C275,'[1]Raw material'!$B$3:$C$130,2,0)</f>
        <v>10954.8</v>
      </c>
      <c r="F275" s="14">
        <f t="shared" si="29"/>
        <v>1095.48</v>
      </c>
      <c r="G275" s="15"/>
    </row>
    <row r="276" spans="1:8" x14ac:dyDescent="0.2">
      <c r="B276" s="11"/>
      <c r="C276" s="16" t="s">
        <v>15</v>
      </c>
      <c r="D276" s="13">
        <v>0.3</v>
      </c>
      <c r="E276" s="14">
        <f>VLOOKUP(C276,'[1]Raw material'!$B$3:$C$130,2,0)</f>
        <v>7099.08</v>
      </c>
      <c r="F276" s="14">
        <f t="shared" si="29"/>
        <v>21.297239999999999</v>
      </c>
      <c r="G276" s="15"/>
    </row>
    <row r="277" spans="1:8" x14ac:dyDescent="0.2">
      <c r="B277" s="17" t="s">
        <v>16</v>
      </c>
      <c r="C277" s="18"/>
      <c r="D277" s="19">
        <f>SUM(D272:D276)</f>
        <v>100</v>
      </c>
      <c r="E277" s="18"/>
      <c r="F277" s="19">
        <f>SUM(F272:F276)*1.005</f>
        <v>2578.5815036999998</v>
      </c>
      <c r="G277" s="20">
        <f>F277/1.7</f>
        <v>1516.812649235294</v>
      </c>
      <c r="H277">
        <v>0.85799999999999998</v>
      </c>
    </row>
    <row r="279" spans="1:8" x14ac:dyDescent="0.2">
      <c r="B279" s="7"/>
      <c r="C279" s="7"/>
      <c r="D279" s="7"/>
    </row>
    <row r="280" spans="1:8" x14ac:dyDescent="0.2">
      <c r="B280" s="8" t="s">
        <v>3</v>
      </c>
      <c r="C280" s="8" t="s">
        <v>4</v>
      </c>
      <c r="D280" s="9" t="s">
        <v>5</v>
      </c>
      <c r="E280" s="10"/>
      <c r="F280" s="10"/>
      <c r="G280" s="10"/>
    </row>
    <row r="281" spans="1:8" x14ac:dyDescent="0.2">
      <c r="B281" s="11" t="s">
        <v>37</v>
      </c>
      <c r="C281" s="12" t="s">
        <v>7</v>
      </c>
      <c r="D281" s="13">
        <v>37.1</v>
      </c>
      <c r="E281" s="14">
        <f>VLOOKUP(C281,'[1]Raw material'!$B$3:$C$130,2,0)</f>
        <v>1479</v>
      </c>
      <c r="F281" s="14">
        <f>D281*E281/100</f>
        <v>548.70900000000006</v>
      </c>
      <c r="G281" s="15"/>
    </row>
    <row r="282" spans="1:8" x14ac:dyDescent="0.2">
      <c r="B282" s="11"/>
      <c r="C282" s="12" t="s">
        <v>15</v>
      </c>
      <c r="D282" s="13">
        <v>40</v>
      </c>
      <c r="E282" s="14">
        <f>VLOOKUP(C282,'[1]Raw material'!$B$3:$C$130,2,0)</f>
        <v>7099.08</v>
      </c>
      <c r="F282" s="14">
        <f t="shared" ref="F282:F285" si="30">D282*E282/100</f>
        <v>2839.6320000000001</v>
      </c>
      <c r="G282" s="15"/>
    </row>
    <row r="283" spans="1:8" x14ac:dyDescent="0.2">
      <c r="B283" s="11"/>
      <c r="C283" s="12" t="s">
        <v>17</v>
      </c>
      <c r="D283" s="13">
        <v>12</v>
      </c>
      <c r="E283" s="14">
        <f>VLOOKUP(C283,'[1]Raw material'!$B$3:$C$130,2,0)</f>
        <v>8208</v>
      </c>
      <c r="F283" s="14">
        <f t="shared" si="30"/>
        <v>984.96</v>
      </c>
      <c r="G283" s="15"/>
    </row>
    <row r="284" spans="1:8" x14ac:dyDescent="0.2">
      <c r="B284" s="11"/>
      <c r="C284" s="12" t="s">
        <v>24</v>
      </c>
      <c r="D284" s="13">
        <v>10.6</v>
      </c>
      <c r="E284" s="14">
        <f>VLOOKUP(C284,'[1]Raw material'!$B$3:$C$130,2,0)</f>
        <v>10954.8</v>
      </c>
      <c r="F284" s="14">
        <f t="shared" si="30"/>
        <v>1161.2087999999999</v>
      </c>
      <c r="G284" s="15"/>
    </row>
    <row r="285" spans="1:8" x14ac:dyDescent="0.2">
      <c r="B285" s="11"/>
      <c r="C285" s="16" t="s">
        <v>15</v>
      </c>
      <c r="D285" s="13">
        <v>0.3</v>
      </c>
      <c r="E285" s="14">
        <f>VLOOKUP(C285,'[1]Raw material'!$B$3:$C$130,2,0)</f>
        <v>7099.08</v>
      </c>
      <c r="F285" s="14">
        <f t="shared" si="30"/>
        <v>21.297239999999999</v>
      </c>
      <c r="G285" s="15"/>
    </row>
    <row r="286" spans="1:8" x14ac:dyDescent="0.2">
      <c r="B286" s="17" t="s">
        <v>18</v>
      </c>
      <c r="C286" s="18"/>
      <c r="D286" s="19">
        <f>SUM(D281:D285)</f>
        <v>99.999999999999986</v>
      </c>
      <c r="E286" s="18"/>
      <c r="F286" s="19">
        <f>SUM(F281:F285)*1.005</f>
        <v>5583.586075199999</v>
      </c>
      <c r="G286" s="20">
        <f>F286/1.7</f>
        <v>3284.4623971764699</v>
      </c>
      <c r="H286">
        <v>0.85</v>
      </c>
    </row>
    <row r="287" spans="1:8" s="22" customFormat="1" ht="17" thickBot="1" x14ac:dyDescent="0.25">
      <c r="A287" s="21"/>
      <c r="B287" s="24"/>
      <c r="C287" s="25"/>
      <c r="D287" s="26"/>
      <c r="E287" s="25"/>
      <c r="F287" s="26"/>
      <c r="G287" s="27"/>
    </row>
    <row r="289" spans="2:8" x14ac:dyDescent="0.2">
      <c r="B289" s="7"/>
      <c r="C289" s="7"/>
      <c r="D289" s="7"/>
    </row>
    <row r="290" spans="2:8" x14ac:dyDescent="0.2">
      <c r="B290" s="8" t="s">
        <v>3</v>
      </c>
      <c r="C290" s="8" t="s">
        <v>4</v>
      </c>
      <c r="D290" s="9" t="s">
        <v>5</v>
      </c>
      <c r="E290" s="10"/>
      <c r="F290" s="10"/>
      <c r="G290" s="10"/>
    </row>
    <row r="291" spans="2:8" x14ac:dyDescent="0.2">
      <c r="B291" s="11" t="s">
        <v>38</v>
      </c>
      <c r="C291" s="12" t="s">
        <v>15</v>
      </c>
      <c r="D291" s="13">
        <v>33.049999999999997</v>
      </c>
      <c r="E291" s="14">
        <f>VLOOKUP(C291,'[1]Raw material'!$B$3:$C$130,2,0)</f>
        <v>7099.08</v>
      </c>
      <c r="F291" s="14">
        <f>D291*E291/100</f>
        <v>2346.2459399999998</v>
      </c>
      <c r="G291" s="15"/>
    </row>
    <row r="292" spans="2:8" x14ac:dyDescent="0.2">
      <c r="B292" s="11"/>
      <c r="C292" s="12" t="s">
        <v>7</v>
      </c>
      <c r="D292" s="13">
        <v>59</v>
      </c>
      <c r="E292" s="14">
        <f>VLOOKUP(C292,'[1]Raw material'!$B$3:$C$130,2,0)</f>
        <v>1479</v>
      </c>
      <c r="F292" s="14">
        <f t="shared" ref="F292:F295" si="31">D292*E292/100</f>
        <v>872.61</v>
      </c>
      <c r="G292" s="15"/>
    </row>
    <row r="293" spans="2:8" x14ac:dyDescent="0.2">
      <c r="B293" s="11"/>
      <c r="C293" s="12" t="s">
        <v>8</v>
      </c>
      <c r="D293" s="13">
        <v>0.65</v>
      </c>
      <c r="E293" s="14">
        <f>VLOOKUP(C293,'[1]Raw material'!$B$3:$C$130,2,0)</f>
        <v>8000</v>
      </c>
      <c r="F293" s="14">
        <f t="shared" si="31"/>
        <v>52</v>
      </c>
      <c r="G293" s="15"/>
    </row>
    <row r="294" spans="2:8" x14ac:dyDescent="0.2">
      <c r="B294" s="11"/>
      <c r="C294" s="12" t="s">
        <v>9</v>
      </c>
      <c r="D294" s="13">
        <v>7</v>
      </c>
      <c r="E294" s="14">
        <f>VLOOKUP(C294,'[1]Raw material'!$B$3:$C$130,2,0)</f>
        <v>6035</v>
      </c>
      <c r="F294" s="14">
        <f t="shared" si="31"/>
        <v>422.45</v>
      </c>
      <c r="G294" s="15"/>
    </row>
    <row r="295" spans="2:8" x14ac:dyDescent="0.2">
      <c r="B295" s="11"/>
      <c r="C295" s="16" t="s">
        <v>10</v>
      </c>
      <c r="D295" s="13">
        <v>0.3</v>
      </c>
      <c r="E295" s="14">
        <f>VLOOKUP(C295,'[1]Raw material'!$B$3:$C$130,2,0)</f>
        <v>6052</v>
      </c>
      <c r="F295" s="14">
        <f t="shared" si="31"/>
        <v>18.155999999999999</v>
      </c>
      <c r="G295" s="15"/>
    </row>
    <row r="296" spans="2:8" x14ac:dyDescent="0.2">
      <c r="B296" s="17" t="s">
        <v>11</v>
      </c>
      <c r="C296" s="18"/>
      <c r="D296" s="19">
        <f>SUM(D291:D295)</f>
        <v>100</v>
      </c>
      <c r="E296" s="18"/>
      <c r="F296" s="19">
        <f>SUM(F291:F295)*1.005</f>
        <v>3730.0192496999994</v>
      </c>
      <c r="G296" s="20">
        <f>F296/1.7</f>
        <v>2194.1289704117644</v>
      </c>
      <c r="H296">
        <v>0.84299999999999997</v>
      </c>
    </row>
    <row r="298" spans="2:8" x14ac:dyDescent="0.2">
      <c r="B298" s="7"/>
      <c r="C298" s="7"/>
      <c r="D298" s="7"/>
    </row>
    <row r="299" spans="2:8" x14ac:dyDescent="0.2">
      <c r="B299" s="8" t="s">
        <v>3</v>
      </c>
      <c r="C299" s="8" t="s">
        <v>4</v>
      </c>
      <c r="D299" s="9" t="s">
        <v>5</v>
      </c>
      <c r="E299" s="10"/>
      <c r="F299" s="10"/>
      <c r="G299" s="10"/>
    </row>
    <row r="300" spans="2:8" x14ac:dyDescent="0.2">
      <c r="B300" s="11" t="s">
        <v>38</v>
      </c>
      <c r="C300" s="12" t="s">
        <v>15</v>
      </c>
      <c r="D300" s="13">
        <v>33.049999999999997</v>
      </c>
      <c r="E300" s="14">
        <f>VLOOKUP(C300,'[1]Raw material'!$B$3:$C$130,2,0)</f>
        <v>7099.08</v>
      </c>
      <c r="F300" s="14">
        <f>D300*E300/100</f>
        <v>2346.2459399999998</v>
      </c>
      <c r="G300" s="15"/>
    </row>
    <row r="301" spans="2:8" x14ac:dyDescent="0.2">
      <c r="B301" s="11"/>
      <c r="C301" s="12" t="s">
        <v>7</v>
      </c>
      <c r="D301" s="13">
        <v>56</v>
      </c>
      <c r="E301" s="14">
        <f>VLOOKUP(C301,'[1]Raw material'!$B$3:$C$130,2,0)</f>
        <v>1479</v>
      </c>
      <c r="F301" s="14">
        <f t="shared" ref="F301:F304" si="32">D301*E301/100</f>
        <v>828.24</v>
      </c>
      <c r="G301" s="15"/>
    </row>
    <row r="302" spans="2:8" x14ac:dyDescent="0.2">
      <c r="B302" s="11"/>
      <c r="C302" s="12" t="s">
        <v>8</v>
      </c>
      <c r="D302" s="13">
        <v>0.65</v>
      </c>
      <c r="E302" s="14">
        <f>VLOOKUP(C302,'[1]Raw material'!$B$3:$C$130,2,0)</f>
        <v>8000</v>
      </c>
      <c r="F302" s="14">
        <f t="shared" si="32"/>
        <v>52</v>
      </c>
      <c r="G302" s="15"/>
    </row>
    <row r="303" spans="2:8" x14ac:dyDescent="0.2">
      <c r="B303" s="11"/>
      <c r="C303" s="12" t="s">
        <v>24</v>
      </c>
      <c r="D303" s="13">
        <v>10</v>
      </c>
      <c r="E303" s="14">
        <f>VLOOKUP(C303,'[1]Raw material'!$B$3:$C$130,2,0)</f>
        <v>10954.8</v>
      </c>
      <c r="F303" s="14">
        <f t="shared" si="32"/>
        <v>1095.48</v>
      </c>
      <c r="G303" s="15"/>
    </row>
    <row r="304" spans="2:8" x14ac:dyDescent="0.2">
      <c r="B304" s="11"/>
      <c r="C304" s="16" t="s">
        <v>15</v>
      </c>
      <c r="D304" s="13">
        <v>0.3</v>
      </c>
      <c r="E304" s="14">
        <f>VLOOKUP(C304,'[1]Raw material'!$B$3:$C$130,2,0)</f>
        <v>7099.08</v>
      </c>
      <c r="F304" s="14">
        <f t="shared" si="32"/>
        <v>21.297239999999999</v>
      </c>
      <c r="G304" s="15"/>
    </row>
    <row r="305" spans="1:8" x14ac:dyDescent="0.2">
      <c r="B305" s="17" t="s">
        <v>16</v>
      </c>
      <c r="C305" s="18"/>
      <c r="D305" s="19">
        <f>SUM(D300:D304)</f>
        <v>100</v>
      </c>
      <c r="E305" s="18"/>
      <c r="F305" s="19">
        <f>SUM(F300:F304)*1.005</f>
        <v>4364.9794958999992</v>
      </c>
      <c r="G305" s="20">
        <f>F305/1.7</f>
        <v>2567.6349975882349</v>
      </c>
      <c r="H305">
        <v>0.84299999999999997</v>
      </c>
    </row>
    <row r="307" spans="1:8" x14ac:dyDescent="0.2">
      <c r="B307" s="7"/>
      <c r="C307" s="7"/>
      <c r="D307" s="7"/>
    </row>
    <row r="308" spans="1:8" x14ac:dyDescent="0.2">
      <c r="B308" s="8" t="s">
        <v>3</v>
      </c>
      <c r="C308" s="8" t="s">
        <v>4</v>
      </c>
      <c r="D308" s="9" t="s">
        <v>5</v>
      </c>
      <c r="E308" s="10"/>
      <c r="F308" s="10"/>
      <c r="G308" s="10"/>
    </row>
    <row r="309" spans="1:8" x14ac:dyDescent="0.2">
      <c r="B309" s="11" t="s">
        <v>38</v>
      </c>
      <c r="C309" s="12" t="s">
        <v>15</v>
      </c>
      <c r="D309" s="13">
        <v>35.299999999999997</v>
      </c>
      <c r="E309" s="14">
        <f>VLOOKUP(C309,'[1]Raw material'!$B$3:$C$130,2,0)</f>
        <v>7099.08</v>
      </c>
      <c r="F309" s="14">
        <f>D309*E309/100</f>
        <v>2505.9752399999998</v>
      </c>
      <c r="G309" s="15"/>
    </row>
    <row r="310" spans="1:8" x14ac:dyDescent="0.2">
      <c r="B310" s="11"/>
      <c r="C310" s="12" t="s">
        <v>7</v>
      </c>
      <c r="D310" s="13">
        <v>20</v>
      </c>
      <c r="E310" s="14">
        <f>VLOOKUP(C310,'[1]Raw material'!$B$3:$C$130,2,0)</f>
        <v>1479</v>
      </c>
      <c r="F310" s="14">
        <f t="shared" ref="F310:F314" si="33">D310*E310/100</f>
        <v>295.8</v>
      </c>
      <c r="G310" s="15"/>
    </row>
    <row r="311" spans="1:8" x14ac:dyDescent="0.2">
      <c r="B311" s="11"/>
      <c r="C311" s="12" t="s">
        <v>13</v>
      </c>
      <c r="D311" s="13">
        <v>20</v>
      </c>
      <c r="E311" s="14">
        <f>VLOOKUP(C311,'[1]Raw material'!$B$3:$C$130,2,0)</f>
        <v>5360</v>
      </c>
      <c r="F311" s="14">
        <f t="shared" si="33"/>
        <v>1072</v>
      </c>
      <c r="G311" s="15"/>
    </row>
    <row r="312" spans="1:8" x14ac:dyDescent="0.2">
      <c r="B312" s="11"/>
      <c r="C312" s="12" t="s">
        <v>17</v>
      </c>
      <c r="D312" s="13">
        <v>10</v>
      </c>
      <c r="E312" s="14">
        <f>VLOOKUP(C312,'[1]Raw material'!$B$3:$C$130,2,0)</f>
        <v>8208</v>
      </c>
      <c r="F312" s="14">
        <f t="shared" si="33"/>
        <v>820.8</v>
      </c>
      <c r="G312" s="15"/>
    </row>
    <row r="313" spans="1:8" x14ac:dyDescent="0.2">
      <c r="B313" s="11"/>
      <c r="C313" s="12" t="s">
        <v>39</v>
      </c>
      <c r="D313" s="13">
        <v>14.4</v>
      </c>
      <c r="E313" s="14">
        <f>VLOOKUP(C313,'[1]Raw material'!$B$3:$C$130,2,0)</f>
        <v>11814</v>
      </c>
      <c r="F313" s="14">
        <f t="shared" si="33"/>
        <v>1701.2160000000001</v>
      </c>
      <c r="G313" s="15"/>
    </row>
    <row r="314" spans="1:8" x14ac:dyDescent="0.2">
      <c r="B314" s="11"/>
      <c r="C314" s="16" t="s">
        <v>15</v>
      </c>
      <c r="D314" s="13">
        <v>0.3</v>
      </c>
      <c r="E314" s="14">
        <f>VLOOKUP(C314,'[1]Raw material'!$B$3:$C$130,2,0)</f>
        <v>7099.08</v>
      </c>
      <c r="F314" s="14">
        <f t="shared" si="33"/>
        <v>21.297239999999999</v>
      </c>
      <c r="G314" s="15"/>
    </row>
    <row r="315" spans="1:8" x14ac:dyDescent="0.2">
      <c r="B315" s="17" t="s">
        <v>18</v>
      </c>
      <c r="C315" s="18"/>
      <c r="D315" s="19">
        <f>SUM(D309:D314)</f>
        <v>100</v>
      </c>
      <c r="E315" s="18"/>
      <c r="F315" s="19">
        <f>SUM(F309:F314)*1.005</f>
        <v>6449.1739223999994</v>
      </c>
      <c r="G315" s="20">
        <f>F315/1.7</f>
        <v>3793.6317190588234</v>
      </c>
      <c r="H315">
        <v>0.84299999999999997</v>
      </c>
    </row>
    <row r="316" spans="1:8" s="22" customFormat="1" ht="17" thickBot="1" x14ac:dyDescent="0.25">
      <c r="A316" s="21"/>
      <c r="B316" s="24"/>
      <c r="C316" s="25"/>
      <c r="D316" s="26"/>
      <c r="E316" s="25"/>
      <c r="F316" s="26"/>
      <c r="G316" s="27"/>
    </row>
    <row r="318" spans="1:8" x14ac:dyDescent="0.2">
      <c r="B318" s="7"/>
      <c r="C318" s="7"/>
      <c r="D318" s="7"/>
    </row>
    <row r="319" spans="1:8" x14ac:dyDescent="0.2">
      <c r="B319" s="8" t="s">
        <v>3</v>
      </c>
      <c r="C319" s="8" t="s">
        <v>4</v>
      </c>
      <c r="D319" s="9" t="s">
        <v>5</v>
      </c>
      <c r="E319" s="10"/>
      <c r="F319" s="10"/>
      <c r="G319" s="10"/>
    </row>
    <row r="320" spans="1:8" x14ac:dyDescent="0.2">
      <c r="B320" s="11" t="s">
        <v>40</v>
      </c>
      <c r="C320" s="12" t="s">
        <v>32</v>
      </c>
      <c r="D320" s="13">
        <v>33.049999999999997</v>
      </c>
      <c r="E320" s="14">
        <f>VLOOKUP(C320,'[1]Raw material'!$B$3:$C$130,2,0)</f>
        <v>1581</v>
      </c>
      <c r="F320" s="14">
        <f>D320*E320/100</f>
        <v>522.52049999999997</v>
      </c>
      <c r="G320" s="15"/>
    </row>
    <row r="321" spans="2:8" x14ac:dyDescent="0.2">
      <c r="B321" s="11"/>
      <c r="C321" s="12" t="s">
        <v>7</v>
      </c>
      <c r="D321" s="13">
        <v>58.45</v>
      </c>
      <c r="E321" s="14">
        <f>VLOOKUP(C321,'[1]Raw material'!$B$3:$C$130,2,0)</f>
        <v>1479</v>
      </c>
      <c r="F321" s="14">
        <f t="shared" ref="F321:F324" si="34">D321*E321/100</f>
        <v>864.47550000000001</v>
      </c>
      <c r="G321" s="15"/>
    </row>
    <row r="322" spans="2:8" x14ac:dyDescent="0.2">
      <c r="B322" s="11"/>
      <c r="C322" s="12" t="s">
        <v>8</v>
      </c>
      <c r="D322" s="13">
        <v>1.2</v>
      </c>
      <c r="E322" s="14">
        <f>VLOOKUP(C322,'[1]Raw material'!$B$3:$C$130,2,0)</f>
        <v>8000</v>
      </c>
      <c r="F322" s="14">
        <f t="shared" si="34"/>
        <v>96</v>
      </c>
      <c r="G322" s="15"/>
    </row>
    <row r="323" spans="2:8" x14ac:dyDescent="0.2">
      <c r="B323" s="11"/>
      <c r="C323" s="12" t="s">
        <v>9</v>
      </c>
      <c r="D323" s="13">
        <v>7</v>
      </c>
      <c r="E323" s="14">
        <f>VLOOKUP(C323,'[1]Raw material'!$B$3:$C$130,2,0)</f>
        <v>6035</v>
      </c>
      <c r="F323" s="14">
        <f t="shared" si="34"/>
        <v>422.45</v>
      </c>
      <c r="G323" s="15"/>
    </row>
    <row r="324" spans="2:8" x14ac:dyDescent="0.2">
      <c r="B324" s="11"/>
      <c r="C324" s="16" t="s">
        <v>10</v>
      </c>
      <c r="D324" s="13">
        <v>0.3</v>
      </c>
      <c r="E324" s="14">
        <f>VLOOKUP(C324,'[1]Raw material'!$B$3:$C$130,2,0)</f>
        <v>6052</v>
      </c>
      <c r="F324" s="14">
        <f t="shared" si="34"/>
        <v>18.155999999999999</v>
      </c>
      <c r="G324" s="15"/>
    </row>
    <row r="325" spans="2:8" x14ac:dyDescent="0.2">
      <c r="B325" s="17" t="s">
        <v>11</v>
      </c>
      <c r="C325" s="18"/>
      <c r="D325" s="19">
        <f>SUM(D320:D324)</f>
        <v>100</v>
      </c>
      <c r="E325" s="18"/>
      <c r="F325" s="19">
        <f>SUM(F320:F324)*1.005</f>
        <v>1933.2200099999998</v>
      </c>
      <c r="G325" s="20">
        <f>F325/1.7</f>
        <v>1137.1882411764705</v>
      </c>
      <c r="H325">
        <v>0.84</v>
      </c>
    </row>
    <row r="327" spans="2:8" x14ac:dyDescent="0.2">
      <c r="B327" s="7"/>
      <c r="C327" s="7"/>
      <c r="D327" s="7"/>
    </row>
    <row r="328" spans="2:8" x14ac:dyDescent="0.2">
      <c r="B328" s="8" t="s">
        <v>3</v>
      </c>
      <c r="C328" s="8" t="s">
        <v>4</v>
      </c>
      <c r="D328" s="9" t="s">
        <v>5</v>
      </c>
      <c r="E328" s="10"/>
      <c r="F328" s="10"/>
      <c r="G328" s="10"/>
    </row>
    <row r="329" spans="2:8" x14ac:dyDescent="0.2">
      <c r="B329" s="11" t="s">
        <v>40</v>
      </c>
      <c r="C329" s="12" t="s">
        <v>15</v>
      </c>
      <c r="D329" s="13">
        <v>33.049999999999997</v>
      </c>
      <c r="E329" s="14">
        <f>VLOOKUP(C329,'[1]Raw material'!$B$3:$C$130,2,0)</f>
        <v>7099.08</v>
      </c>
      <c r="F329" s="14">
        <f>D329*E329/100</f>
        <v>2346.2459399999998</v>
      </c>
      <c r="G329" s="15"/>
    </row>
    <row r="330" spans="2:8" x14ac:dyDescent="0.2">
      <c r="B330" s="11"/>
      <c r="C330" s="12" t="s">
        <v>7</v>
      </c>
      <c r="D330" s="13">
        <v>52.45</v>
      </c>
      <c r="E330" s="14">
        <f>VLOOKUP(C330,'[1]Raw material'!$B$3:$C$130,2,0)</f>
        <v>1479</v>
      </c>
      <c r="F330" s="14">
        <f t="shared" ref="F330:F333" si="35">D330*E330/100</f>
        <v>775.7355</v>
      </c>
      <c r="G330" s="15"/>
    </row>
    <row r="331" spans="2:8" x14ac:dyDescent="0.2">
      <c r="B331" s="11"/>
      <c r="C331" s="12" t="s">
        <v>8</v>
      </c>
      <c r="D331" s="13">
        <v>1.2</v>
      </c>
      <c r="E331" s="14">
        <f>VLOOKUP(C331,'[1]Raw material'!$B$3:$C$130,2,0)</f>
        <v>8000</v>
      </c>
      <c r="F331" s="14">
        <f t="shared" si="35"/>
        <v>96</v>
      </c>
      <c r="G331" s="15"/>
    </row>
    <row r="332" spans="2:8" x14ac:dyDescent="0.2">
      <c r="B332" s="11"/>
      <c r="C332" s="12" t="s">
        <v>41</v>
      </c>
      <c r="D332" s="13">
        <v>13</v>
      </c>
      <c r="E332" s="14">
        <f>VLOOKUP(C332,'[1]Raw material'!$B$3:$C$130,2,0)</f>
        <v>12985</v>
      </c>
      <c r="F332" s="14">
        <f t="shared" si="35"/>
        <v>1688.05</v>
      </c>
      <c r="G332" s="15"/>
    </row>
    <row r="333" spans="2:8" x14ac:dyDescent="0.2">
      <c r="B333" s="11"/>
      <c r="C333" s="16" t="s">
        <v>15</v>
      </c>
      <c r="D333" s="13">
        <v>0.3</v>
      </c>
      <c r="E333" s="14">
        <f>VLOOKUP(C333,'[1]Raw material'!$B$3:$C$130,2,0)</f>
        <v>7099.08</v>
      </c>
      <c r="F333" s="14">
        <f t="shared" si="35"/>
        <v>21.297239999999999</v>
      </c>
      <c r="G333" s="15"/>
    </row>
    <row r="334" spans="2:8" x14ac:dyDescent="0.2">
      <c r="B334" s="17" t="s">
        <v>16</v>
      </c>
      <c r="C334" s="18"/>
      <c r="D334" s="19">
        <f>SUM(D329:D333)</f>
        <v>100</v>
      </c>
      <c r="E334" s="18"/>
      <c r="F334" s="19">
        <f>SUM(F329:F333)*1.005</f>
        <v>4951.9653233999989</v>
      </c>
      <c r="G334" s="20">
        <f>F334/1.7</f>
        <v>2912.9207784705877</v>
      </c>
      <c r="H334">
        <v>0.84</v>
      </c>
    </row>
    <row r="336" spans="2:8" x14ac:dyDescent="0.2">
      <c r="B336" s="7"/>
      <c r="C336" s="7"/>
      <c r="D336" s="7"/>
    </row>
    <row r="337" spans="1:8" x14ac:dyDescent="0.2">
      <c r="B337" s="8" t="s">
        <v>3</v>
      </c>
      <c r="C337" s="8" t="s">
        <v>4</v>
      </c>
      <c r="D337" s="9" t="s">
        <v>5</v>
      </c>
      <c r="E337" s="10"/>
      <c r="F337" s="10"/>
      <c r="G337" s="10"/>
    </row>
    <row r="338" spans="1:8" x14ac:dyDescent="0.2">
      <c r="B338" s="11" t="s">
        <v>40</v>
      </c>
      <c r="C338" s="12" t="s">
        <v>15</v>
      </c>
      <c r="D338" s="13">
        <v>30.2</v>
      </c>
      <c r="E338" s="14">
        <f>VLOOKUP(C338,'[1]Raw material'!$B$3:$C$130,2,0)</f>
        <v>7099.08</v>
      </c>
      <c r="F338" s="14">
        <f>D338*E338/100</f>
        <v>2143.9221600000001</v>
      </c>
      <c r="G338" s="15"/>
    </row>
    <row r="339" spans="1:8" x14ac:dyDescent="0.2">
      <c r="B339" s="11"/>
      <c r="C339" s="12" t="s">
        <v>7</v>
      </c>
      <c r="D339" s="13">
        <v>20</v>
      </c>
      <c r="E339" s="14">
        <f>VLOOKUP(C339,'[1]Raw material'!$B$3:$C$130,2,0)</f>
        <v>1479</v>
      </c>
      <c r="F339" s="14">
        <f t="shared" ref="F339:F343" si="36">D339*E339/100</f>
        <v>295.8</v>
      </c>
      <c r="G339" s="15"/>
    </row>
    <row r="340" spans="1:8" x14ac:dyDescent="0.2">
      <c r="B340" s="11"/>
      <c r="C340" s="12" t="s">
        <v>13</v>
      </c>
      <c r="D340" s="13">
        <v>20</v>
      </c>
      <c r="E340" s="14">
        <f>VLOOKUP(C340,'[1]Raw material'!$B$3:$C$130,2,0)</f>
        <v>5360</v>
      </c>
      <c r="F340" s="14">
        <f t="shared" si="36"/>
        <v>1072</v>
      </c>
      <c r="G340" s="15"/>
    </row>
    <row r="341" spans="1:8" x14ac:dyDescent="0.2">
      <c r="B341" s="11"/>
      <c r="C341" s="12" t="s">
        <v>17</v>
      </c>
      <c r="D341" s="13">
        <v>16</v>
      </c>
      <c r="E341" s="14">
        <f>VLOOKUP(C341,'[1]Raw material'!$B$3:$C$130,2,0)</f>
        <v>8208</v>
      </c>
      <c r="F341" s="14">
        <f t="shared" si="36"/>
        <v>1313.28</v>
      </c>
      <c r="G341" s="15"/>
    </row>
    <row r="342" spans="1:8" x14ac:dyDescent="0.2">
      <c r="B342" s="11"/>
      <c r="C342" s="12" t="s">
        <v>41</v>
      </c>
      <c r="D342" s="13">
        <v>13.5</v>
      </c>
      <c r="E342" s="14">
        <f>VLOOKUP(C342,'[1]Raw material'!$B$3:$C$130,2,0)</f>
        <v>12985</v>
      </c>
      <c r="F342" s="14">
        <f t="shared" si="36"/>
        <v>1752.9749999999999</v>
      </c>
      <c r="G342" s="15"/>
    </row>
    <row r="343" spans="1:8" x14ac:dyDescent="0.2">
      <c r="B343" s="11"/>
      <c r="C343" s="16" t="s">
        <v>15</v>
      </c>
      <c r="D343" s="13">
        <v>0.3</v>
      </c>
      <c r="E343" s="14">
        <f>VLOOKUP(C343,'[1]Raw material'!$B$3:$C$130,2,0)</f>
        <v>7099.08</v>
      </c>
      <c r="F343" s="14">
        <f t="shared" si="36"/>
        <v>21.297239999999999</v>
      </c>
      <c r="G343" s="15"/>
    </row>
    <row r="344" spans="1:8" x14ac:dyDescent="0.2">
      <c r="B344" s="17" t="s">
        <v>18</v>
      </c>
      <c r="C344" s="18"/>
      <c r="D344" s="19">
        <f>SUM(D338:D343)</f>
        <v>100</v>
      </c>
      <c r="E344" s="18"/>
      <c r="F344" s="19">
        <f>SUM(F338:F343)*1.005</f>
        <v>6632.2707719999999</v>
      </c>
      <c r="G344" s="20">
        <f>F344/1.7</f>
        <v>3901.335748235294</v>
      </c>
      <c r="H344">
        <v>0.84</v>
      </c>
    </row>
    <row r="345" spans="1:8" s="22" customFormat="1" ht="17" thickBot="1" x14ac:dyDescent="0.25">
      <c r="A345" s="21"/>
      <c r="B345" s="24"/>
      <c r="C345" s="25"/>
      <c r="D345" s="26"/>
      <c r="E345" s="25"/>
      <c r="F345" s="26"/>
      <c r="G345" s="27"/>
    </row>
    <row r="347" spans="1:8" x14ac:dyDescent="0.2">
      <c r="B347" s="7"/>
      <c r="C347" s="7"/>
      <c r="D347" s="7"/>
    </row>
    <row r="348" spans="1:8" x14ac:dyDescent="0.2">
      <c r="B348" s="8" t="s">
        <v>3</v>
      </c>
      <c r="C348" s="8" t="s">
        <v>4</v>
      </c>
      <c r="D348" s="9" t="s">
        <v>5</v>
      </c>
      <c r="E348" s="10"/>
      <c r="F348" s="10"/>
      <c r="G348" s="10"/>
    </row>
    <row r="349" spans="1:8" x14ac:dyDescent="0.2">
      <c r="B349" s="11" t="s">
        <v>42</v>
      </c>
      <c r="C349" s="12" t="s">
        <v>7</v>
      </c>
      <c r="D349" s="13">
        <v>48.55</v>
      </c>
      <c r="E349" s="14">
        <f>VLOOKUP(C349,'[1]Raw material'!$B$3:$C$130,2,0)</f>
        <v>1479</v>
      </c>
      <c r="F349" s="14">
        <f>D349*E349/100</f>
        <v>718.05449999999996</v>
      </c>
      <c r="G349" s="15"/>
    </row>
    <row r="350" spans="1:8" x14ac:dyDescent="0.2">
      <c r="B350" s="11"/>
      <c r="C350" s="12" t="s">
        <v>32</v>
      </c>
      <c r="D350" s="13">
        <v>40</v>
      </c>
      <c r="E350" s="14">
        <f>VLOOKUP(C350,'[1]Raw material'!$B$3:$C$130,2,0)</f>
        <v>1581</v>
      </c>
      <c r="F350" s="14">
        <f t="shared" ref="F350:F353" si="37">D350*E350/100</f>
        <v>632.4</v>
      </c>
      <c r="G350" s="15"/>
    </row>
    <row r="351" spans="1:8" x14ac:dyDescent="0.2">
      <c r="B351" s="11"/>
      <c r="C351" s="12" t="s">
        <v>8</v>
      </c>
      <c r="D351" s="13">
        <v>0.65</v>
      </c>
      <c r="E351" s="14">
        <f>VLOOKUP(C351,'[1]Raw material'!$B$3:$C$130,2,0)</f>
        <v>8000</v>
      </c>
      <c r="F351" s="14">
        <f t="shared" si="37"/>
        <v>52</v>
      </c>
      <c r="G351" s="15"/>
    </row>
    <row r="352" spans="1:8" x14ac:dyDescent="0.2">
      <c r="B352" s="11"/>
      <c r="C352" s="12" t="s">
        <v>43</v>
      </c>
      <c r="D352" s="13">
        <v>10.5</v>
      </c>
      <c r="E352" s="14">
        <f>VLOOKUP(C352,'[1]Raw material'!$B$3:$C$130,2,0)</f>
        <v>11415</v>
      </c>
      <c r="F352" s="14">
        <f t="shared" si="37"/>
        <v>1198.575</v>
      </c>
      <c r="G352" s="15"/>
    </row>
    <row r="353" spans="1:8" x14ac:dyDescent="0.2">
      <c r="B353" s="11"/>
      <c r="C353" s="16" t="s">
        <v>15</v>
      </c>
      <c r="D353" s="13">
        <v>0.3</v>
      </c>
      <c r="E353" s="14">
        <f>VLOOKUP(C353,'[1]Raw material'!$B$3:$C$130,2,0)</f>
        <v>7099.08</v>
      </c>
      <c r="F353" s="14">
        <f t="shared" si="37"/>
        <v>21.297239999999999</v>
      </c>
      <c r="G353" s="15"/>
    </row>
    <row r="354" spans="1:8" x14ac:dyDescent="0.2">
      <c r="B354" s="17" t="s">
        <v>11</v>
      </c>
      <c r="C354" s="18"/>
      <c r="D354" s="19">
        <f>SUM(D349:D353)</f>
        <v>100</v>
      </c>
      <c r="E354" s="18"/>
      <c r="F354" s="19">
        <f>SUM(F349:F353)*1.005</f>
        <v>2635.4383736999994</v>
      </c>
      <c r="G354" s="20">
        <f>F354/1.7</f>
        <v>1550.2578668823526</v>
      </c>
      <c r="H354">
        <v>0.85099999999999998</v>
      </c>
    </row>
    <row r="356" spans="1:8" x14ac:dyDescent="0.2">
      <c r="B356" s="7"/>
      <c r="C356" s="7"/>
      <c r="D356" s="7"/>
    </row>
    <row r="357" spans="1:8" x14ac:dyDescent="0.2">
      <c r="B357" s="8" t="s">
        <v>3</v>
      </c>
      <c r="C357" s="8" t="s">
        <v>4</v>
      </c>
      <c r="D357" s="9" t="s">
        <v>5</v>
      </c>
      <c r="E357" s="10"/>
      <c r="F357" s="10"/>
      <c r="G357" s="10"/>
    </row>
    <row r="358" spans="1:8" x14ac:dyDescent="0.2">
      <c r="B358" s="11" t="s">
        <v>42</v>
      </c>
      <c r="C358" s="12" t="s">
        <v>7</v>
      </c>
      <c r="D358" s="13">
        <v>51.35</v>
      </c>
      <c r="E358" s="14">
        <f>VLOOKUP(C358,'[1]Raw material'!$B$3:$C$130,2,0)</f>
        <v>1479</v>
      </c>
      <c r="F358" s="14">
        <f>D358*E358/100</f>
        <v>759.46650000000011</v>
      </c>
      <c r="G358" s="15"/>
    </row>
    <row r="359" spans="1:8" x14ac:dyDescent="0.2">
      <c r="B359" s="11"/>
      <c r="C359" s="12" t="s">
        <v>15</v>
      </c>
      <c r="D359" s="13">
        <v>35</v>
      </c>
      <c r="E359" s="14">
        <f>VLOOKUP(C359,'[1]Raw material'!$B$3:$C$130,2,0)</f>
        <v>7099.08</v>
      </c>
      <c r="F359" s="14">
        <f t="shared" ref="F359:F362" si="38">D359*E359/100</f>
        <v>2484.6779999999999</v>
      </c>
      <c r="G359" s="15"/>
    </row>
    <row r="360" spans="1:8" x14ac:dyDescent="0.2">
      <c r="B360" s="11"/>
      <c r="C360" s="12" t="s">
        <v>8</v>
      </c>
      <c r="D360" s="13">
        <v>0.65</v>
      </c>
      <c r="E360" s="14">
        <f>VLOOKUP(C360,'[1]Raw material'!$B$3:$C$130,2,0)</f>
        <v>8000</v>
      </c>
      <c r="F360" s="14">
        <f t="shared" si="38"/>
        <v>52</v>
      </c>
      <c r="G360" s="15"/>
    </row>
    <row r="361" spans="1:8" x14ac:dyDescent="0.2">
      <c r="B361" s="11"/>
      <c r="C361" s="12" t="s">
        <v>43</v>
      </c>
      <c r="D361" s="13">
        <v>12.7</v>
      </c>
      <c r="E361" s="14">
        <f>VLOOKUP(C361,'[1]Raw material'!$B$3:$C$130,2,0)</f>
        <v>11415</v>
      </c>
      <c r="F361" s="14">
        <f t="shared" si="38"/>
        <v>1449.7049999999999</v>
      </c>
      <c r="G361" s="15"/>
    </row>
    <row r="362" spans="1:8" x14ac:dyDescent="0.2">
      <c r="B362" s="11"/>
      <c r="C362" s="16" t="s">
        <v>15</v>
      </c>
      <c r="D362" s="13">
        <v>0.3</v>
      </c>
      <c r="E362" s="14">
        <f>VLOOKUP(C362,'[1]Raw material'!$B$3:$C$130,2,0)</f>
        <v>7099.08</v>
      </c>
      <c r="F362" s="14">
        <f t="shared" si="38"/>
        <v>21.297239999999999</v>
      </c>
      <c r="G362" s="15"/>
    </row>
    <row r="363" spans="1:8" x14ac:dyDescent="0.2">
      <c r="B363" s="17" t="s">
        <v>44</v>
      </c>
      <c r="C363" s="18"/>
      <c r="D363" s="19">
        <f>SUM(D358:D362)</f>
        <v>100</v>
      </c>
      <c r="E363" s="18"/>
      <c r="F363" s="19">
        <f>SUM(F358:F362)*1.005</f>
        <v>4790.9824736999999</v>
      </c>
      <c r="G363" s="20">
        <f>F363/1.7</f>
        <v>2818.2249845294118</v>
      </c>
      <c r="H363">
        <v>0.85099999999999998</v>
      </c>
    </row>
    <row r="364" spans="1:8" s="22" customFormat="1" ht="17" thickBot="1" x14ac:dyDescent="0.25">
      <c r="A364" s="21"/>
      <c r="B364" s="24"/>
      <c r="C364" s="25"/>
      <c r="D364" s="26"/>
      <c r="E364" s="25"/>
      <c r="F364" s="26"/>
      <c r="G364" s="27"/>
    </row>
    <row r="366" spans="1:8" x14ac:dyDescent="0.2">
      <c r="B366" s="7"/>
      <c r="C366" s="7"/>
      <c r="D366" s="7"/>
    </row>
    <row r="367" spans="1:8" x14ac:dyDescent="0.2">
      <c r="B367" s="8" t="s">
        <v>3</v>
      </c>
      <c r="C367" s="8" t="s">
        <v>4</v>
      </c>
      <c r="D367" s="9" t="s">
        <v>5</v>
      </c>
      <c r="E367" s="10"/>
      <c r="F367" s="10"/>
      <c r="G367" s="10"/>
    </row>
    <row r="368" spans="1:8" x14ac:dyDescent="0.2">
      <c r="B368" s="11" t="s">
        <v>45</v>
      </c>
      <c r="C368" s="12" t="s">
        <v>7</v>
      </c>
      <c r="D368" s="13">
        <v>52.95</v>
      </c>
      <c r="E368" s="14">
        <f>VLOOKUP(C368,'[1]Raw material'!$B$3:$C$130,2,0)</f>
        <v>1479</v>
      </c>
      <c r="F368" s="14">
        <f>D368*E368/100</f>
        <v>783.13049999999998</v>
      </c>
      <c r="G368" s="15"/>
    </row>
    <row r="369" spans="1:8" x14ac:dyDescent="0.2">
      <c r="B369" s="11"/>
      <c r="C369" s="12" t="s">
        <v>32</v>
      </c>
      <c r="D369" s="13">
        <v>35</v>
      </c>
      <c r="E369" s="14">
        <f>VLOOKUP(C369,'[1]Raw material'!$B$3:$C$130,2,0)</f>
        <v>1581</v>
      </c>
      <c r="F369" s="14">
        <f t="shared" ref="F369:F372" si="39">D369*E369/100</f>
        <v>553.35</v>
      </c>
      <c r="G369" s="15"/>
    </row>
    <row r="370" spans="1:8" x14ac:dyDescent="0.2">
      <c r="B370" s="11"/>
      <c r="C370" s="12" t="s">
        <v>8</v>
      </c>
      <c r="D370" s="13">
        <v>1.25</v>
      </c>
      <c r="E370" s="14">
        <f>VLOOKUP(C370,'[1]Raw material'!$B$3:$C$130,2,0)</f>
        <v>8000</v>
      </c>
      <c r="F370" s="14">
        <f t="shared" si="39"/>
        <v>100</v>
      </c>
      <c r="G370" s="15"/>
    </row>
    <row r="371" spans="1:8" x14ac:dyDescent="0.2">
      <c r="B371" s="11"/>
      <c r="C371" s="12" t="s">
        <v>43</v>
      </c>
      <c r="D371" s="13">
        <v>10.5</v>
      </c>
      <c r="E371" s="14">
        <f>VLOOKUP(C371,'[1]Raw material'!$B$3:$C$130,2,0)</f>
        <v>11415</v>
      </c>
      <c r="F371" s="14">
        <f t="shared" si="39"/>
        <v>1198.575</v>
      </c>
      <c r="G371" s="15"/>
    </row>
    <row r="372" spans="1:8" x14ac:dyDescent="0.2">
      <c r="B372" s="11"/>
      <c r="C372" s="16" t="s">
        <v>15</v>
      </c>
      <c r="D372" s="13">
        <v>0.3</v>
      </c>
      <c r="E372" s="14">
        <f>VLOOKUP(C372,'[1]Raw material'!$B$3:$C$130,2,0)</f>
        <v>7099.08</v>
      </c>
      <c r="F372" s="14">
        <f t="shared" si="39"/>
        <v>21.297239999999999</v>
      </c>
      <c r="G372" s="15"/>
    </row>
    <row r="373" spans="1:8" x14ac:dyDescent="0.2">
      <c r="B373" s="17" t="s">
        <v>11</v>
      </c>
      <c r="C373" s="18"/>
      <c r="D373" s="19">
        <f>SUM(D368:D372)</f>
        <v>100</v>
      </c>
      <c r="E373" s="18"/>
      <c r="F373" s="19">
        <f>SUM(F368:F372)*1.005</f>
        <v>2669.6345037000001</v>
      </c>
      <c r="G373" s="20">
        <f>F373/1.7</f>
        <v>1570.3732374705883</v>
      </c>
      <c r="H373">
        <v>0.85399999999999998</v>
      </c>
    </row>
    <row r="375" spans="1:8" x14ac:dyDescent="0.2">
      <c r="B375" s="7"/>
      <c r="C375" s="7"/>
      <c r="D375" s="7"/>
    </row>
    <row r="376" spans="1:8" x14ac:dyDescent="0.2">
      <c r="B376" s="8" t="s">
        <v>3</v>
      </c>
      <c r="C376" s="8" t="s">
        <v>4</v>
      </c>
      <c r="D376" s="9" t="s">
        <v>5</v>
      </c>
      <c r="E376" s="10"/>
      <c r="F376" s="10"/>
      <c r="G376" s="10"/>
    </row>
    <row r="377" spans="1:8" x14ac:dyDescent="0.2">
      <c r="B377" s="11" t="s">
        <v>45</v>
      </c>
      <c r="C377" s="12" t="s">
        <v>7</v>
      </c>
      <c r="D377" s="13">
        <v>45.75</v>
      </c>
      <c r="E377" s="14">
        <f>VLOOKUP(C377,'[1]Raw material'!$B$3:$C$130,2,0)</f>
        <v>1479</v>
      </c>
      <c r="F377" s="14">
        <f>D377*E377/100</f>
        <v>676.64250000000004</v>
      </c>
      <c r="G377" s="15"/>
    </row>
    <row r="378" spans="1:8" x14ac:dyDescent="0.2">
      <c r="B378" s="11"/>
      <c r="C378" s="12" t="s">
        <v>15</v>
      </c>
      <c r="D378" s="13">
        <v>40</v>
      </c>
      <c r="E378" s="14">
        <f>VLOOKUP(C378,'[1]Raw material'!$B$3:$C$130,2,0)</f>
        <v>7099.08</v>
      </c>
      <c r="F378" s="14">
        <f t="shared" ref="F378:F381" si="40">D378*E378/100</f>
        <v>2839.6320000000001</v>
      </c>
      <c r="G378" s="15"/>
    </row>
    <row r="379" spans="1:8" x14ac:dyDescent="0.2">
      <c r="B379" s="11"/>
      <c r="C379" s="12" t="s">
        <v>8</v>
      </c>
      <c r="D379" s="13">
        <v>1.25</v>
      </c>
      <c r="E379" s="14">
        <f>VLOOKUP(C379,'[1]Raw material'!$B$3:$C$130,2,0)</f>
        <v>8000</v>
      </c>
      <c r="F379" s="14">
        <f t="shared" si="40"/>
        <v>100</v>
      </c>
      <c r="G379" s="15"/>
    </row>
    <row r="380" spans="1:8" x14ac:dyDescent="0.2">
      <c r="B380" s="11"/>
      <c r="C380" s="12" t="s">
        <v>43</v>
      </c>
      <c r="D380" s="13">
        <v>12.7</v>
      </c>
      <c r="E380" s="14">
        <f>VLOOKUP(C380,'[1]Raw material'!$B$3:$C$130,2,0)</f>
        <v>11415</v>
      </c>
      <c r="F380" s="14">
        <f t="shared" si="40"/>
        <v>1449.7049999999999</v>
      </c>
      <c r="G380" s="15"/>
    </row>
    <row r="381" spans="1:8" x14ac:dyDescent="0.2">
      <c r="B381" s="11"/>
      <c r="C381" s="16" t="s">
        <v>15</v>
      </c>
      <c r="D381" s="13">
        <v>0.3</v>
      </c>
      <c r="E381" s="14">
        <f>VLOOKUP(C381,'[1]Raw material'!$B$3:$C$130,2,0)</f>
        <v>7099.08</v>
      </c>
      <c r="F381" s="14">
        <f t="shared" si="40"/>
        <v>21.297239999999999</v>
      </c>
      <c r="G381" s="15"/>
    </row>
    <row r="382" spans="1:8" x14ac:dyDescent="0.2">
      <c r="B382" s="17" t="s">
        <v>44</v>
      </c>
      <c r="C382" s="18"/>
      <c r="D382" s="19">
        <f>SUM(D377:D381)</f>
        <v>100</v>
      </c>
      <c r="E382" s="18"/>
      <c r="F382" s="19">
        <f>SUM(F377:F381)*1.005</f>
        <v>5112.7131236999985</v>
      </c>
      <c r="G382" s="20">
        <f>F382/1.7</f>
        <v>3007.4783080588227</v>
      </c>
      <c r="H382">
        <v>0.85</v>
      </c>
    </row>
    <row r="383" spans="1:8" s="22" customFormat="1" ht="17" thickBot="1" x14ac:dyDescent="0.25">
      <c r="A383" s="21"/>
      <c r="B383" s="24"/>
      <c r="C383" s="25"/>
      <c r="D383" s="26"/>
      <c r="E383" s="25"/>
      <c r="F383" s="26"/>
      <c r="G383" s="27"/>
    </row>
    <row r="385" spans="2:8" x14ac:dyDescent="0.2">
      <c r="B385" s="7"/>
      <c r="C385" s="7"/>
      <c r="D385" s="7"/>
    </row>
    <row r="386" spans="2:8" x14ac:dyDescent="0.2">
      <c r="B386" s="8" t="s">
        <v>3</v>
      </c>
      <c r="C386" s="8" t="s">
        <v>4</v>
      </c>
      <c r="D386" s="9" t="s">
        <v>5</v>
      </c>
      <c r="E386" s="10"/>
      <c r="F386" s="10"/>
      <c r="G386" s="10"/>
    </row>
    <row r="387" spans="2:8" x14ac:dyDescent="0.2">
      <c r="B387" s="11" t="s">
        <v>46</v>
      </c>
      <c r="C387" s="12" t="s">
        <v>32</v>
      </c>
      <c r="D387" s="13">
        <v>38.549999999999997</v>
      </c>
      <c r="E387" s="14">
        <f>VLOOKUP(C387,'[1]Raw material'!$B$3:$C$130,2,0)</f>
        <v>1581</v>
      </c>
      <c r="F387" s="14">
        <f>D387*E387/100</f>
        <v>609.47550000000001</v>
      </c>
      <c r="G387" s="15"/>
    </row>
    <row r="388" spans="2:8" x14ac:dyDescent="0.2">
      <c r="B388" s="11"/>
      <c r="C388" s="12" t="s">
        <v>7</v>
      </c>
      <c r="D388" s="13">
        <v>50</v>
      </c>
      <c r="E388" s="14">
        <f>VLOOKUP(C388,'[1]Raw material'!$B$3:$C$130,2,0)</f>
        <v>1479</v>
      </c>
      <c r="F388" s="14">
        <f t="shared" ref="F388:F391" si="41">D388*E388/100</f>
        <v>739.5</v>
      </c>
      <c r="G388" s="15"/>
    </row>
    <row r="389" spans="2:8" x14ac:dyDescent="0.2">
      <c r="B389" s="11"/>
      <c r="C389" s="12" t="s">
        <v>8</v>
      </c>
      <c r="D389" s="13">
        <v>0.65</v>
      </c>
      <c r="E389" s="14">
        <f>VLOOKUP(C389,'[1]Raw material'!$B$3:$C$130,2,0)</f>
        <v>8000</v>
      </c>
      <c r="F389" s="14">
        <f t="shared" si="41"/>
        <v>52</v>
      </c>
      <c r="G389" s="15"/>
    </row>
    <row r="390" spans="2:8" x14ac:dyDescent="0.2">
      <c r="B390" s="11"/>
      <c r="C390" s="12" t="s">
        <v>43</v>
      </c>
      <c r="D390" s="13">
        <v>10.5</v>
      </c>
      <c r="E390" s="14">
        <f>VLOOKUP(C390,'[1]Raw material'!$B$3:$C$130,2,0)</f>
        <v>11415</v>
      </c>
      <c r="F390" s="14">
        <f t="shared" si="41"/>
        <v>1198.575</v>
      </c>
      <c r="G390" s="15"/>
    </row>
    <row r="391" spans="2:8" x14ac:dyDescent="0.2">
      <c r="B391" s="11"/>
      <c r="C391" s="16" t="s">
        <v>15</v>
      </c>
      <c r="D391" s="13">
        <v>0.3</v>
      </c>
      <c r="E391" s="14">
        <f>VLOOKUP(C391,'[1]Raw material'!$B$3:$C$130,2,0)</f>
        <v>7099.08</v>
      </c>
      <c r="F391" s="14">
        <f t="shared" si="41"/>
        <v>21.297239999999999</v>
      </c>
      <c r="G391" s="15"/>
    </row>
    <row r="392" spans="2:8" x14ac:dyDescent="0.2">
      <c r="B392" s="17" t="s">
        <v>11</v>
      </c>
      <c r="C392" s="18"/>
      <c r="D392" s="19">
        <f>SUM(D387:D391)</f>
        <v>100</v>
      </c>
      <c r="E392" s="18"/>
      <c r="F392" s="19">
        <f>SUM(F387:F391)*1.005</f>
        <v>2633.9519786999999</v>
      </c>
      <c r="G392" s="20">
        <f>F392/1.7</f>
        <v>1549.383516882353</v>
      </c>
      <c r="H392">
        <v>0.84499999999999997</v>
      </c>
    </row>
    <row r="394" spans="2:8" x14ac:dyDescent="0.2">
      <c r="B394" s="7"/>
      <c r="C394" s="7"/>
      <c r="D394" s="7"/>
    </row>
    <row r="395" spans="2:8" x14ac:dyDescent="0.2">
      <c r="B395" s="8" t="s">
        <v>3</v>
      </c>
      <c r="C395" s="8" t="s">
        <v>4</v>
      </c>
      <c r="D395" s="9" t="s">
        <v>5</v>
      </c>
      <c r="E395" s="10"/>
      <c r="F395" s="10"/>
      <c r="G395" s="10"/>
    </row>
    <row r="396" spans="2:8" x14ac:dyDescent="0.2">
      <c r="B396" s="11" t="s">
        <v>46</v>
      </c>
      <c r="C396" s="12" t="s">
        <v>15</v>
      </c>
      <c r="D396" s="13">
        <v>38.549999999999997</v>
      </c>
      <c r="E396" s="14">
        <f>VLOOKUP(C396,'[1]Raw material'!$B$3:$C$130,2,0)</f>
        <v>7099.08</v>
      </c>
      <c r="F396" s="14">
        <f>D396*E396/100</f>
        <v>2736.6953399999998</v>
      </c>
      <c r="G396" s="15"/>
    </row>
    <row r="397" spans="2:8" x14ac:dyDescent="0.2">
      <c r="B397" s="11"/>
      <c r="C397" s="12" t="s">
        <v>7</v>
      </c>
      <c r="D397" s="13">
        <v>50</v>
      </c>
      <c r="E397" s="14">
        <f>VLOOKUP(C397,'[1]Raw material'!$B$3:$C$130,2,0)</f>
        <v>1479</v>
      </c>
      <c r="F397" s="14">
        <f t="shared" ref="F397:F400" si="42">D397*E397/100</f>
        <v>739.5</v>
      </c>
      <c r="G397" s="15"/>
    </row>
    <row r="398" spans="2:8" x14ac:dyDescent="0.2">
      <c r="B398" s="11"/>
      <c r="C398" s="12" t="s">
        <v>8</v>
      </c>
      <c r="D398" s="13">
        <v>0.65</v>
      </c>
      <c r="E398" s="14">
        <f>VLOOKUP(C398,'[1]Raw material'!$B$3:$C$130,2,0)</f>
        <v>8000</v>
      </c>
      <c r="F398" s="14">
        <f t="shared" si="42"/>
        <v>52</v>
      </c>
      <c r="G398" s="15"/>
    </row>
    <row r="399" spans="2:8" x14ac:dyDescent="0.2">
      <c r="B399" s="11"/>
      <c r="C399" s="12" t="s">
        <v>43</v>
      </c>
      <c r="D399" s="13">
        <v>10.5</v>
      </c>
      <c r="E399" s="14">
        <f>VLOOKUP(C399,'[1]Raw material'!$B$3:$C$130,2,0)</f>
        <v>11415</v>
      </c>
      <c r="F399" s="14">
        <f t="shared" si="42"/>
        <v>1198.575</v>
      </c>
      <c r="G399" s="15"/>
    </row>
    <row r="400" spans="2:8" x14ac:dyDescent="0.2">
      <c r="B400" s="11"/>
      <c r="C400" s="16" t="s">
        <v>15</v>
      </c>
      <c r="D400" s="13">
        <v>0.3</v>
      </c>
      <c r="E400" s="14">
        <f>VLOOKUP(C400,'[1]Raw material'!$B$3:$C$130,2,0)</f>
        <v>7099.08</v>
      </c>
      <c r="F400" s="14">
        <f t="shared" si="42"/>
        <v>21.297239999999999</v>
      </c>
      <c r="G400" s="15"/>
    </row>
    <row r="401" spans="1:8" x14ac:dyDescent="0.2">
      <c r="B401" s="17" t="s">
        <v>16</v>
      </c>
      <c r="C401" s="18"/>
      <c r="D401" s="19">
        <f>SUM(D396:D400)</f>
        <v>100</v>
      </c>
      <c r="E401" s="18"/>
      <c r="F401" s="19">
        <f>SUM(F396:F400)*1.005</f>
        <v>4771.8079178999997</v>
      </c>
      <c r="G401" s="20">
        <f>F401/1.7</f>
        <v>2806.9458340588235</v>
      </c>
      <c r="H401">
        <v>0.84499999999999997</v>
      </c>
    </row>
    <row r="403" spans="1:8" x14ac:dyDescent="0.2">
      <c r="B403" s="7"/>
      <c r="C403" s="7"/>
      <c r="D403" s="7"/>
    </row>
    <row r="404" spans="1:8" x14ac:dyDescent="0.2">
      <c r="B404" s="8" t="s">
        <v>3</v>
      </c>
      <c r="C404" s="8" t="s">
        <v>4</v>
      </c>
      <c r="D404" s="9" t="s">
        <v>5</v>
      </c>
      <c r="E404" s="10"/>
      <c r="F404" s="10"/>
      <c r="G404" s="10"/>
    </row>
    <row r="405" spans="1:8" x14ac:dyDescent="0.2">
      <c r="B405" s="11" t="s">
        <v>46</v>
      </c>
      <c r="C405" s="12" t="s">
        <v>15</v>
      </c>
      <c r="D405" s="13">
        <v>34.4</v>
      </c>
      <c r="E405" s="14">
        <f>VLOOKUP(C405,'[1]Raw material'!$B$3:$C$130,2,0)</f>
        <v>7099.08</v>
      </c>
      <c r="F405" s="14">
        <f>D405*E405/100</f>
        <v>2442.0835199999997</v>
      </c>
      <c r="G405" s="15"/>
    </row>
    <row r="406" spans="1:8" x14ac:dyDescent="0.2">
      <c r="B406" s="11"/>
      <c r="C406" s="12" t="s">
        <v>7</v>
      </c>
      <c r="D406" s="13">
        <v>20</v>
      </c>
      <c r="E406" s="14">
        <f>VLOOKUP(C406,'[1]Raw material'!$B$3:$C$130,2,0)</f>
        <v>1479</v>
      </c>
      <c r="F406" s="14">
        <f t="shared" ref="F406:F410" si="43">D406*E406/100</f>
        <v>295.8</v>
      </c>
      <c r="G406" s="15"/>
    </row>
    <row r="407" spans="1:8" x14ac:dyDescent="0.2">
      <c r="B407" s="11"/>
      <c r="C407" s="12" t="s">
        <v>13</v>
      </c>
      <c r="D407" s="13">
        <v>20</v>
      </c>
      <c r="E407" s="14">
        <f>VLOOKUP(C407,'[1]Raw material'!$B$3:$C$130,2,0)</f>
        <v>5360</v>
      </c>
      <c r="F407" s="14">
        <f t="shared" si="43"/>
        <v>1072</v>
      </c>
      <c r="G407" s="15"/>
    </row>
    <row r="408" spans="1:8" x14ac:dyDescent="0.2">
      <c r="B408" s="11"/>
      <c r="C408" s="12" t="s">
        <v>17</v>
      </c>
      <c r="D408" s="13">
        <v>13</v>
      </c>
      <c r="E408" s="14">
        <f>VLOOKUP(C408,'[1]Raw material'!$B$3:$C$130,2,0)</f>
        <v>8208</v>
      </c>
      <c r="F408" s="14">
        <f t="shared" si="43"/>
        <v>1067.04</v>
      </c>
      <c r="G408" s="15"/>
    </row>
    <row r="409" spans="1:8" x14ac:dyDescent="0.2">
      <c r="B409" s="11"/>
      <c r="C409" s="12" t="s">
        <v>47</v>
      </c>
      <c r="D409" s="13">
        <v>12.3</v>
      </c>
      <c r="E409" s="14">
        <f>VLOOKUP(C409,'[1]Raw material'!$B$3:$C$130,2,0)</f>
        <v>12906</v>
      </c>
      <c r="F409" s="14">
        <f t="shared" si="43"/>
        <v>1587.4380000000001</v>
      </c>
      <c r="G409" s="15"/>
    </row>
    <row r="410" spans="1:8" x14ac:dyDescent="0.2">
      <c r="B410" s="11"/>
      <c r="C410" s="16" t="s">
        <v>15</v>
      </c>
      <c r="D410" s="13">
        <v>0.3</v>
      </c>
      <c r="E410" s="14">
        <f>VLOOKUP(C410,'[1]Raw material'!$B$3:$C$130,2,0)</f>
        <v>7099.08</v>
      </c>
      <c r="F410" s="14">
        <f t="shared" si="43"/>
        <v>21.297239999999999</v>
      </c>
      <c r="G410" s="15"/>
    </row>
    <row r="411" spans="1:8" x14ac:dyDescent="0.2">
      <c r="B411" s="17" t="s">
        <v>18</v>
      </c>
      <c r="C411" s="18"/>
      <c r="D411" s="19">
        <f>SUM(D405:D410)</f>
        <v>100</v>
      </c>
      <c r="E411" s="18"/>
      <c r="F411" s="19">
        <f>SUM(F405:F410)*1.005</f>
        <v>6518.0870537999999</v>
      </c>
      <c r="G411" s="20">
        <f>F411/1.7</f>
        <v>3834.1688551764705</v>
      </c>
      <c r="H411">
        <v>0.84199999999999997</v>
      </c>
    </row>
    <row r="412" spans="1:8" s="22" customFormat="1" ht="17" thickBot="1" x14ac:dyDescent="0.25">
      <c r="A412" s="21"/>
      <c r="B412" s="24"/>
      <c r="C412" s="25"/>
      <c r="D412" s="26"/>
      <c r="E412" s="25"/>
      <c r="F412" s="26"/>
      <c r="G412" s="27"/>
    </row>
    <row r="414" spans="1:8" x14ac:dyDescent="0.2">
      <c r="B414" s="7"/>
      <c r="C414" s="7"/>
      <c r="D414" s="7"/>
    </row>
    <row r="415" spans="1:8" x14ac:dyDescent="0.2">
      <c r="B415" s="8" t="s">
        <v>3</v>
      </c>
      <c r="C415" s="8" t="s">
        <v>4</v>
      </c>
      <c r="D415" s="9" t="s">
        <v>5</v>
      </c>
      <c r="E415" s="10"/>
      <c r="F415" s="10"/>
      <c r="G415" s="10"/>
    </row>
    <row r="416" spans="1:8" x14ac:dyDescent="0.2">
      <c r="B416" s="11" t="s">
        <v>48</v>
      </c>
      <c r="C416" s="12" t="s">
        <v>7</v>
      </c>
      <c r="D416" s="13">
        <v>49.55</v>
      </c>
      <c r="E416" s="14">
        <f>VLOOKUP(C416,'[1]Raw material'!$B$3:$C$130,2,0)</f>
        <v>1479</v>
      </c>
      <c r="F416" s="14">
        <f>D416*E416/100</f>
        <v>732.84449999999993</v>
      </c>
      <c r="G416" s="15"/>
    </row>
    <row r="417" spans="2:8" x14ac:dyDescent="0.2">
      <c r="B417" s="11"/>
      <c r="C417" s="12" t="s">
        <v>32</v>
      </c>
      <c r="D417" s="13">
        <v>40</v>
      </c>
      <c r="E417" s="14">
        <f>VLOOKUP(C417,'[1]Raw material'!$B$3:$C$130,2,0)</f>
        <v>1581</v>
      </c>
      <c r="F417" s="14">
        <f t="shared" ref="F417:F420" si="44">D417*E417/100</f>
        <v>632.4</v>
      </c>
      <c r="G417" s="15"/>
    </row>
    <row r="418" spans="2:8" x14ac:dyDescent="0.2">
      <c r="B418" s="11"/>
      <c r="C418" s="12" t="s">
        <v>8</v>
      </c>
      <c r="D418" s="13">
        <v>0.65</v>
      </c>
      <c r="E418" s="14">
        <f>VLOOKUP(C418,'[1]Raw material'!$B$3:$C$130,2,0)</f>
        <v>8000</v>
      </c>
      <c r="F418" s="14">
        <f t="shared" si="44"/>
        <v>52</v>
      </c>
      <c r="G418" s="15"/>
    </row>
    <row r="419" spans="2:8" x14ac:dyDescent="0.2">
      <c r="B419" s="11"/>
      <c r="C419" s="12" t="s">
        <v>24</v>
      </c>
      <c r="D419" s="13">
        <v>9.5</v>
      </c>
      <c r="E419" s="14">
        <f>VLOOKUP(C419,'[1]Raw material'!$B$3:$C$130,2,0)</f>
        <v>10954.8</v>
      </c>
      <c r="F419" s="14">
        <f t="shared" si="44"/>
        <v>1040.7059999999999</v>
      </c>
      <c r="G419" s="15"/>
    </row>
    <row r="420" spans="2:8" x14ac:dyDescent="0.2">
      <c r="B420" s="11"/>
      <c r="C420" s="16" t="s">
        <v>15</v>
      </c>
      <c r="D420" s="13">
        <v>0.3</v>
      </c>
      <c r="E420" s="14">
        <f>VLOOKUP(C420,'[1]Raw material'!$B$3:$C$130,2,0)</f>
        <v>7099.08</v>
      </c>
      <c r="F420" s="14">
        <f t="shared" si="44"/>
        <v>21.297239999999999</v>
      </c>
      <c r="G420" s="15"/>
    </row>
    <row r="421" spans="2:8" x14ac:dyDescent="0.2">
      <c r="B421" s="17" t="s">
        <v>11</v>
      </c>
      <c r="C421" s="18"/>
      <c r="D421" s="19">
        <f>SUM(D416:D420)</f>
        <v>100</v>
      </c>
      <c r="E421" s="18"/>
      <c r="F421" s="19">
        <f>SUM(F416:F420)*1.005</f>
        <v>2491.6439786999995</v>
      </c>
      <c r="G421" s="20">
        <f>F421/1.7</f>
        <v>1465.6729286470586</v>
      </c>
      <c r="H421">
        <v>0.84699999999999998</v>
      </c>
    </row>
    <row r="423" spans="2:8" x14ac:dyDescent="0.2">
      <c r="B423" s="7"/>
      <c r="C423" s="7"/>
      <c r="D423" s="7"/>
    </row>
    <row r="424" spans="2:8" x14ac:dyDescent="0.2">
      <c r="B424" s="8" t="s">
        <v>3</v>
      </c>
      <c r="C424" s="8" t="s">
        <v>4</v>
      </c>
      <c r="D424" s="9" t="s">
        <v>5</v>
      </c>
      <c r="E424" s="10"/>
      <c r="F424" s="10"/>
      <c r="G424" s="10"/>
    </row>
    <row r="425" spans="2:8" x14ac:dyDescent="0.2">
      <c r="B425" s="11" t="s">
        <v>48</v>
      </c>
      <c r="C425" s="12" t="s">
        <v>7</v>
      </c>
      <c r="D425" s="13">
        <v>48.45</v>
      </c>
      <c r="E425" s="14">
        <f>VLOOKUP(C425,'[1]Raw material'!$B$3:$C$130,2,0)</f>
        <v>1479</v>
      </c>
      <c r="F425" s="14">
        <f>D425*E425/100</f>
        <v>716.57550000000003</v>
      </c>
      <c r="G425" s="15"/>
    </row>
    <row r="426" spans="2:8" x14ac:dyDescent="0.2">
      <c r="B426" s="11"/>
      <c r="C426" s="12" t="s">
        <v>32</v>
      </c>
      <c r="D426" s="13">
        <v>40</v>
      </c>
      <c r="E426" s="14">
        <f>VLOOKUP(C426,'[1]Raw material'!$B$3:$C$130,2,0)</f>
        <v>1581</v>
      </c>
      <c r="F426" s="14">
        <f t="shared" ref="F426:F429" si="45">D426*E426/100</f>
        <v>632.4</v>
      </c>
      <c r="G426" s="15"/>
    </row>
    <row r="427" spans="2:8" x14ac:dyDescent="0.2">
      <c r="B427" s="11"/>
      <c r="C427" s="12" t="s">
        <v>8</v>
      </c>
      <c r="D427" s="13">
        <v>0.65</v>
      </c>
      <c r="E427" s="14">
        <f>VLOOKUP(C427,'[1]Raw material'!$B$3:$C$130,2,0)</f>
        <v>8000</v>
      </c>
      <c r="F427" s="14">
        <f t="shared" si="45"/>
        <v>52</v>
      </c>
      <c r="G427" s="15"/>
    </row>
    <row r="428" spans="2:8" x14ac:dyDescent="0.2">
      <c r="B428" s="11"/>
      <c r="C428" s="12" t="s">
        <v>24</v>
      </c>
      <c r="D428" s="13">
        <v>10.6</v>
      </c>
      <c r="E428" s="14">
        <f>VLOOKUP(C428,'[1]Raw material'!$B$3:$C$130,2,0)</f>
        <v>10954.8</v>
      </c>
      <c r="F428" s="14">
        <f t="shared" si="45"/>
        <v>1161.2087999999999</v>
      </c>
      <c r="G428" s="15"/>
    </row>
    <row r="429" spans="2:8" x14ac:dyDescent="0.2">
      <c r="B429" s="11"/>
      <c r="C429" s="16" t="s">
        <v>15</v>
      </c>
      <c r="D429" s="13">
        <v>0.3</v>
      </c>
      <c r="E429" s="14">
        <f>VLOOKUP(C429,'[1]Raw material'!$B$3:$C$130,2,0)</f>
        <v>7099.08</v>
      </c>
      <c r="F429" s="14">
        <f t="shared" si="45"/>
        <v>21.297239999999999</v>
      </c>
      <c r="G429" s="15"/>
    </row>
    <row r="430" spans="2:8" x14ac:dyDescent="0.2">
      <c r="B430" s="17" t="s">
        <v>16</v>
      </c>
      <c r="C430" s="18"/>
      <c r="D430" s="19">
        <f>SUM(D425:D429)</f>
        <v>100</v>
      </c>
      <c r="E430" s="18"/>
      <c r="F430" s="19">
        <f>SUM(F425:F429)*1.005</f>
        <v>2596.3989476999996</v>
      </c>
      <c r="G430" s="20">
        <f>F430/1.7</f>
        <v>1527.2934986470586</v>
      </c>
      <c r="H430">
        <v>0.84699999999999998</v>
      </c>
    </row>
    <row r="432" spans="2:8" x14ac:dyDescent="0.2">
      <c r="B432" s="7"/>
      <c r="C432" s="7"/>
      <c r="D432" s="7"/>
    </row>
    <row r="433" spans="1:8" x14ac:dyDescent="0.2">
      <c r="B433" s="8" t="s">
        <v>3</v>
      </c>
      <c r="C433" s="8" t="s">
        <v>4</v>
      </c>
      <c r="D433" s="9" t="s">
        <v>5</v>
      </c>
      <c r="E433" s="10"/>
      <c r="F433" s="10"/>
      <c r="G433" s="10"/>
    </row>
    <row r="434" spans="1:8" x14ac:dyDescent="0.2">
      <c r="B434" s="11" t="s">
        <v>48</v>
      </c>
      <c r="C434" s="12" t="s">
        <v>7</v>
      </c>
      <c r="D434" s="13">
        <v>49.65</v>
      </c>
      <c r="E434" s="14">
        <f>VLOOKUP(C434,'[1]Raw material'!$B$3:$C$130,2,0)</f>
        <v>1479</v>
      </c>
      <c r="F434" s="14">
        <f>D434*E434/100</f>
        <v>734.32349999999997</v>
      </c>
      <c r="G434" s="15"/>
    </row>
    <row r="435" spans="1:8" x14ac:dyDescent="0.2">
      <c r="B435" s="11"/>
      <c r="C435" s="12" t="s">
        <v>15</v>
      </c>
      <c r="D435" s="13">
        <v>35</v>
      </c>
      <c r="E435" s="14">
        <f>VLOOKUP(C435,'[1]Raw material'!$B$3:$C$130,2,0)</f>
        <v>7099.08</v>
      </c>
      <c r="F435" s="14">
        <f t="shared" ref="F435:F438" si="46">D435*E435/100</f>
        <v>2484.6779999999999</v>
      </c>
      <c r="G435" s="15"/>
    </row>
    <row r="436" spans="1:8" x14ac:dyDescent="0.2">
      <c r="B436" s="11"/>
      <c r="C436" s="12" t="s">
        <v>8</v>
      </c>
      <c r="D436" s="13">
        <v>0.65</v>
      </c>
      <c r="E436" s="14">
        <f>VLOOKUP(C436,'[1]Raw material'!$B$3:$C$130,2,0)</f>
        <v>8000</v>
      </c>
      <c r="F436" s="14">
        <f t="shared" si="46"/>
        <v>52</v>
      </c>
      <c r="G436" s="15"/>
    </row>
    <row r="437" spans="1:8" x14ac:dyDescent="0.2">
      <c r="B437" s="11"/>
      <c r="C437" s="12" t="s">
        <v>49</v>
      </c>
      <c r="D437" s="13">
        <v>14.4</v>
      </c>
      <c r="E437" s="14">
        <f>VLOOKUP(C437,'[1]Raw material'!$B$3:$C$130,2,0)</f>
        <v>11973</v>
      </c>
      <c r="F437" s="14">
        <f t="shared" si="46"/>
        <v>1724.1120000000001</v>
      </c>
      <c r="G437" s="15"/>
    </row>
    <row r="438" spans="1:8" x14ac:dyDescent="0.2">
      <c r="B438" s="11"/>
      <c r="C438" s="16" t="s">
        <v>15</v>
      </c>
      <c r="D438" s="13">
        <v>0.3</v>
      </c>
      <c r="E438" s="14">
        <f>VLOOKUP(C438,'[1]Raw material'!$B$3:$C$130,2,0)</f>
        <v>7099.08</v>
      </c>
      <c r="F438" s="14">
        <f t="shared" si="46"/>
        <v>21.297239999999999</v>
      </c>
      <c r="G438" s="15"/>
    </row>
    <row r="439" spans="1:8" x14ac:dyDescent="0.2">
      <c r="B439" s="17" t="s">
        <v>18</v>
      </c>
      <c r="C439" s="18"/>
      <c r="D439" s="19">
        <f>SUM(D434:D438)</f>
        <v>100.00000000000001</v>
      </c>
      <c r="E439" s="18"/>
      <c r="F439" s="19">
        <f>SUM(F434:F438)*1.005</f>
        <v>5041.4927936999984</v>
      </c>
      <c r="G439" s="20">
        <f>F439/1.7</f>
        <v>2965.5839962941168</v>
      </c>
      <c r="H439">
        <v>0.84499999999999997</v>
      </c>
    </row>
    <row r="440" spans="1:8" s="22" customFormat="1" ht="17" thickBot="1" x14ac:dyDescent="0.25">
      <c r="A440" s="21"/>
      <c r="B440" s="24"/>
      <c r="C440" s="25"/>
      <c r="D440" s="26"/>
      <c r="E440" s="25"/>
      <c r="F440" s="26"/>
      <c r="G440" s="27"/>
    </row>
    <row r="442" spans="1:8" x14ac:dyDescent="0.2">
      <c r="B442" s="7"/>
      <c r="C442" s="7"/>
      <c r="D442" s="7"/>
    </row>
    <row r="443" spans="1:8" x14ac:dyDescent="0.2">
      <c r="B443" s="8" t="s">
        <v>3</v>
      </c>
      <c r="C443" s="8" t="s">
        <v>4</v>
      </c>
      <c r="D443" s="9" t="s">
        <v>5</v>
      </c>
      <c r="E443" s="10"/>
      <c r="F443" s="10"/>
      <c r="G443" s="10"/>
    </row>
    <row r="444" spans="1:8" x14ac:dyDescent="0.2">
      <c r="B444" s="11" t="s">
        <v>50</v>
      </c>
      <c r="C444" s="12" t="s">
        <v>7</v>
      </c>
      <c r="D444" s="13">
        <v>53.95</v>
      </c>
      <c r="E444" s="14">
        <f>VLOOKUP(C444,'[1]Raw material'!$B$3:$C$130,2,0)</f>
        <v>1479</v>
      </c>
      <c r="F444" s="14">
        <f>D444*E444/100</f>
        <v>797.92050000000006</v>
      </c>
      <c r="G444" s="15"/>
    </row>
    <row r="445" spans="1:8" x14ac:dyDescent="0.2">
      <c r="B445" s="11"/>
      <c r="C445" s="12" t="s">
        <v>32</v>
      </c>
      <c r="D445" s="13">
        <v>35</v>
      </c>
      <c r="E445" s="14">
        <f>VLOOKUP(C445,'[1]Raw material'!$B$3:$C$130,2,0)</f>
        <v>1581</v>
      </c>
      <c r="F445" s="14">
        <f t="shared" ref="F445:F448" si="47">D445*E445/100</f>
        <v>553.35</v>
      </c>
      <c r="G445" s="15"/>
    </row>
    <row r="446" spans="1:8" x14ac:dyDescent="0.2">
      <c r="B446" s="11"/>
      <c r="C446" s="12" t="s">
        <v>8</v>
      </c>
      <c r="D446" s="13">
        <v>1.25</v>
      </c>
      <c r="E446" s="14">
        <f>VLOOKUP(C446,'[1]Raw material'!$B$3:$C$130,2,0)</f>
        <v>8000</v>
      </c>
      <c r="F446" s="14">
        <f t="shared" si="47"/>
        <v>100</v>
      </c>
      <c r="G446" s="15"/>
    </row>
    <row r="447" spans="1:8" x14ac:dyDescent="0.2">
      <c r="B447" s="11"/>
      <c r="C447" s="12" t="s">
        <v>24</v>
      </c>
      <c r="D447" s="13">
        <v>9.5</v>
      </c>
      <c r="E447" s="14">
        <f>VLOOKUP(C447,'[1]Raw material'!$B$3:$C$130,2,0)</f>
        <v>10954.8</v>
      </c>
      <c r="F447" s="14">
        <f t="shared" si="47"/>
        <v>1040.7059999999999</v>
      </c>
      <c r="G447" s="15"/>
    </row>
    <row r="448" spans="1:8" x14ac:dyDescent="0.2">
      <c r="B448" s="11"/>
      <c r="C448" s="16" t="s">
        <v>15</v>
      </c>
      <c r="D448" s="13">
        <v>0.3</v>
      </c>
      <c r="E448" s="14">
        <f>VLOOKUP(C448,'[1]Raw material'!$B$3:$C$130,2,0)</f>
        <v>7099.08</v>
      </c>
      <c r="F448" s="14">
        <f t="shared" si="47"/>
        <v>21.297239999999999</v>
      </c>
      <c r="G448" s="15"/>
    </row>
    <row r="449" spans="2:8" x14ac:dyDescent="0.2">
      <c r="B449" s="17" t="s">
        <v>11</v>
      </c>
      <c r="C449" s="18"/>
      <c r="D449" s="19">
        <f>SUM(D444:D448)</f>
        <v>100</v>
      </c>
      <c r="E449" s="18"/>
      <c r="F449" s="19">
        <f>SUM(F444:F448)*1.005</f>
        <v>2525.8401086999993</v>
      </c>
      <c r="G449" s="20">
        <f>F449/1.7</f>
        <v>1485.7882992352938</v>
      </c>
      <c r="H449">
        <v>0.85</v>
      </c>
    </row>
    <row r="451" spans="2:8" x14ac:dyDescent="0.2">
      <c r="B451" s="7"/>
      <c r="C451" s="7"/>
      <c r="D451" s="7"/>
    </row>
    <row r="452" spans="2:8" x14ac:dyDescent="0.2">
      <c r="B452" s="8" t="s">
        <v>3</v>
      </c>
      <c r="C452" s="8" t="s">
        <v>4</v>
      </c>
      <c r="D452" s="9" t="s">
        <v>5</v>
      </c>
      <c r="E452" s="10"/>
      <c r="F452" s="10"/>
      <c r="G452" s="10"/>
    </row>
    <row r="453" spans="2:8" x14ac:dyDescent="0.2">
      <c r="B453" s="11" t="s">
        <v>50</v>
      </c>
      <c r="C453" s="12" t="s">
        <v>7</v>
      </c>
      <c r="D453" s="13">
        <v>52.85</v>
      </c>
      <c r="E453" s="14">
        <f>VLOOKUP(C453,'[1]Raw material'!$B$3:$C$130,2,0)</f>
        <v>1479</v>
      </c>
      <c r="F453" s="14">
        <f>D453*E453/100</f>
        <v>781.65150000000006</v>
      </c>
      <c r="G453" s="15"/>
    </row>
    <row r="454" spans="2:8" x14ac:dyDescent="0.2">
      <c r="B454" s="11"/>
      <c r="C454" s="12" t="s">
        <v>32</v>
      </c>
      <c r="D454" s="13">
        <v>35</v>
      </c>
      <c r="E454" s="14">
        <f>VLOOKUP(C454,'[1]Raw material'!$B$3:$C$130,2,0)</f>
        <v>1581</v>
      </c>
      <c r="F454" s="14">
        <f t="shared" ref="F454:F457" si="48">D454*E454/100</f>
        <v>553.35</v>
      </c>
      <c r="G454" s="15"/>
    </row>
    <row r="455" spans="2:8" x14ac:dyDescent="0.2">
      <c r="B455" s="11"/>
      <c r="C455" s="12" t="s">
        <v>8</v>
      </c>
      <c r="D455" s="13">
        <v>1.25</v>
      </c>
      <c r="E455" s="14">
        <f>VLOOKUP(C455,'[1]Raw material'!$B$3:$C$130,2,0)</f>
        <v>8000</v>
      </c>
      <c r="F455" s="14">
        <f t="shared" si="48"/>
        <v>100</v>
      </c>
      <c r="G455" s="15"/>
    </row>
    <row r="456" spans="2:8" x14ac:dyDescent="0.2">
      <c r="B456" s="11"/>
      <c r="C456" s="12" t="s">
        <v>24</v>
      </c>
      <c r="D456" s="13">
        <v>10.6</v>
      </c>
      <c r="E456" s="14">
        <f>VLOOKUP(C456,'[1]Raw material'!$B$3:$C$130,2,0)</f>
        <v>10954.8</v>
      </c>
      <c r="F456" s="14">
        <f t="shared" si="48"/>
        <v>1161.2087999999999</v>
      </c>
      <c r="G456" s="15"/>
    </row>
    <row r="457" spans="2:8" x14ac:dyDescent="0.2">
      <c r="B457" s="11"/>
      <c r="C457" s="16" t="s">
        <v>15</v>
      </c>
      <c r="D457" s="13">
        <v>0.3</v>
      </c>
      <c r="E457" s="14">
        <f>VLOOKUP(C457,'[1]Raw material'!$B$3:$C$130,2,0)</f>
        <v>7099.08</v>
      </c>
      <c r="F457" s="14">
        <f t="shared" si="48"/>
        <v>21.297239999999999</v>
      </c>
      <c r="G457" s="15"/>
    </row>
    <row r="458" spans="2:8" x14ac:dyDescent="0.2">
      <c r="B458" s="17" t="s">
        <v>16</v>
      </c>
      <c r="C458" s="18"/>
      <c r="D458" s="19">
        <f>SUM(D453:D457)</f>
        <v>99.999999999999986</v>
      </c>
      <c r="E458" s="18"/>
      <c r="F458" s="19">
        <f>SUM(F453:F457)*1.005</f>
        <v>2630.5950776999994</v>
      </c>
      <c r="G458" s="20">
        <f>F458/1.7</f>
        <v>1547.4088692352939</v>
      </c>
      <c r="H458">
        <v>0.85</v>
      </c>
    </row>
    <row r="460" spans="2:8" x14ac:dyDescent="0.2">
      <c r="B460" s="7"/>
      <c r="C460" s="7"/>
      <c r="D460" s="7"/>
    </row>
    <row r="461" spans="2:8" x14ac:dyDescent="0.2">
      <c r="B461" s="8" t="s">
        <v>3</v>
      </c>
      <c r="C461" s="8" t="s">
        <v>4</v>
      </c>
      <c r="D461" s="9" t="s">
        <v>5</v>
      </c>
      <c r="E461" s="10"/>
      <c r="F461" s="10"/>
      <c r="G461" s="10"/>
    </row>
    <row r="462" spans="2:8" x14ac:dyDescent="0.2">
      <c r="B462" s="11" t="s">
        <v>50</v>
      </c>
      <c r="C462" s="12" t="s">
        <v>7</v>
      </c>
      <c r="D462" s="13">
        <v>44.05</v>
      </c>
      <c r="E462" s="14">
        <f>VLOOKUP(C462,'[1]Raw material'!$B$3:$C$130,2,0)</f>
        <v>1479</v>
      </c>
      <c r="F462" s="14">
        <f>D462*E462/100</f>
        <v>651.49950000000001</v>
      </c>
      <c r="G462" s="15"/>
    </row>
    <row r="463" spans="2:8" x14ac:dyDescent="0.2">
      <c r="B463" s="11"/>
      <c r="C463" s="12" t="s">
        <v>15</v>
      </c>
      <c r="D463" s="13">
        <v>40</v>
      </c>
      <c r="E463" s="14">
        <f>VLOOKUP(C463,'[1]Raw material'!$B$3:$C$130,2,0)</f>
        <v>7099.08</v>
      </c>
      <c r="F463" s="14">
        <f t="shared" ref="F463:F466" si="49">D463*E463/100</f>
        <v>2839.6320000000001</v>
      </c>
      <c r="G463" s="15"/>
    </row>
    <row r="464" spans="2:8" x14ac:dyDescent="0.2">
      <c r="B464" s="11"/>
      <c r="C464" s="12" t="s">
        <v>8</v>
      </c>
      <c r="D464" s="13">
        <v>1.25</v>
      </c>
      <c r="E464" s="14">
        <f>VLOOKUP(C464,'[1]Raw material'!$B$3:$C$130,2,0)</f>
        <v>8000</v>
      </c>
      <c r="F464" s="14">
        <f t="shared" si="49"/>
        <v>100</v>
      </c>
      <c r="G464" s="15"/>
    </row>
    <row r="465" spans="1:8" x14ac:dyDescent="0.2">
      <c r="B465" s="11"/>
      <c r="C465" s="12" t="s">
        <v>49</v>
      </c>
      <c r="D465" s="13">
        <v>14.4</v>
      </c>
      <c r="E465" s="14">
        <f>VLOOKUP(C465,'[1]Raw material'!$B$3:$C$130,2,0)</f>
        <v>11973</v>
      </c>
      <c r="F465" s="14">
        <f t="shared" si="49"/>
        <v>1724.1120000000001</v>
      </c>
      <c r="G465" s="15"/>
    </row>
    <row r="466" spans="1:8" x14ac:dyDescent="0.2">
      <c r="B466" s="11"/>
      <c r="C466" s="16" t="s">
        <v>15</v>
      </c>
      <c r="D466" s="13">
        <v>0.3</v>
      </c>
      <c r="E466" s="14">
        <f>VLOOKUP(C466,'[1]Raw material'!$B$3:$C$130,2,0)</f>
        <v>7099.08</v>
      </c>
      <c r="F466" s="14">
        <f t="shared" si="49"/>
        <v>21.297239999999999</v>
      </c>
      <c r="G466" s="15"/>
    </row>
    <row r="467" spans="1:8" x14ac:dyDescent="0.2">
      <c r="B467" s="17" t="s">
        <v>18</v>
      </c>
      <c r="C467" s="18"/>
      <c r="D467" s="19">
        <f>SUM(D462:D466)</f>
        <v>100</v>
      </c>
      <c r="E467" s="18"/>
      <c r="F467" s="19">
        <f>SUM(F462:F466)*1.005</f>
        <v>5363.2234436999997</v>
      </c>
      <c r="G467" s="20">
        <f>F467/1.7</f>
        <v>3154.8373198235295</v>
      </c>
      <c r="H467">
        <v>0.85</v>
      </c>
    </row>
    <row r="468" spans="1:8" s="22" customFormat="1" ht="17" thickBot="1" x14ac:dyDescent="0.25">
      <c r="A468" s="21"/>
      <c r="B468" s="24"/>
      <c r="C468" s="25"/>
      <c r="D468" s="26"/>
      <c r="E468" s="25"/>
      <c r="F468" s="26"/>
      <c r="G468" s="27"/>
    </row>
    <row r="470" spans="1:8" x14ac:dyDescent="0.2">
      <c r="B470" s="7"/>
      <c r="C470" s="7"/>
      <c r="D470" s="7"/>
    </row>
    <row r="471" spans="1:8" x14ac:dyDescent="0.2">
      <c r="B471" s="8" t="s">
        <v>3</v>
      </c>
      <c r="C471" s="8" t="s">
        <v>4</v>
      </c>
      <c r="D471" s="9" t="s">
        <v>5</v>
      </c>
      <c r="E471" s="10"/>
      <c r="F471" s="10"/>
      <c r="G471" s="10"/>
    </row>
    <row r="472" spans="1:8" x14ac:dyDescent="0.2">
      <c r="B472" s="11" t="s">
        <v>51</v>
      </c>
      <c r="C472" s="12" t="s">
        <v>32</v>
      </c>
      <c r="D472" s="13">
        <v>38.549999999999997</v>
      </c>
      <c r="E472" s="14">
        <f>VLOOKUP(C472,'[1]Raw material'!$B$3:$C$130,2,0)</f>
        <v>1581</v>
      </c>
      <c r="F472" s="14">
        <f>D472*E472/100</f>
        <v>609.47550000000001</v>
      </c>
      <c r="G472" s="15"/>
    </row>
    <row r="473" spans="1:8" x14ac:dyDescent="0.2">
      <c r="B473" s="11"/>
      <c r="C473" s="12" t="s">
        <v>7</v>
      </c>
      <c r="D473" s="13">
        <v>50</v>
      </c>
      <c r="E473" s="14">
        <f>VLOOKUP(C473,'[1]Raw material'!$B$3:$C$130,2,0)</f>
        <v>1479</v>
      </c>
      <c r="F473" s="14">
        <f t="shared" ref="F473:F476" si="50">D473*E473/100</f>
        <v>739.5</v>
      </c>
      <c r="G473" s="15"/>
    </row>
    <row r="474" spans="1:8" x14ac:dyDescent="0.2">
      <c r="B474" s="11"/>
      <c r="C474" s="12" t="s">
        <v>8</v>
      </c>
      <c r="D474" s="13">
        <v>0.65</v>
      </c>
      <c r="E474" s="14">
        <f>VLOOKUP(C474,'[1]Raw material'!$B$3:$C$130,2,0)</f>
        <v>8000</v>
      </c>
      <c r="F474" s="14">
        <f t="shared" si="50"/>
        <v>52</v>
      </c>
      <c r="G474" s="15"/>
    </row>
    <row r="475" spans="1:8" x14ac:dyDescent="0.2">
      <c r="B475" s="11"/>
      <c r="C475" s="12" t="s">
        <v>24</v>
      </c>
      <c r="D475" s="13">
        <v>10.5</v>
      </c>
      <c r="E475" s="14">
        <f>VLOOKUP(C475,'[1]Raw material'!$B$3:$C$130,2,0)</f>
        <v>10954.8</v>
      </c>
      <c r="F475" s="14">
        <f t="shared" si="50"/>
        <v>1150.2539999999999</v>
      </c>
      <c r="G475" s="15"/>
    </row>
    <row r="476" spans="1:8" x14ac:dyDescent="0.2">
      <c r="B476" s="11"/>
      <c r="C476" s="16" t="s">
        <v>15</v>
      </c>
      <c r="D476" s="13">
        <v>0.3</v>
      </c>
      <c r="E476" s="14">
        <f>VLOOKUP(C476,'[1]Raw material'!$B$3:$C$130,2,0)</f>
        <v>7099.08</v>
      </c>
      <c r="F476" s="14">
        <f t="shared" si="50"/>
        <v>21.297239999999999</v>
      </c>
      <c r="G476" s="15"/>
    </row>
    <row r="477" spans="1:8" x14ac:dyDescent="0.2">
      <c r="B477" s="17" t="s">
        <v>11</v>
      </c>
      <c r="C477" s="18"/>
      <c r="D477" s="19">
        <f>SUM(D472:D476)</f>
        <v>100</v>
      </c>
      <c r="E477" s="18"/>
      <c r="F477" s="19">
        <f>SUM(F472:F476)*1.005</f>
        <v>2585.3893736999994</v>
      </c>
      <c r="G477" s="20">
        <f>F477/1.7</f>
        <v>1520.8172786470584</v>
      </c>
      <c r="H477">
        <v>0.84499999999999997</v>
      </c>
    </row>
    <row r="479" spans="1:8" x14ac:dyDescent="0.2">
      <c r="B479" s="7"/>
      <c r="C479" s="7"/>
      <c r="D479" s="7"/>
    </row>
    <row r="480" spans="1:8" x14ac:dyDescent="0.2">
      <c r="B480" s="8" t="s">
        <v>3</v>
      </c>
      <c r="C480" s="8" t="s">
        <v>4</v>
      </c>
      <c r="D480" s="9" t="s">
        <v>5</v>
      </c>
      <c r="E480" s="10"/>
      <c r="F480" s="10"/>
      <c r="G480" s="10"/>
    </row>
    <row r="481" spans="2:8" x14ac:dyDescent="0.2">
      <c r="B481" s="11" t="s">
        <v>51</v>
      </c>
      <c r="C481" s="12" t="s">
        <v>15</v>
      </c>
      <c r="D481" s="13">
        <v>38.049999999999997</v>
      </c>
      <c r="E481" s="14">
        <f>VLOOKUP(C481,'[1]Raw material'!$B$3:$C$130,2,0)</f>
        <v>7099.08</v>
      </c>
      <c r="F481" s="14">
        <f>D481*E481/100</f>
        <v>2701.19994</v>
      </c>
      <c r="G481" s="15"/>
    </row>
    <row r="482" spans="2:8" x14ac:dyDescent="0.2">
      <c r="B482" s="11"/>
      <c r="C482" s="12" t="s">
        <v>7</v>
      </c>
      <c r="D482" s="13">
        <v>50</v>
      </c>
      <c r="E482" s="14">
        <f>VLOOKUP(C482,'[1]Raw material'!$B$3:$C$130,2,0)</f>
        <v>1479</v>
      </c>
      <c r="F482" s="14">
        <f t="shared" ref="F482:F485" si="51">D482*E482/100</f>
        <v>739.5</v>
      </c>
      <c r="G482" s="15"/>
    </row>
    <row r="483" spans="2:8" x14ac:dyDescent="0.2">
      <c r="B483" s="11"/>
      <c r="C483" s="12" t="s">
        <v>8</v>
      </c>
      <c r="D483" s="13">
        <v>0.65</v>
      </c>
      <c r="E483" s="14">
        <f>VLOOKUP(C483,'[1]Raw material'!$B$3:$C$130,2,0)</f>
        <v>8000</v>
      </c>
      <c r="F483" s="14">
        <f t="shared" si="51"/>
        <v>52</v>
      </c>
      <c r="G483" s="15"/>
    </row>
    <row r="484" spans="2:8" x14ac:dyDescent="0.2">
      <c r="B484" s="11"/>
      <c r="C484" s="12" t="s">
        <v>52</v>
      </c>
      <c r="D484" s="13">
        <v>11</v>
      </c>
      <c r="E484" s="14">
        <f>VLOOKUP(C484,'[1]Raw material'!$B$3:$C$130,2,0)</f>
        <v>16652</v>
      </c>
      <c r="F484" s="14">
        <f t="shared" si="51"/>
        <v>1831.72</v>
      </c>
      <c r="G484" s="15"/>
    </row>
    <row r="485" spans="2:8" x14ac:dyDescent="0.2">
      <c r="B485" s="11"/>
      <c r="C485" s="16" t="s">
        <v>15</v>
      </c>
      <c r="D485" s="13">
        <v>0.3</v>
      </c>
      <c r="E485" s="14">
        <f>VLOOKUP(C485,'[1]Raw material'!$B$3:$C$130,2,0)</f>
        <v>7099.08</v>
      </c>
      <c r="F485" s="14">
        <f t="shared" si="51"/>
        <v>21.297239999999999</v>
      </c>
      <c r="G485" s="15"/>
    </row>
    <row r="486" spans="2:8" x14ac:dyDescent="0.2">
      <c r="B486" s="17" t="s">
        <v>16</v>
      </c>
      <c r="C486" s="18"/>
      <c r="D486" s="19">
        <f>SUM(D481:D485)</f>
        <v>100</v>
      </c>
      <c r="E486" s="18"/>
      <c r="F486" s="19">
        <f>SUM(F481:F485)*1.005</f>
        <v>5372.4457658999991</v>
      </c>
      <c r="G486" s="20">
        <f>F486/1.7</f>
        <v>3160.2622152352938</v>
      </c>
      <c r="H486">
        <v>0.84499999999999997</v>
      </c>
    </row>
    <row r="488" spans="2:8" x14ac:dyDescent="0.2">
      <c r="B488" s="7"/>
      <c r="C488" s="7"/>
      <c r="D488" s="7"/>
    </row>
    <row r="489" spans="2:8" x14ac:dyDescent="0.2">
      <c r="B489" s="8" t="s">
        <v>3</v>
      </c>
      <c r="C489" s="8" t="s">
        <v>4</v>
      </c>
      <c r="D489" s="9" t="s">
        <v>5</v>
      </c>
      <c r="E489" s="10"/>
      <c r="F489" s="10"/>
      <c r="G489" s="10"/>
    </row>
    <row r="490" spans="2:8" x14ac:dyDescent="0.2">
      <c r="B490" s="11" t="s">
        <v>51</v>
      </c>
      <c r="C490" s="12" t="s">
        <v>15</v>
      </c>
      <c r="D490" s="13">
        <v>34.200000000000003</v>
      </c>
      <c r="E490" s="14">
        <f>VLOOKUP(C490,'[1]Raw material'!$B$3:$C$130,2,0)</f>
        <v>7099.08</v>
      </c>
      <c r="F490" s="14">
        <f>D490*E490/100</f>
        <v>2427.8853600000002</v>
      </c>
      <c r="G490" s="15"/>
    </row>
    <row r="491" spans="2:8" x14ac:dyDescent="0.2">
      <c r="B491" s="11"/>
      <c r="C491" s="12" t="s">
        <v>7</v>
      </c>
      <c r="D491" s="13">
        <v>20</v>
      </c>
      <c r="E491" s="14">
        <f>VLOOKUP(C491,'[1]Raw material'!$B$3:$C$130,2,0)</f>
        <v>1479</v>
      </c>
      <c r="F491" s="14">
        <f t="shared" ref="F491:F495" si="52">D491*E491/100</f>
        <v>295.8</v>
      </c>
      <c r="G491" s="15"/>
    </row>
    <row r="492" spans="2:8" x14ac:dyDescent="0.2">
      <c r="B492" s="11"/>
      <c r="C492" s="12" t="s">
        <v>13</v>
      </c>
      <c r="D492" s="13">
        <v>20</v>
      </c>
      <c r="E492" s="14">
        <f>VLOOKUP(C492,'[1]Raw material'!$B$3:$C$130,2,0)</f>
        <v>5360</v>
      </c>
      <c r="F492" s="14">
        <f t="shared" si="52"/>
        <v>1072</v>
      </c>
      <c r="G492" s="15"/>
    </row>
    <row r="493" spans="2:8" x14ac:dyDescent="0.2">
      <c r="B493" s="11"/>
      <c r="C493" s="12" t="s">
        <v>17</v>
      </c>
      <c r="D493" s="13">
        <v>13</v>
      </c>
      <c r="E493" s="14">
        <f>VLOOKUP(C493,'[1]Raw material'!$B$3:$C$130,2,0)</f>
        <v>8208</v>
      </c>
      <c r="F493" s="14">
        <f t="shared" si="52"/>
        <v>1067.04</v>
      </c>
      <c r="G493" s="15"/>
    </row>
    <row r="494" spans="2:8" x14ac:dyDescent="0.2">
      <c r="B494" s="11"/>
      <c r="C494" s="12" t="s">
        <v>52</v>
      </c>
      <c r="D494" s="13">
        <v>12.5</v>
      </c>
      <c r="E494" s="14">
        <f>VLOOKUP(C494,'[1]Raw material'!$B$3:$C$130,2,0)</f>
        <v>16652</v>
      </c>
      <c r="F494" s="14">
        <f t="shared" si="52"/>
        <v>2081.5</v>
      </c>
      <c r="G494" s="15"/>
    </row>
    <row r="495" spans="2:8" x14ac:dyDescent="0.2">
      <c r="B495" s="11"/>
      <c r="C495" s="16" t="s">
        <v>15</v>
      </c>
      <c r="D495" s="13">
        <v>0.3</v>
      </c>
      <c r="E495" s="14">
        <f>VLOOKUP(C495,'[1]Raw material'!$B$3:$C$130,2,0)</f>
        <v>7099.08</v>
      </c>
      <c r="F495" s="14">
        <f t="shared" si="52"/>
        <v>21.297239999999999</v>
      </c>
      <c r="G495" s="15"/>
    </row>
    <row r="496" spans="2:8" x14ac:dyDescent="0.2">
      <c r="B496" s="17" t="s">
        <v>18</v>
      </c>
      <c r="C496" s="18"/>
      <c r="D496" s="19">
        <f>SUM(D490:D495)</f>
        <v>100</v>
      </c>
      <c r="E496" s="18"/>
      <c r="F496" s="19">
        <f>SUM(F490:F495)*1.005</f>
        <v>7000.3502129999997</v>
      </c>
      <c r="G496" s="20">
        <f>F496/1.7</f>
        <v>4117.8530664705886</v>
      </c>
      <c r="H496">
        <v>0.84199999999999997</v>
      </c>
    </row>
    <row r="497" spans="1:15" s="22" customFormat="1" ht="17" thickBot="1" x14ac:dyDescent="0.25">
      <c r="A497" s="21"/>
      <c r="B497" s="24"/>
      <c r="C497" s="25"/>
      <c r="D497" s="26"/>
      <c r="E497" s="25"/>
      <c r="F497" s="26"/>
      <c r="G497" s="27"/>
    </row>
    <row r="498" spans="1:15" x14ac:dyDescent="0.2">
      <c r="B498" s="28"/>
      <c r="C498" s="29"/>
      <c r="D498" s="30"/>
      <c r="E498" s="29"/>
      <c r="F498" s="30"/>
      <c r="G498" s="31"/>
    </row>
    <row r="499" spans="1:15" x14ac:dyDescent="0.2">
      <c r="B499" s="7"/>
      <c r="C499" s="7"/>
      <c r="D499" s="7"/>
    </row>
    <row r="500" spans="1:15" x14ac:dyDescent="0.2">
      <c r="B500" s="8" t="s">
        <v>3</v>
      </c>
      <c r="C500" s="8" t="s">
        <v>4</v>
      </c>
      <c r="D500" s="9" t="s">
        <v>5</v>
      </c>
      <c r="E500" s="10"/>
      <c r="F500" s="10"/>
      <c r="G500" s="10"/>
      <c r="J500" s="8" t="s">
        <v>3</v>
      </c>
      <c r="K500" s="8" t="s">
        <v>4</v>
      </c>
      <c r="L500" s="9" t="s">
        <v>5</v>
      </c>
      <c r="M500" s="10"/>
      <c r="N500" s="10"/>
      <c r="O500" s="10"/>
    </row>
    <row r="501" spans="1:15" x14ac:dyDescent="0.2">
      <c r="B501" s="32" t="s">
        <v>53</v>
      </c>
      <c r="C501" s="12" t="s">
        <v>15</v>
      </c>
      <c r="D501" s="13">
        <v>40</v>
      </c>
      <c r="E501" s="14">
        <f>VLOOKUP(C501,'[1]Raw material'!$B$3:$C$130,2,0)</f>
        <v>7099.08</v>
      </c>
      <c r="F501" s="14">
        <f>D501*E501/100</f>
        <v>2839.6320000000001</v>
      </c>
      <c r="G501" s="15"/>
      <c r="J501" s="32" t="s">
        <v>53</v>
      </c>
      <c r="K501" s="12" t="s">
        <v>15</v>
      </c>
      <c r="L501" s="13">
        <v>40.5</v>
      </c>
      <c r="M501" s="14">
        <f>VLOOKUP(K501,'[1]Raw material'!$B$3:$C$130,2,0)</f>
        <v>7099.08</v>
      </c>
      <c r="N501" s="14">
        <f>L501*M501/100</f>
        <v>2875.1273999999999</v>
      </c>
      <c r="O501" s="15"/>
    </row>
    <row r="502" spans="1:15" x14ac:dyDescent="0.2">
      <c r="B502" s="32"/>
      <c r="C502" s="12" t="s">
        <v>7</v>
      </c>
      <c r="D502" s="13">
        <v>20</v>
      </c>
      <c r="E502" s="14">
        <f>VLOOKUP(C502,'[1]Raw material'!$B$3:$C$130,2,0)</f>
        <v>1479</v>
      </c>
      <c r="F502" s="14">
        <f t="shared" ref="F502:F506" si="53">D502*E502/100</f>
        <v>295.8</v>
      </c>
      <c r="G502" s="15"/>
      <c r="J502" s="32"/>
      <c r="K502" s="12" t="s">
        <v>7</v>
      </c>
      <c r="L502" s="13">
        <v>20</v>
      </c>
      <c r="M502" s="14">
        <f>VLOOKUP(K502,'[1]Raw material'!$B$3:$C$130,2,0)</f>
        <v>1479</v>
      </c>
      <c r="N502" s="14">
        <f t="shared" ref="N502:N506" si="54">L502*M502/100</f>
        <v>295.8</v>
      </c>
      <c r="O502" s="15"/>
    </row>
    <row r="503" spans="1:15" x14ac:dyDescent="0.2">
      <c r="B503" s="32"/>
      <c r="C503" s="12" t="s">
        <v>13</v>
      </c>
      <c r="D503" s="13">
        <v>10</v>
      </c>
      <c r="E503" s="14">
        <f>VLOOKUP(C503,'[1]Raw material'!$B$3:$C$130,2,0)</f>
        <v>5360</v>
      </c>
      <c r="F503" s="14">
        <f t="shared" si="53"/>
        <v>536</v>
      </c>
      <c r="G503" s="15"/>
      <c r="J503" s="32"/>
      <c r="K503" s="12" t="s">
        <v>13</v>
      </c>
      <c r="L503" s="13">
        <v>10</v>
      </c>
      <c r="M503" s="14">
        <f>VLOOKUP(K503,'[1]Raw material'!$B$3:$C$130,2,0)</f>
        <v>5360</v>
      </c>
      <c r="N503" s="14">
        <f t="shared" si="54"/>
        <v>536</v>
      </c>
      <c r="O503" s="15"/>
    </row>
    <row r="504" spans="1:15" x14ac:dyDescent="0.2">
      <c r="B504" s="32"/>
      <c r="C504" s="12" t="s">
        <v>17</v>
      </c>
      <c r="D504" s="13">
        <v>13</v>
      </c>
      <c r="E504" s="14">
        <f>VLOOKUP(C504,'[1]Raw material'!$B$3:$C$130,2,0)</f>
        <v>8208</v>
      </c>
      <c r="F504" s="14">
        <f t="shared" si="53"/>
        <v>1067.04</v>
      </c>
      <c r="G504" s="15"/>
      <c r="J504" s="32"/>
      <c r="K504" s="12" t="s">
        <v>17</v>
      </c>
      <c r="L504" s="13">
        <v>13</v>
      </c>
      <c r="M504" s="14">
        <f>VLOOKUP(K504,'[1]Raw material'!$B$3:$C$130,2,0)</f>
        <v>8208</v>
      </c>
      <c r="N504" s="14">
        <f t="shared" si="54"/>
        <v>1067.04</v>
      </c>
      <c r="O504" s="15"/>
    </row>
    <row r="505" spans="1:15" x14ac:dyDescent="0.2">
      <c r="B505" s="32"/>
      <c r="C505" s="16" t="s">
        <v>54</v>
      </c>
      <c r="D505" s="13">
        <v>16.7</v>
      </c>
      <c r="E505" s="14">
        <f>VLOOKUP(C505,'[1]Raw material'!$B$3:$C$130,2,0)</f>
        <v>15966</v>
      </c>
      <c r="F505" s="14">
        <f t="shared" si="53"/>
        <v>2666.3220000000001</v>
      </c>
      <c r="G505" s="15"/>
      <c r="J505" s="32"/>
      <c r="K505" s="16" t="s">
        <v>55</v>
      </c>
      <c r="L505" s="13">
        <v>16.2</v>
      </c>
      <c r="M505" s="14">
        <f>VLOOKUP(K505,'[1]Raw material'!$B$3:$C$130,2,0)</f>
        <v>12406</v>
      </c>
      <c r="N505" s="14">
        <f t="shared" si="54"/>
        <v>2009.7719999999999</v>
      </c>
      <c r="O505" s="15"/>
    </row>
    <row r="506" spans="1:15" x14ac:dyDescent="0.2">
      <c r="B506" s="32"/>
      <c r="C506" s="16" t="s">
        <v>15</v>
      </c>
      <c r="D506" s="13">
        <v>0.3</v>
      </c>
      <c r="E506" s="14">
        <f>VLOOKUP(C506,'[1]Raw material'!$B$3:$C$130,2,0)</f>
        <v>7099.08</v>
      </c>
      <c r="F506" s="14">
        <f t="shared" si="53"/>
        <v>21.297239999999999</v>
      </c>
      <c r="G506" s="15"/>
      <c r="J506" s="32"/>
      <c r="K506" s="16" t="s">
        <v>15</v>
      </c>
      <c r="L506" s="13">
        <v>0.3</v>
      </c>
      <c r="M506" s="14">
        <f>VLOOKUP(K506,'[1]Raw material'!$B$3:$C$130,2,0)</f>
        <v>7099.08</v>
      </c>
      <c r="N506" s="14">
        <f t="shared" si="54"/>
        <v>21.297239999999999</v>
      </c>
      <c r="O506" s="15"/>
    </row>
    <row r="507" spans="1:15" x14ac:dyDescent="0.2">
      <c r="B507" s="33" t="s">
        <v>56</v>
      </c>
      <c r="C507" s="18"/>
      <c r="D507" s="19">
        <f>SUM(D501:D506)</f>
        <v>100</v>
      </c>
      <c r="E507" s="18"/>
      <c r="F507" s="19">
        <f>SUM(F501:F506)*1.005</f>
        <v>7463.2216961999993</v>
      </c>
      <c r="G507" s="20">
        <f>F507/1.7</f>
        <v>4390.1304095294117</v>
      </c>
      <c r="H507">
        <v>0.85</v>
      </c>
      <c r="J507" s="33" t="s">
        <v>56</v>
      </c>
      <c r="K507" s="18"/>
      <c r="L507" s="19">
        <f>SUM(L501:L506)</f>
        <v>100</v>
      </c>
      <c r="M507" s="18"/>
      <c r="N507" s="19">
        <f>SUM(N501:N506)*1.005</f>
        <v>6839.0618231999988</v>
      </c>
      <c r="O507" s="20">
        <f>N507/1.7</f>
        <v>4022.9775430588229</v>
      </c>
    </row>
    <row r="508" spans="1:15" s="22" customFormat="1" ht="17" thickBot="1" x14ac:dyDescent="0.25">
      <c r="A508" s="21"/>
      <c r="B508" s="24"/>
      <c r="C508" s="25"/>
      <c r="D508" s="26"/>
      <c r="E508" s="25"/>
      <c r="F508" s="26"/>
      <c r="G508" s="27"/>
    </row>
    <row r="509" spans="1:15" x14ac:dyDescent="0.2">
      <c r="B509" s="28"/>
      <c r="C509" s="29"/>
      <c r="D509" s="30"/>
      <c r="E509" s="29"/>
      <c r="F509" s="30"/>
      <c r="G509" s="31"/>
    </row>
    <row r="510" spans="1:15" x14ac:dyDescent="0.2">
      <c r="B510" s="7"/>
      <c r="C510" s="7"/>
      <c r="D510" s="7"/>
    </row>
    <row r="511" spans="1:15" x14ac:dyDescent="0.2">
      <c r="B511" s="8" t="s">
        <v>3</v>
      </c>
      <c r="C511" s="8" t="s">
        <v>4</v>
      </c>
      <c r="D511" s="9" t="s">
        <v>5</v>
      </c>
      <c r="E511" s="10"/>
      <c r="F511" s="10"/>
      <c r="G511" s="10"/>
    </row>
    <row r="512" spans="1:15" x14ac:dyDescent="0.2">
      <c r="B512" s="11" t="s">
        <v>57</v>
      </c>
      <c r="C512" s="12" t="s">
        <v>15</v>
      </c>
      <c r="D512" s="13">
        <v>26.4</v>
      </c>
      <c r="E512" s="14">
        <f>VLOOKUP(C512,'[1]Raw material'!$B$3:$C$130,2,0)</f>
        <v>7099.08</v>
      </c>
      <c r="F512" s="14">
        <f>D512*E512/100</f>
        <v>1874.1571200000001</v>
      </c>
      <c r="G512" s="15"/>
    </row>
    <row r="513" spans="1:8" x14ac:dyDescent="0.2">
      <c r="B513" s="11"/>
      <c r="C513" s="12" t="s">
        <v>7</v>
      </c>
      <c r="D513" s="13">
        <v>20</v>
      </c>
      <c r="E513" s="14">
        <f>VLOOKUP(C513,'[1]Raw material'!$B$3:$C$130,2,0)</f>
        <v>1479</v>
      </c>
      <c r="F513" s="14">
        <f t="shared" ref="F513:F517" si="55">D513*E513/100</f>
        <v>295.8</v>
      </c>
      <c r="G513" s="15"/>
    </row>
    <row r="514" spans="1:8" x14ac:dyDescent="0.2">
      <c r="B514" s="11"/>
      <c r="C514" s="12" t="s">
        <v>13</v>
      </c>
      <c r="D514" s="13">
        <v>25</v>
      </c>
      <c r="E514" s="14">
        <f>VLOOKUP(C514,'[1]Raw material'!$B$3:$C$130,2,0)</f>
        <v>5360</v>
      </c>
      <c r="F514" s="14">
        <f t="shared" si="55"/>
        <v>1340</v>
      </c>
      <c r="G514" s="15"/>
    </row>
    <row r="515" spans="1:8" x14ac:dyDescent="0.2">
      <c r="B515" s="11"/>
      <c r="C515" s="12" t="s">
        <v>17</v>
      </c>
      <c r="D515" s="13">
        <v>13</v>
      </c>
      <c r="E515" s="14">
        <f>VLOOKUP(C515,'[1]Raw material'!$B$3:$C$130,2,0)</f>
        <v>8208</v>
      </c>
      <c r="F515" s="14">
        <f t="shared" si="55"/>
        <v>1067.04</v>
      </c>
      <c r="G515" s="15"/>
    </row>
    <row r="516" spans="1:8" x14ac:dyDescent="0.2">
      <c r="B516" s="11"/>
      <c r="C516" s="12" t="s">
        <v>55</v>
      </c>
      <c r="D516" s="13">
        <v>15.3</v>
      </c>
      <c r="E516" s="14">
        <f>VLOOKUP(C516,'[1]Raw material'!$B$3:$C$130,2,0)</f>
        <v>12406</v>
      </c>
      <c r="F516" s="14">
        <f t="shared" si="55"/>
        <v>1898.1180000000002</v>
      </c>
      <c r="G516" s="15"/>
    </row>
    <row r="517" spans="1:8" x14ac:dyDescent="0.2">
      <c r="B517" s="11"/>
      <c r="C517" s="16" t="s">
        <v>15</v>
      </c>
      <c r="D517" s="13">
        <v>0.3</v>
      </c>
      <c r="E517" s="14">
        <f>VLOOKUP(C517,'[1]Raw material'!$B$3:$C$130,2,0)</f>
        <v>7099.08</v>
      </c>
      <c r="F517" s="14">
        <f t="shared" si="55"/>
        <v>21.297239999999999</v>
      </c>
      <c r="G517" s="15"/>
    </row>
    <row r="518" spans="1:8" x14ac:dyDescent="0.2">
      <c r="B518" s="33" t="s">
        <v>58</v>
      </c>
      <c r="C518" s="18"/>
      <c r="D518" s="19">
        <f>SUM(D512:D517)</f>
        <v>100</v>
      </c>
      <c r="E518" s="18"/>
      <c r="F518" s="19">
        <f>SUM(F512:F517)*1.005</f>
        <v>6528.8944217999997</v>
      </c>
      <c r="G518" s="20">
        <f>F518/1.7</f>
        <v>3840.5261304705882</v>
      </c>
      <c r="H518">
        <v>0.84499999999999997</v>
      </c>
    </row>
    <row r="519" spans="1:8" s="22" customFormat="1" ht="17" thickBot="1" x14ac:dyDescent="0.25">
      <c r="A519" s="21"/>
      <c r="B519" s="24"/>
      <c r="C519" s="25"/>
      <c r="D519" s="26"/>
      <c r="E519" s="25"/>
      <c r="F519" s="26"/>
      <c r="G519" s="27"/>
    </row>
    <row r="521" spans="1:8" x14ac:dyDescent="0.2">
      <c r="B521" s="7"/>
      <c r="C521" s="7"/>
      <c r="D521" s="7"/>
    </row>
    <row r="522" spans="1:8" x14ac:dyDescent="0.2">
      <c r="B522" s="8" t="s">
        <v>3</v>
      </c>
      <c r="C522" s="8" t="s">
        <v>4</v>
      </c>
      <c r="D522" s="9" t="s">
        <v>5</v>
      </c>
      <c r="E522" s="10"/>
      <c r="F522" s="10"/>
      <c r="G522" s="10"/>
    </row>
    <row r="523" spans="1:8" x14ac:dyDescent="0.2">
      <c r="B523" s="11" t="s">
        <v>59</v>
      </c>
      <c r="C523" s="12" t="s">
        <v>7</v>
      </c>
      <c r="D523" s="13">
        <v>62.05</v>
      </c>
      <c r="E523" s="14">
        <f>VLOOKUP(C523,'[1]Raw material'!$B$3:$C$130,2,0)</f>
        <v>1479</v>
      </c>
      <c r="F523" s="14">
        <f>D523*E523/100</f>
        <v>917.71949999999993</v>
      </c>
      <c r="G523" s="15"/>
    </row>
    <row r="524" spans="1:8" x14ac:dyDescent="0.2">
      <c r="B524" s="11"/>
      <c r="C524" s="12" t="s">
        <v>32</v>
      </c>
      <c r="D524" s="13">
        <v>30</v>
      </c>
      <c r="E524" s="14">
        <f>VLOOKUP(C524,'[1]Raw material'!$B$3:$C$130,2,0)</f>
        <v>1581</v>
      </c>
      <c r="F524" s="14">
        <f t="shared" ref="F524:F527" si="56">D524*E524/100</f>
        <v>474.3</v>
      </c>
      <c r="G524" s="15"/>
    </row>
    <row r="525" spans="1:8" x14ac:dyDescent="0.2">
      <c r="B525" s="11"/>
      <c r="C525" s="12" t="s">
        <v>8</v>
      </c>
      <c r="D525" s="13">
        <v>0.65</v>
      </c>
      <c r="E525" s="14">
        <f>VLOOKUP(C525,'[1]Raw material'!$B$3:$C$130,2,0)</f>
        <v>8000</v>
      </c>
      <c r="F525" s="14">
        <f t="shared" si="56"/>
        <v>52</v>
      </c>
      <c r="G525" s="15"/>
    </row>
    <row r="526" spans="1:8" x14ac:dyDescent="0.2">
      <c r="B526" s="11"/>
      <c r="C526" s="12" t="s">
        <v>60</v>
      </c>
      <c r="D526" s="13">
        <v>7</v>
      </c>
      <c r="E526" s="14">
        <f>VLOOKUP(C526,'[1]Raw material'!$B$3:$C$130,2,0)</f>
        <v>6307</v>
      </c>
      <c r="F526" s="14">
        <f t="shared" si="56"/>
        <v>441.49</v>
      </c>
      <c r="G526" s="15"/>
    </row>
    <row r="527" spans="1:8" x14ac:dyDescent="0.2">
      <c r="B527" s="11"/>
      <c r="C527" s="16" t="s">
        <v>10</v>
      </c>
      <c r="D527" s="13">
        <v>0.3</v>
      </c>
      <c r="E527" s="14">
        <f>VLOOKUP(C527,'[1]Raw material'!$B$3:$C$130,2,0)</f>
        <v>6052</v>
      </c>
      <c r="F527" s="14">
        <f t="shared" si="56"/>
        <v>18.155999999999999</v>
      </c>
      <c r="G527" s="15"/>
    </row>
    <row r="528" spans="1:8" x14ac:dyDescent="0.2">
      <c r="B528" s="17" t="s">
        <v>11</v>
      </c>
      <c r="C528" s="18"/>
      <c r="D528" s="19">
        <f>SUM(D523:D527)</f>
        <v>100</v>
      </c>
      <c r="E528" s="18"/>
      <c r="F528" s="19">
        <f>SUM(F523:F527)*1.005</f>
        <v>1913.1838274999996</v>
      </c>
      <c r="G528" s="20">
        <f>F528/1.7</f>
        <v>1125.402251470588</v>
      </c>
      <c r="H528">
        <v>0.85299999999999998</v>
      </c>
    </row>
    <row r="530" spans="2:8" x14ac:dyDescent="0.2">
      <c r="B530" s="7"/>
      <c r="C530" s="7"/>
      <c r="D530" s="7"/>
    </row>
    <row r="531" spans="2:8" x14ac:dyDescent="0.2">
      <c r="B531" s="8" t="s">
        <v>3</v>
      </c>
      <c r="C531" s="8" t="s">
        <v>4</v>
      </c>
      <c r="D531" s="9" t="s">
        <v>5</v>
      </c>
      <c r="E531" s="10"/>
      <c r="F531" s="10"/>
      <c r="G531" s="10"/>
    </row>
    <row r="532" spans="2:8" x14ac:dyDescent="0.2">
      <c r="B532" s="11" t="s">
        <v>59</v>
      </c>
      <c r="C532" s="12" t="s">
        <v>7</v>
      </c>
      <c r="D532" s="13">
        <v>57.55</v>
      </c>
      <c r="E532" s="14">
        <f>VLOOKUP(C532,'[1]Raw material'!$B$3:$C$130,2,0)</f>
        <v>1479</v>
      </c>
      <c r="F532" s="14">
        <f>D532*E532/100</f>
        <v>851.16449999999998</v>
      </c>
      <c r="G532" s="15"/>
    </row>
    <row r="533" spans="2:8" x14ac:dyDescent="0.2">
      <c r="B533" s="11"/>
      <c r="C533" s="12" t="s">
        <v>32</v>
      </c>
      <c r="D533" s="13">
        <v>30</v>
      </c>
      <c r="E533" s="14">
        <f>VLOOKUP(C533,'[1]Raw material'!$B$3:$C$130,2,0)</f>
        <v>1581</v>
      </c>
      <c r="F533" s="14">
        <f t="shared" ref="F533:F536" si="57">D533*E533/100</f>
        <v>474.3</v>
      </c>
      <c r="G533" s="15"/>
    </row>
    <row r="534" spans="2:8" x14ac:dyDescent="0.2">
      <c r="B534" s="11"/>
      <c r="C534" s="12" t="s">
        <v>8</v>
      </c>
      <c r="D534" s="13">
        <v>0.65</v>
      </c>
      <c r="E534" s="14">
        <f>VLOOKUP(C534,'[1]Raw material'!$B$3:$C$130,2,0)</f>
        <v>8000</v>
      </c>
      <c r="F534" s="14">
        <f t="shared" si="57"/>
        <v>52</v>
      </c>
      <c r="G534" s="15"/>
    </row>
    <row r="535" spans="2:8" x14ac:dyDescent="0.2">
      <c r="B535" s="11"/>
      <c r="C535" s="12" t="s">
        <v>61</v>
      </c>
      <c r="D535" s="13">
        <v>11.5</v>
      </c>
      <c r="E535" s="14">
        <f>VLOOKUP(C535,'[1]Raw material'!$B$3:$C$130,2,0)</f>
        <v>8126</v>
      </c>
      <c r="F535" s="14">
        <f t="shared" si="57"/>
        <v>934.49</v>
      </c>
      <c r="G535" s="15"/>
    </row>
    <row r="536" spans="2:8" x14ac:dyDescent="0.2">
      <c r="B536" s="11"/>
      <c r="C536" s="16" t="s">
        <v>15</v>
      </c>
      <c r="D536" s="13">
        <v>0.3</v>
      </c>
      <c r="E536" s="14">
        <f>VLOOKUP(C536,'[1]Raw material'!$B$3:$C$130,2,0)</f>
        <v>7099.08</v>
      </c>
      <c r="F536" s="14">
        <f t="shared" si="57"/>
        <v>21.297239999999999</v>
      </c>
      <c r="G536" s="15"/>
    </row>
    <row r="537" spans="2:8" x14ac:dyDescent="0.2">
      <c r="B537" s="17" t="s">
        <v>16</v>
      </c>
      <c r="C537" s="18"/>
      <c r="D537" s="19">
        <f>SUM(D532:D536)</f>
        <v>100</v>
      </c>
      <c r="E537" s="18"/>
      <c r="F537" s="19">
        <f>SUM(F532:F536)*1.005</f>
        <v>2344.9179986999993</v>
      </c>
      <c r="G537" s="20">
        <f>F537/1.7</f>
        <v>1379.3635286470585</v>
      </c>
      <c r="H537">
        <v>0.85299999999999998</v>
      </c>
    </row>
    <row r="539" spans="2:8" x14ac:dyDescent="0.2">
      <c r="B539" s="7"/>
      <c r="C539" s="7"/>
      <c r="D539" s="7"/>
    </row>
    <row r="540" spans="2:8" x14ac:dyDescent="0.2">
      <c r="B540" s="8" t="s">
        <v>3</v>
      </c>
      <c r="C540" s="8" t="s">
        <v>4</v>
      </c>
      <c r="D540" s="9" t="s">
        <v>5</v>
      </c>
      <c r="E540" s="10"/>
      <c r="F540" s="10"/>
      <c r="G540" s="10"/>
    </row>
    <row r="541" spans="2:8" x14ac:dyDescent="0.2">
      <c r="B541" s="11" t="s">
        <v>59</v>
      </c>
      <c r="C541" s="12" t="s">
        <v>7</v>
      </c>
      <c r="D541" s="13">
        <v>61.45</v>
      </c>
      <c r="E541" s="14">
        <f>VLOOKUP(C541,'[1]Raw material'!$B$3:$C$130,2,0)</f>
        <v>1479</v>
      </c>
      <c r="F541" s="14">
        <f>D541*E541/100</f>
        <v>908.84550000000002</v>
      </c>
      <c r="G541" s="15"/>
    </row>
    <row r="542" spans="2:8" x14ac:dyDescent="0.2">
      <c r="B542" s="11"/>
      <c r="C542" s="12" t="s">
        <v>32</v>
      </c>
      <c r="D542" s="13">
        <v>25</v>
      </c>
      <c r="E542" s="14">
        <f>VLOOKUP(C542,'[1]Raw material'!$B$3:$C$130,2,0)</f>
        <v>1581</v>
      </c>
      <c r="F542" s="14">
        <f t="shared" ref="F542:F545" si="58">D542*E542/100</f>
        <v>395.25</v>
      </c>
      <c r="G542" s="15"/>
    </row>
    <row r="543" spans="2:8" x14ac:dyDescent="0.2">
      <c r="B543" s="11"/>
      <c r="C543" s="12" t="s">
        <v>8</v>
      </c>
      <c r="D543" s="13">
        <v>0.65</v>
      </c>
      <c r="E543" s="14">
        <f>VLOOKUP(C543,'[1]Raw material'!$B$3:$C$130,2,0)</f>
        <v>8000</v>
      </c>
      <c r="F543" s="14">
        <f t="shared" si="58"/>
        <v>52</v>
      </c>
      <c r="G543" s="15"/>
    </row>
    <row r="544" spans="2:8" x14ac:dyDescent="0.2">
      <c r="B544" s="11"/>
      <c r="C544" s="12" t="s">
        <v>61</v>
      </c>
      <c r="D544" s="13">
        <v>12.6</v>
      </c>
      <c r="E544" s="14">
        <f>VLOOKUP(C544,'[1]Raw material'!$B$3:$C$130,2,0)</f>
        <v>8126</v>
      </c>
      <c r="F544" s="14">
        <f t="shared" si="58"/>
        <v>1023.8759999999999</v>
      </c>
      <c r="G544" s="15"/>
    </row>
    <row r="545" spans="1:8" x14ac:dyDescent="0.2">
      <c r="B545" s="11"/>
      <c r="C545" s="16" t="s">
        <v>15</v>
      </c>
      <c r="D545" s="13">
        <v>0.3</v>
      </c>
      <c r="E545" s="14">
        <f>VLOOKUP(C545,'[1]Raw material'!$B$3:$C$130,2,0)</f>
        <v>7099.08</v>
      </c>
      <c r="F545" s="14">
        <f t="shared" si="58"/>
        <v>21.297239999999999</v>
      </c>
      <c r="G545" s="15"/>
    </row>
    <row r="546" spans="1:8" x14ac:dyDescent="0.2">
      <c r="B546" s="17" t="s">
        <v>18</v>
      </c>
      <c r="C546" s="18"/>
      <c r="D546" s="19">
        <f>SUM(D541:D545)</f>
        <v>100</v>
      </c>
      <c r="E546" s="18"/>
      <c r="F546" s="19">
        <f>SUM(F541:F545)*1.005</f>
        <v>2413.2750836999994</v>
      </c>
      <c r="G546" s="20">
        <f>F546/1.7</f>
        <v>1419.5735786470584</v>
      </c>
      <c r="H546">
        <v>0.85499999999999998</v>
      </c>
    </row>
    <row r="547" spans="1:8" s="22" customFormat="1" ht="17" thickBot="1" x14ac:dyDescent="0.25">
      <c r="A547" s="21"/>
      <c r="B547" s="24"/>
      <c r="C547" s="25"/>
      <c r="D547" s="26"/>
      <c r="E547" s="25"/>
      <c r="F547" s="26"/>
      <c r="G547" s="27"/>
    </row>
    <row r="548" spans="1:8" x14ac:dyDescent="0.2">
      <c r="B548" s="28"/>
      <c r="C548" s="29"/>
      <c r="D548" s="30"/>
      <c r="E548" s="29"/>
      <c r="F548" s="30"/>
      <c r="G548" s="31"/>
    </row>
    <row r="549" spans="1:8" x14ac:dyDescent="0.2">
      <c r="B549" s="7"/>
      <c r="C549" s="7"/>
      <c r="D549" s="7"/>
    </row>
    <row r="550" spans="1:8" x14ac:dyDescent="0.2">
      <c r="B550" s="8" t="s">
        <v>3</v>
      </c>
      <c r="C550" s="8" t="s">
        <v>4</v>
      </c>
      <c r="D550" s="9" t="s">
        <v>5</v>
      </c>
      <c r="E550" s="10"/>
      <c r="F550" s="10"/>
      <c r="G550" s="10"/>
    </row>
    <row r="551" spans="1:8" x14ac:dyDescent="0.2">
      <c r="B551" s="11" t="s">
        <v>62</v>
      </c>
      <c r="C551" s="12" t="s">
        <v>32</v>
      </c>
      <c r="D551" s="13">
        <v>37.049999999999997</v>
      </c>
      <c r="E551" s="14">
        <f>VLOOKUP(C551,'[1]Raw material'!$B$3:$C$130,2,0)</f>
        <v>1581</v>
      </c>
      <c r="F551" s="14">
        <f>D551*E551/100</f>
        <v>585.76049999999998</v>
      </c>
      <c r="G551" s="15"/>
    </row>
    <row r="552" spans="1:8" x14ac:dyDescent="0.2">
      <c r="B552" s="11"/>
      <c r="C552" s="12" t="s">
        <v>13</v>
      </c>
      <c r="D552" s="13">
        <v>15</v>
      </c>
      <c r="E552" s="14">
        <f>VLOOKUP(C552,'[1]Raw material'!$B$3:$C$130,2,0)</f>
        <v>5360</v>
      </c>
      <c r="F552" s="14">
        <f t="shared" ref="F552:F556" si="59">D552*E552/100</f>
        <v>804</v>
      </c>
      <c r="G552" s="15"/>
    </row>
    <row r="553" spans="1:8" x14ac:dyDescent="0.2">
      <c r="B553" s="11"/>
      <c r="C553" s="12" t="s">
        <v>7</v>
      </c>
      <c r="D553" s="13">
        <v>35</v>
      </c>
      <c r="E553" s="14">
        <f>VLOOKUP(C553,'[1]Raw material'!$B$3:$C$130,2,0)</f>
        <v>1479</v>
      </c>
      <c r="F553" s="14">
        <f t="shared" si="59"/>
        <v>517.65</v>
      </c>
      <c r="G553" s="15"/>
    </row>
    <row r="554" spans="1:8" x14ac:dyDescent="0.2">
      <c r="B554" s="11"/>
      <c r="C554" s="12" t="s">
        <v>8</v>
      </c>
      <c r="D554" s="13">
        <v>0.65</v>
      </c>
      <c r="E554" s="14">
        <f>VLOOKUP(C554,'[1]Raw material'!$B$3:$C$130,2,0)</f>
        <v>8000</v>
      </c>
      <c r="F554" s="14">
        <f t="shared" si="59"/>
        <v>52</v>
      </c>
      <c r="G554" s="15"/>
    </row>
    <row r="555" spans="1:8" x14ac:dyDescent="0.2">
      <c r="B555" s="11"/>
      <c r="C555" s="12" t="s">
        <v>63</v>
      </c>
      <c r="D555" s="13">
        <v>12</v>
      </c>
      <c r="E555" s="14">
        <f>VLOOKUP(C555,'[1]Raw material'!$B$3:$C$130,2,0)</f>
        <v>11574</v>
      </c>
      <c r="F555" s="14">
        <f t="shared" si="59"/>
        <v>1388.88</v>
      </c>
      <c r="G555" s="15"/>
    </row>
    <row r="556" spans="1:8" x14ac:dyDescent="0.2">
      <c r="B556" s="11"/>
      <c r="C556" s="16" t="s">
        <v>15</v>
      </c>
      <c r="D556" s="13">
        <v>0.3</v>
      </c>
      <c r="E556" s="14">
        <f>VLOOKUP(C556,'[1]Raw material'!$B$3:$C$130,2,0)</f>
        <v>7099.08</v>
      </c>
      <c r="F556" s="14">
        <f t="shared" si="59"/>
        <v>21.297239999999999</v>
      </c>
      <c r="G556" s="15"/>
    </row>
    <row r="557" spans="1:8" x14ac:dyDescent="0.2">
      <c r="B557" s="33" t="s">
        <v>16</v>
      </c>
      <c r="C557" s="18"/>
      <c r="D557" s="19">
        <f>SUM(D551:D556)</f>
        <v>100</v>
      </c>
      <c r="E557" s="18"/>
      <c r="F557" s="19">
        <f>SUM(F551:F556)*1.005</f>
        <v>3386.4356786999997</v>
      </c>
      <c r="G557" s="20">
        <f>F557/1.7</f>
        <v>1992.0209874705881</v>
      </c>
      <c r="H557">
        <v>0.84499999999999997</v>
      </c>
    </row>
    <row r="559" spans="1:8" x14ac:dyDescent="0.2">
      <c r="B559" s="7"/>
      <c r="C559" s="7"/>
      <c r="D559" s="7"/>
    </row>
    <row r="560" spans="1:8" x14ac:dyDescent="0.2">
      <c r="B560" s="8" t="s">
        <v>3</v>
      </c>
      <c r="C560" s="8" t="s">
        <v>4</v>
      </c>
      <c r="D560" s="9" t="s">
        <v>5</v>
      </c>
      <c r="E560" s="10"/>
      <c r="F560" s="10"/>
      <c r="G560" s="10"/>
    </row>
    <row r="561" spans="1:8" x14ac:dyDescent="0.2">
      <c r="B561" s="11" t="s">
        <v>62</v>
      </c>
      <c r="C561" s="12" t="s">
        <v>15</v>
      </c>
      <c r="D561" s="13">
        <v>33.700000000000003</v>
      </c>
      <c r="E561" s="14">
        <f>VLOOKUP(C561,'[1]Raw material'!$B$3:$C$130,2,0)</f>
        <v>7099.08</v>
      </c>
      <c r="F561" s="14">
        <f>D561*E561/100</f>
        <v>2392.38996</v>
      </c>
      <c r="G561" s="15"/>
    </row>
    <row r="562" spans="1:8" x14ac:dyDescent="0.2">
      <c r="B562" s="11"/>
      <c r="C562" s="12" t="s">
        <v>7</v>
      </c>
      <c r="D562" s="13">
        <v>20</v>
      </c>
      <c r="E562" s="14">
        <f>VLOOKUP(C562,'[1]Raw material'!$B$3:$C$130,2,0)</f>
        <v>1479</v>
      </c>
      <c r="F562" s="14">
        <f t="shared" ref="F562:F566" si="60">D562*E562/100</f>
        <v>295.8</v>
      </c>
      <c r="G562" s="15"/>
    </row>
    <row r="563" spans="1:8" x14ac:dyDescent="0.2">
      <c r="B563" s="11"/>
      <c r="C563" s="12" t="s">
        <v>13</v>
      </c>
      <c r="D563" s="13">
        <v>20</v>
      </c>
      <c r="E563" s="14">
        <f>VLOOKUP(C563,'[1]Raw material'!$B$3:$C$130,2,0)</f>
        <v>5360</v>
      </c>
      <c r="F563" s="14">
        <f t="shared" si="60"/>
        <v>1072</v>
      </c>
      <c r="G563" s="15"/>
    </row>
    <row r="564" spans="1:8" x14ac:dyDescent="0.2">
      <c r="B564" s="11"/>
      <c r="C564" s="12" t="s">
        <v>17</v>
      </c>
      <c r="D564" s="13">
        <v>13</v>
      </c>
      <c r="E564" s="14">
        <f>VLOOKUP(C564,'[1]Raw material'!$B$3:$C$130,2,0)</f>
        <v>8208</v>
      </c>
      <c r="F564" s="14">
        <f t="shared" si="60"/>
        <v>1067.04</v>
      </c>
      <c r="G564" s="15"/>
    </row>
    <row r="565" spans="1:8" x14ac:dyDescent="0.2">
      <c r="B565" s="11"/>
      <c r="C565" s="12" t="s">
        <v>63</v>
      </c>
      <c r="D565" s="13">
        <v>13</v>
      </c>
      <c r="E565" s="14">
        <f>VLOOKUP(C565,'[1]Raw material'!$B$3:$C$130,2,0)</f>
        <v>11574</v>
      </c>
      <c r="F565" s="14">
        <f t="shared" si="60"/>
        <v>1504.62</v>
      </c>
      <c r="G565" s="15"/>
    </row>
    <row r="566" spans="1:8" x14ac:dyDescent="0.2">
      <c r="B566" s="11"/>
      <c r="C566" s="16" t="s">
        <v>15</v>
      </c>
      <c r="D566" s="13">
        <v>0.3</v>
      </c>
      <c r="E566" s="14">
        <f>VLOOKUP(C566,'[1]Raw material'!$B$3:$C$130,2,0)</f>
        <v>7099.08</v>
      </c>
      <c r="F566" s="14">
        <f t="shared" si="60"/>
        <v>21.297239999999999</v>
      </c>
      <c r="G566" s="15"/>
    </row>
    <row r="567" spans="1:8" x14ac:dyDescent="0.2">
      <c r="B567" s="33" t="s">
        <v>18</v>
      </c>
      <c r="C567" s="18"/>
      <c r="D567" s="19">
        <f>SUM(D561:D566)</f>
        <v>100</v>
      </c>
      <c r="E567" s="18"/>
      <c r="F567" s="19">
        <f>SUM(F561:F566)*1.005</f>
        <v>6384.9129359999997</v>
      </c>
      <c r="G567" s="20">
        <f>F567/1.7</f>
        <v>3755.8311388235293</v>
      </c>
      <c r="H567">
        <v>0.84499999999999997</v>
      </c>
    </row>
    <row r="568" spans="1:8" s="22" customFormat="1" ht="17" thickBot="1" x14ac:dyDescent="0.25">
      <c r="A568" s="21"/>
      <c r="B568" s="24"/>
      <c r="C568" s="25"/>
      <c r="D568" s="26"/>
      <c r="E568" s="25"/>
      <c r="F568" s="26"/>
      <c r="G568" s="27"/>
    </row>
    <row r="570" spans="1:8" x14ac:dyDescent="0.2">
      <c r="B570" s="7"/>
      <c r="C570" s="7"/>
      <c r="D570" s="7"/>
    </row>
    <row r="571" spans="1:8" x14ac:dyDescent="0.2">
      <c r="B571" s="8" t="s">
        <v>3</v>
      </c>
      <c r="C571" s="8" t="s">
        <v>4</v>
      </c>
      <c r="D571" s="9" t="s">
        <v>5</v>
      </c>
      <c r="E571" s="10"/>
      <c r="F571" s="10"/>
      <c r="G571" s="10"/>
    </row>
    <row r="572" spans="1:8" x14ac:dyDescent="0.2">
      <c r="B572" s="11" t="s">
        <v>64</v>
      </c>
      <c r="C572" s="12" t="s">
        <v>7</v>
      </c>
      <c r="D572" s="13">
        <v>56.05</v>
      </c>
      <c r="E572" s="14">
        <f>VLOOKUP(C572,'[1]Raw material'!$B$3:$C$130,2,0)</f>
        <v>1479</v>
      </c>
      <c r="F572" s="14">
        <f>D572*E572/100</f>
        <v>828.97949999999992</v>
      </c>
      <c r="G572" s="15"/>
    </row>
    <row r="573" spans="1:8" x14ac:dyDescent="0.2">
      <c r="B573" s="11"/>
      <c r="C573" s="12" t="s">
        <v>15</v>
      </c>
      <c r="D573" s="13">
        <v>30</v>
      </c>
      <c r="E573" s="14">
        <f>VLOOKUP(C573,'[1]Raw material'!$B$3:$C$130,2,0)</f>
        <v>7099.08</v>
      </c>
      <c r="F573" s="14">
        <f t="shared" ref="F573:F576" si="61">D573*E573/100</f>
        <v>2129.7240000000002</v>
      </c>
      <c r="G573" s="15"/>
    </row>
    <row r="574" spans="1:8" x14ac:dyDescent="0.2">
      <c r="B574" s="11"/>
      <c r="C574" s="12" t="s">
        <v>8</v>
      </c>
      <c r="D574" s="13">
        <v>0.65</v>
      </c>
      <c r="E574" s="14">
        <f>VLOOKUP(C574,'[1]Raw material'!$B$3:$C$130,2,0)</f>
        <v>8000</v>
      </c>
      <c r="F574" s="14">
        <f t="shared" si="61"/>
        <v>52</v>
      </c>
      <c r="G574" s="15"/>
    </row>
    <row r="575" spans="1:8" x14ac:dyDescent="0.2">
      <c r="B575" s="11"/>
      <c r="C575" s="12" t="s">
        <v>65</v>
      </c>
      <c r="D575" s="13">
        <v>13</v>
      </c>
      <c r="E575" s="14">
        <f>VLOOKUP(C575,'[1]Raw material'!$B$3:$C$130,2,0)</f>
        <v>17150</v>
      </c>
      <c r="F575" s="14">
        <f t="shared" si="61"/>
        <v>2229.5</v>
      </c>
      <c r="G575" s="15"/>
    </row>
    <row r="576" spans="1:8" x14ac:dyDescent="0.2">
      <c r="B576" s="11"/>
      <c r="C576" s="16" t="s">
        <v>15</v>
      </c>
      <c r="D576" s="13">
        <v>0.3</v>
      </c>
      <c r="E576" s="14">
        <f>VLOOKUP(C576,'[1]Raw material'!$B$3:$C$130,2,0)</f>
        <v>7099.08</v>
      </c>
      <c r="F576" s="14">
        <f t="shared" si="61"/>
        <v>21.297239999999999</v>
      </c>
      <c r="G576" s="15"/>
    </row>
    <row r="577" spans="1:8" x14ac:dyDescent="0.2">
      <c r="B577" s="17" t="s">
        <v>44</v>
      </c>
      <c r="C577" s="18"/>
      <c r="D577" s="19">
        <f>SUM(D572:D576)</f>
        <v>100</v>
      </c>
      <c r="E577" s="18"/>
      <c r="F577" s="19">
        <f>SUM(F572:F576)*1.005</f>
        <v>5287.8082436999994</v>
      </c>
      <c r="G577" s="20">
        <f>F577/1.7</f>
        <v>3110.4754374705881</v>
      </c>
      <c r="H577">
        <v>0.85499999999999998</v>
      </c>
    </row>
    <row r="578" spans="1:8" s="22" customFormat="1" ht="17" thickBot="1" x14ac:dyDescent="0.25">
      <c r="A578" s="21"/>
      <c r="B578" s="24"/>
      <c r="C578" s="25"/>
      <c r="D578" s="26"/>
      <c r="E578" s="25"/>
      <c r="F578" s="26"/>
      <c r="G578" s="27"/>
    </row>
    <row r="580" spans="1:8" x14ac:dyDescent="0.2">
      <c r="B580" s="7"/>
      <c r="C580" s="7"/>
      <c r="D580" s="7"/>
    </row>
    <row r="581" spans="1:8" x14ac:dyDescent="0.2">
      <c r="B581" s="8" t="s">
        <v>3</v>
      </c>
      <c r="C581" s="8" t="s">
        <v>4</v>
      </c>
      <c r="D581" s="9" t="s">
        <v>5</v>
      </c>
      <c r="E581" s="10"/>
      <c r="F581" s="10"/>
      <c r="G581" s="10"/>
    </row>
    <row r="582" spans="1:8" x14ac:dyDescent="0.2">
      <c r="B582" s="11" t="s">
        <v>66</v>
      </c>
      <c r="C582" s="12" t="s">
        <v>7</v>
      </c>
      <c r="D582" s="13">
        <v>34.6</v>
      </c>
      <c r="E582" s="14">
        <f>VLOOKUP(C582,'[1]Raw material'!$B$3:$C$130,2,0)</f>
        <v>1479</v>
      </c>
      <c r="F582" s="14">
        <f>D582*E582/100</f>
        <v>511.73400000000004</v>
      </c>
      <c r="G582" s="15"/>
    </row>
    <row r="583" spans="1:8" x14ac:dyDescent="0.2">
      <c r="B583" s="11"/>
      <c r="C583" s="12" t="s">
        <v>31</v>
      </c>
      <c r="D583" s="13">
        <v>60</v>
      </c>
      <c r="E583" s="14">
        <f>VLOOKUP(C583,'[1]Raw material'!$B$3:$C$130,2,0)</f>
        <v>1275</v>
      </c>
      <c r="F583" s="14">
        <f t="shared" ref="F583:F586" si="62">D583*E583/100</f>
        <v>765</v>
      </c>
      <c r="G583" s="15"/>
    </row>
    <row r="584" spans="1:8" x14ac:dyDescent="0.2">
      <c r="B584" s="11"/>
      <c r="C584" s="12" t="s">
        <v>8</v>
      </c>
      <c r="D584" s="13">
        <v>0.9</v>
      </c>
      <c r="E584" s="14">
        <f>VLOOKUP(C584,'[1]Raw material'!$B$3:$C$130,2,0)</f>
        <v>8000</v>
      </c>
      <c r="F584" s="14">
        <f t="shared" si="62"/>
        <v>72</v>
      </c>
      <c r="G584" s="15"/>
    </row>
    <row r="585" spans="1:8" x14ac:dyDescent="0.2">
      <c r="B585" s="11"/>
      <c r="C585" s="12" t="s">
        <v>67</v>
      </c>
      <c r="D585" s="13">
        <v>4.2</v>
      </c>
      <c r="E585" s="14">
        <f>VLOOKUP(C585,'[1]Raw material'!$B$3:$C$130,2,0)</f>
        <v>5440</v>
      </c>
      <c r="F585" s="14">
        <f t="shared" si="62"/>
        <v>228.48</v>
      </c>
      <c r="G585" s="15"/>
    </row>
    <row r="586" spans="1:8" x14ac:dyDescent="0.2">
      <c r="B586" s="11"/>
      <c r="C586" s="16" t="s">
        <v>10</v>
      </c>
      <c r="D586" s="13">
        <v>0.3</v>
      </c>
      <c r="E586" s="14">
        <f>VLOOKUP(C586,'[1]Raw material'!$B$3:$C$130,2,0)</f>
        <v>6052</v>
      </c>
      <c r="F586" s="14">
        <f t="shared" si="62"/>
        <v>18.155999999999999</v>
      </c>
      <c r="G586" s="15"/>
    </row>
    <row r="587" spans="1:8" x14ac:dyDescent="0.2">
      <c r="B587" s="17" t="s">
        <v>68</v>
      </c>
      <c r="C587" s="18"/>
      <c r="D587" s="19">
        <f>SUM(D582:D586)</f>
        <v>100</v>
      </c>
      <c r="E587" s="18"/>
      <c r="F587" s="19">
        <f>SUM(F582:F586)*1.005</f>
        <v>1603.3468499999997</v>
      </c>
      <c r="G587" s="20">
        <f>F587/1.7</f>
        <v>943.1452058823528</v>
      </c>
      <c r="H587">
        <v>0.86099999999999999</v>
      </c>
    </row>
    <row r="589" spans="1:8" x14ac:dyDescent="0.2">
      <c r="B589" s="7"/>
      <c r="C589" s="7"/>
      <c r="D589" s="7"/>
    </row>
    <row r="590" spans="1:8" x14ac:dyDescent="0.2">
      <c r="B590" s="8" t="s">
        <v>3</v>
      </c>
      <c r="C590" s="8" t="s">
        <v>4</v>
      </c>
      <c r="D590" s="9" t="s">
        <v>5</v>
      </c>
      <c r="E590" s="10"/>
      <c r="F590" s="10"/>
      <c r="G590" s="10"/>
    </row>
    <row r="591" spans="1:8" x14ac:dyDescent="0.2">
      <c r="B591" s="11" t="s">
        <v>69</v>
      </c>
      <c r="C591" s="12" t="s">
        <v>7</v>
      </c>
      <c r="D591" s="13">
        <v>62.05</v>
      </c>
      <c r="E591" s="14">
        <f>VLOOKUP(C591,'[1]Raw material'!$B$3:$C$130,2,0)</f>
        <v>1479</v>
      </c>
      <c r="F591" s="14">
        <f>D591*E591/100</f>
        <v>917.71949999999993</v>
      </c>
      <c r="G591" s="15"/>
    </row>
    <row r="592" spans="1:8" x14ac:dyDescent="0.2">
      <c r="B592" s="11"/>
      <c r="C592" s="12" t="s">
        <v>32</v>
      </c>
      <c r="D592" s="13">
        <v>30</v>
      </c>
      <c r="E592" s="14">
        <f>VLOOKUP(C592,'[1]Raw material'!$B$3:$C$130,2,0)</f>
        <v>1581</v>
      </c>
      <c r="F592" s="14">
        <f t="shared" ref="F592:F595" si="63">D592*E592/100</f>
        <v>474.3</v>
      </c>
      <c r="G592" s="15"/>
    </row>
    <row r="593" spans="2:8" x14ac:dyDescent="0.2">
      <c r="B593" s="11"/>
      <c r="C593" s="12" t="s">
        <v>8</v>
      </c>
      <c r="D593" s="13">
        <v>0.65</v>
      </c>
      <c r="E593" s="14">
        <f>VLOOKUP(C593,'[1]Raw material'!$B$3:$C$130,2,0)</f>
        <v>8000</v>
      </c>
      <c r="F593" s="14">
        <f t="shared" si="63"/>
        <v>52</v>
      </c>
      <c r="G593" s="15"/>
    </row>
    <row r="594" spans="2:8" x14ac:dyDescent="0.2">
      <c r="B594" s="11"/>
      <c r="C594" s="12" t="s">
        <v>60</v>
      </c>
      <c r="D594" s="13">
        <v>7</v>
      </c>
      <c r="E594" s="14">
        <f>VLOOKUP(C594,'[1]Raw material'!$B$3:$C$130,2,0)</f>
        <v>6307</v>
      </c>
      <c r="F594" s="14">
        <f t="shared" si="63"/>
        <v>441.49</v>
      </c>
      <c r="G594" s="15"/>
    </row>
    <row r="595" spans="2:8" x14ac:dyDescent="0.2">
      <c r="B595" s="11"/>
      <c r="C595" s="16" t="s">
        <v>10</v>
      </c>
      <c r="D595" s="13">
        <v>0.3</v>
      </c>
      <c r="E595" s="14">
        <f>VLOOKUP(C595,'[1]Raw material'!$B$3:$C$130,2,0)</f>
        <v>6052</v>
      </c>
      <c r="F595" s="14">
        <f t="shared" si="63"/>
        <v>18.155999999999999</v>
      </c>
      <c r="G595" s="15"/>
    </row>
    <row r="596" spans="2:8" x14ac:dyDescent="0.2">
      <c r="B596" s="17" t="s">
        <v>70</v>
      </c>
      <c r="C596" s="18"/>
      <c r="D596" s="19">
        <f>SUM(D591:D595)</f>
        <v>100</v>
      </c>
      <c r="E596" s="18"/>
      <c r="F596" s="19">
        <f>SUM(F591:F595)*1.005</f>
        <v>1913.1838274999996</v>
      </c>
      <c r="G596" s="20">
        <f>F596/1.7</f>
        <v>1125.402251470588</v>
      </c>
      <c r="H596">
        <v>0.86</v>
      </c>
    </row>
    <row r="598" spans="2:8" x14ac:dyDescent="0.2">
      <c r="B598" s="7"/>
      <c r="C598" s="7"/>
      <c r="D598" s="7"/>
    </row>
    <row r="599" spans="2:8" x14ac:dyDescent="0.2">
      <c r="B599" s="8" t="s">
        <v>3</v>
      </c>
      <c r="C599" s="8" t="s">
        <v>4</v>
      </c>
      <c r="D599" s="9" t="s">
        <v>5</v>
      </c>
      <c r="E599" s="10"/>
      <c r="F599" s="10"/>
      <c r="G599" s="10"/>
    </row>
    <row r="600" spans="2:8" x14ac:dyDescent="0.2">
      <c r="B600" s="11" t="s">
        <v>69</v>
      </c>
      <c r="C600" s="12" t="s">
        <v>7</v>
      </c>
      <c r="D600" s="13">
        <v>57.55</v>
      </c>
      <c r="E600" s="14">
        <f>VLOOKUP(C600,'[1]Raw material'!$B$3:$C$130,2,0)</f>
        <v>1479</v>
      </c>
      <c r="F600" s="14">
        <f>D600*E600/100</f>
        <v>851.16449999999998</v>
      </c>
      <c r="G600" s="15"/>
    </row>
    <row r="601" spans="2:8" x14ac:dyDescent="0.2">
      <c r="B601" s="11"/>
      <c r="C601" s="12" t="s">
        <v>32</v>
      </c>
      <c r="D601" s="13">
        <v>30</v>
      </c>
      <c r="E601" s="14">
        <f>VLOOKUP(C601,'[1]Raw material'!$B$3:$C$130,2,0)</f>
        <v>1581</v>
      </c>
      <c r="F601" s="14">
        <f t="shared" ref="F601:F604" si="64">D601*E601/100</f>
        <v>474.3</v>
      </c>
      <c r="G601" s="15"/>
    </row>
    <row r="602" spans="2:8" x14ac:dyDescent="0.2">
      <c r="B602" s="11"/>
      <c r="C602" s="12" t="s">
        <v>8</v>
      </c>
      <c r="D602" s="13">
        <v>0.65</v>
      </c>
      <c r="E602" s="14">
        <f>VLOOKUP(C602,'[1]Raw material'!$B$3:$C$130,2,0)</f>
        <v>8000</v>
      </c>
      <c r="F602" s="14">
        <f t="shared" si="64"/>
        <v>52</v>
      </c>
      <c r="G602" s="15"/>
    </row>
    <row r="603" spans="2:8" x14ac:dyDescent="0.2">
      <c r="B603" s="11"/>
      <c r="C603" s="12" t="s">
        <v>61</v>
      </c>
      <c r="D603" s="13">
        <v>11.5</v>
      </c>
      <c r="E603" s="14">
        <f>VLOOKUP(C603,'[1]Raw material'!$B$3:$C$130,2,0)</f>
        <v>8126</v>
      </c>
      <c r="F603" s="14">
        <f t="shared" si="64"/>
        <v>934.49</v>
      </c>
      <c r="G603" s="15"/>
    </row>
    <row r="604" spans="2:8" x14ac:dyDescent="0.2">
      <c r="B604" s="11"/>
      <c r="C604" s="16" t="s">
        <v>15</v>
      </c>
      <c r="D604" s="13">
        <v>0.3</v>
      </c>
      <c r="E604" s="14">
        <f>VLOOKUP(C604,'[1]Raw material'!$B$3:$C$130,2,0)</f>
        <v>7099.08</v>
      </c>
      <c r="F604" s="14">
        <f t="shared" si="64"/>
        <v>21.297239999999999</v>
      </c>
      <c r="G604" s="15"/>
    </row>
    <row r="605" spans="2:8" x14ac:dyDescent="0.2">
      <c r="B605" s="17" t="s">
        <v>16</v>
      </c>
      <c r="C605" s="18"/>
      <c r="D605" s="19">
        <f>SUM(D600:D604)</f>
        <v>100</v>
      </c>
      <c r="E605" s="18"/>
      <c r="F605" s="19">
        <f>SUM(F600:F604)*1.005</f>
        <v>2344.9179986999993</v>
      </c>
      <c r="G605" s="20">
        <f>F605/1.7</f>
        <v>1379.3635286470585</v>
      </c>
      <c r="H605">
        <v>0.86</v>
      </c>
    </row>
    <row r="607" spans="2:8" x14ac:dyDescent="0.2">
      <c r="B607" s="7"/>
      <c r="C607" s="7"/>
      <c r="D607" s="7"/>
    </row>
    <row r="608" spans="2:8" x14ac:dyDescent="0.2">
      <c r="B608" s="8" t="s">
        <v>3</v>
      </c>
      <c r="C608" s="8" t="s">
        <v>4</v>
      </c>
      <c r="D608" s="9" t="s">
        <v>5</v>
      </c>
      <c r="E608" s="10"/>
      <c r="F608" s="10"/>
      <c r="G608" s="10"/>
    </row>
    <row r="609" spans="1:8" x14ac:dyDescent="0.2">
      <c r="B609" s="11" t="s">
        <v>69</v>
      </c>
      <c r="C609" s="12" t="s">
        <v>7</v>
      </c>
      <c r="D609" s="13">
        <v>61.45</v>
      </c>
      <c r="E609" s="14">
        <f>VLOOKUP(C609,'[1]Raw material'!$B$3:$C$130,2,0)</f>
        <v>1479</v>
      </c>
      <c r="F609" s="14">
        <f>D609*E609/100</f>
        <v>908.84550000000002</v>
      </c>
      <c r="G609" s="15"/>
    </row>
    <row r="610" spans="1:8" x14ac:dyDescent="0.2">
      <c r="B610" s="11"/>
      <c r="C610" s="12" t="s">
        <v>15</v>
      </c>
      <c r="D610" s="13">
        <v>25</v>
      </c>
      <c r="E610" s="14">
        <f>VLOOKUP(C610,'[1]Raw material'!$B$3:$C$130,2,0)</f>
        <v>7099.08</v>
      </c>
      <c r="F610" s="14">
        <f t="shared" ref="F610:F613" si="65">D610*E610/100</f>
        <v>1774.77</v>
      </c>
      <c r="G610" s="15"/>
    </row>
    <row r="611" spans="1:8" x14ac:dyDescent="0.2">
      <c r="B611" s="11"/>
      <c r="C611" s="12" t="s">
        <v>8</v>
      </c>
      <c r="D611" s="13">
        <v>0.65</v>
      </c>
      <c r="E611" s="14">
        <f>VLOOKUP(C611,'[1]Raw material'!$B$3:$C$130,2,0)</f>
        <v>8000</v>
      </c>
      <c r="F611" s="14">
        <f t="shared" si="65"/>
        <v>52</v>
      </c>
      <c r="G611" s="15"/>
    </row>
    <row r="612" spans="1:8" x14ac:dyDescent="0.2">
      <c r="B612" s="11"/>
      <c r="C612" s="12" t="s">
        <v>61</v>
      </c>
      <c r="D612" s="13">
        <v>12.6</v>
      </c>
      <c r="E612" s="14">
        <f>VLOOKUP(C612,'[1]Raw material'!$B$3:$C$130,2,0)</f>
        <v>8126</v>
      </c>
      <c r="F612" s="14">
        <f t="shared" si="65"/>
        <v>1023.8759999999999</v>
      </c>
      <c r="G612" s="15"/>
    </row>
    <row r="613" spans="1:8" x14ac:dyDescent="0.2">
      <c r="B613" s="11"/>
      <c r="C613" s="16" t="s">
        <v>15</v>
      </c>
      <c r="D613" s="13">
        <v>0.3</v>
      </c>
      <c r="E613" s="14">
        <f>VLOOKUP(C613,'[1]Raw material'!$B$3:$C$130,2,0)</f>
        <v>7099.08</v>
      </c>
      <c r="F613" s="14">
        <f t="shared" si="65"/>
        <v>21.297239999999999</v>
      </c>
      <c r="G613" s="15"/>
    </row>
    <row r="614" spans="1:8" x14ac:dyDescent="0.2">
      <c r="B614" s="17" t="s">
        <v>18</v>
      </c>
      <c r="C614" s="18"/>
      <c r="D614" s="19">
        <f>SUM(D609:D613)</f>
        <v>100</v>
      </c>
      <c r="E614" s="18"/>
      <c r="F614" s="19">
        <f>SUM(F609:F613)*1.005</f>
        <v>3799.6926836999992</v>
      </c>
      <c r="G614" s="20">
        <f>F614/1.7</f>
        <v>2235.1133433529408</v>
      </c>
      <c r="H614">
        <v>0.85499999999999998</v>
      </c>
    </row>
    <row r="615" spans="1:8" s="22" customFormat="1" ht="17" thickBot="1" x14ac:dyDescent="0.25">
      <c r="A615" s="21"/>
      <c r="B615" s="24"/>
      <c r="C615" s="25"/>
      <c r="D615" s="26"/>
      <c r="E615" s="25"/>
      <c r="F615" s="26"/>
      <c r="G615" s="27"/>
    </row>
    <row r="617" spans="1:8" x14ac:dyDescent="0.2">
      <c r="B617" s="7"/>
      <c r="C617" s="7"/>
      <c r="D617" s="7"/>
    </row>
    <row r="618" spans="1:8" x14ac:dyDescent="0.2">
      <c r="B618" s="8" t="s">
        <v>3</v>
      </c>
      <c r="C618" s="8" t="s">
        <v>4</v>
      </c>
      <c r="D618" s="9" t="s">
        <v>5</v>
      </c>
      <c r="E618" s="10"/>
      <c r="F618" s="10"/>
      <c r="G618" s="10"/>
    </row>
    <row r="619" spans="1:8" x14ac:dyDescent="0.2">
      <c r="B619" s="11" t="s">
        <v>71</v>
      </c>
      <c r="C619" s="12" t="s">
        <v>7</v>
      </c>
      <c r="D619" s="13">
        <v>24.1</v>
      </c>
      <c r="E619" s="14">
        <f>VLOOKUP(C619,'[1]Raw material'!$B$3:$C$130,2,0)</f>
        <v>1479</v>
      </c>
      <c r="F619" s="14">
        <f>D619*E619/100</f>
        <v>356.43900000000002</v>
      </c>
      <c r="G619" s="15"/>
    </row>
    <row r="620" spans="1:8" x14ac:dyDescent="0.2">
      <c r="B620" s="11"/>
      <c r="C620" s="12" t="s">
        <v>31</v>
      </c>
      <c r="D620" s="13">
        <v>70</v>
      </c>
      <c r="E620" s="14">
        <f>VLOOKUP(C620,'[1]Raw material'!$B$3:$C$130,2,0)</f>
        <v>1275</v>
      </c>
      <c r="F620" s="14">
        <f t="shared" ref="F620:F623" si="66">D620*E620/100</f>
        <v>892.5</v>
      </c>
      <c r="G620" s="15"/>
    </row>
    <row r="621" spans="1:8" x14ac:dyDescent="0.2">
      <c r="B621" s="11"/>
      <c r="C621" s="12" t="s">
        <v>8</v>
      </c>
      <c r="D621" s="13">
        <v>1.4</v>
      </c>
      <c r="E621" s="14">
        <f>VLOOKUP(C621,'[1]Raw material'!$B$3:$C$130,2,0)</f>
        <v>8000</v>
      </c>
      <c r="F621" s="14">
        <f t="shared" si="66"/>
        <v>112</v>
      </c>
      <c r="G621" s="15"/>
    </row>
    <row r="622" spans="1:8" x14ac:dyDescent="0.2">
      <c r="B622" s="11"/>
      <c r="C622" s="12" t="s">
        <v>67</v>
      </c>
      <c r="D622" s="13">
        <v>4.2</v>
      </c>
      <c r="E622" s="14">
        <f>VLOOKUP(C622,'[1]Raw material'!$B$3:$C$130,2,0)</f>
        <v>5440</v>
      </c>
      <c r="F622" s="14">
        <f t="shared" si="66"/>
        <v>228.48</v>
      </c>
      <c r="G622" s="15"/>
    </row>
    <row r="623" spans="1:8" x14ac:dyDescent="0.2">
      <c r="B623" s="11"/>
      <c r="C623" s="16" t="s">
        <v>10</v>
      </c>
      <c r="D623" s="13">
        <v>0.3</v>
      </c>
      <c r="E623" s="14">
        <f>VLOOKUP(C623,'[1]Raw material'!$B$3:$C$130,2,0)</f>
        <v>6052</v>
      </c>
      <c r="F623" s="14">
        <f t="shared" si="66"/>
        <v>18.155999999999999</v>
      </c>
      <c r="G623" s="15"/>
    </row>
    <row r="624" spans="1:8" x14ac:dyDescent="0.2">
      <c r="B624" s="17" t="s">
        <v>68</v>
      </c>
      <c r="C624" s="18"/>
      <c r="D624" s="19">
        <f>SUM(D619:D623)</f>
        <v>100</v>
      </c>
      <c r="E624" s="18"/>
      <c r="F624" s="19">
        <f>SUM(F619:F623)*1.005</f>
        <v>1615.6128749999998</v>
      </c>
      <c r="G624" s="20">
        <f>F624/1.7</f>
        <v>950.36051470588222</v>
      </c>
      <c r="H624">
        <v>0.873</v>
      </c>
    </row>
    <row r="626" spans="2:8" x14ac:dyDescent="0.2">
      <c r="B626" s="7"/>
      <c r="C626" s="7"/>
      <c r="D626" s="7"/>
    </row>
    <row r="627" spans="2:8" x14ac:dyDescent="0.2">
      <c r="B627" s="8" t="s">
        <v>3</v>
      </c>
      <c r="C627" s="8" t="s">
        <v>4</v>
      </c>
      <c r="D627" s="9" t="s">
        <v>5</v>
      </c>
      <c r="E627" s="10"/>
      <c r="F627" s="10"/>
      <c r="G627" s="10"/>
    </row>
    <row r="628" spans="2:8" x14ac:dyDescent="0.2">
      <c r="B628" s="11" t="s">
        <v>72</v>
      </c>
      <c r="C628" s="12" t="s">
        <v>7</v>
      </c>
      <c r="D628" s="13">
        <v>41.6</v>
      </c>
      <c r="E628" s="14">
        <f>VLOOKUP(C628,'[1]Raw material'!$B$3:$C$130,2,0)</f>
        <v>1479</v>
      </c>
      <c r="F628" s="14">
        <f>D628*E628/100</f>
        <v>615.26400000000001</v>
      </c>
      <c r="G628" s="15"/>
    </row>
    <row r="629" spans="2:8" x14ac:dyDescent="0.2">
      <c r="B629" s="11"/>
      <c r="C629" s="12" t="s">
        <v>31</v>
      </c>
      <c r="D629" s="13">
        <v>50</v>
      </c>
      <c r="E629" s="14">
        <f>VLOOKUP(C629,'[1]Raw material'!$B$3:$C$130,2,0)</f>
        <v>1275</v>
      </c>
      <c r="F629" s="14">
        <f t="shared" ref="F629:F632" si="67">D629*E629/100</f>
        <v>637.5</v>
      </c>
      <c r="G629" s="15"/>
    </row>
    <row r="630" spans="2:8" x14ac:dyDescent="0.2">
      <c r="B630" s="11"/>
      <c r="C630" s="12" t="s">
        <v>8</v>
      </c>
      <c r="D630" s="13">
        <v>1.1000000000000001</v>
      </c>
      <c r="E630" s="14">
        <f>VLOOKUP(C630,'[1]Raw material'!$B$3:$C$130,2,0)</f>
        <v>8000</v>
      </c>
      <c r="F630" s="14">
        <f t="shared" si="67"/>
        <v>88</v>
      </c>
      <c r="G630" s="15"/>
    </row>
    <row r="631" spans="2:8" x14ac:dyDescent="0.2">
      <c r="B631" s="11"/>
      <c r="C631" s="12" t="s">
        <v>60</v>
      </c>
      <c r="D631" s="13">
        <v>7</v>
      </c>
      <c r="E631" s="14">
        <f>VLOOKUP(C631,'[1]Raw material'!$B$3:$C$130,2,0)</f>
        <v>6307</v>
      </c>
      <c r="F631" s="14">
        <f t="shared" si="67"/>
        <v>441.49</v>
      </c>
      <c r="G631" s="15"/>
    </row>
    <row r="632" spans="2:8" x14ac:dyDescent="0.2">
      <c r="B632" s="11"/>
      <c r="C632" s="16" t="s">
        <v>10</v>
      </c>
      <c r="D632" s="13">
        <v>0.3</v>
      </c>
      <c r="E632" s="14">
        <f>VLOOKUP(C632,'[1]Raw material'!$B$3:$C$130,2,0)</f>
        <v>6052</v>
      </c>
      <c r="F632" s="14">
        <f t="shared" si="67"/>
        <v>18.155999999999999</v>
      </c>
      <c r="G632" s="15"/>
    </row>
    <row r="633" spans="2:8" x14ac:dyDescent="0.2">
      <c r="B633" s="17" t="s">
        <v>70</v>
      </c>
      <c r="C633" s="18"/>
      <c r="D633" s="19">
        <f>SUM(D628:D632)</f>
        <v>99.999999999999986</v>
      </c>
      <c r="E633" s="18"/>
      <c r="F633" s="19">
        <f>SUM(F628:F632)*1.005</f>
        <v>1809.4120499999999</v>
      </c>
      <c r="G633" s="20">
        <f>F633/1.7</f>
        <v>1064.3600294117646</v>
      </c>
      <c r="H633">
        <v>0.873</v>
      </c>
    </row>
    <row r="635" spans="2:8" x14ac:dyDescent="0.2">
      <c r="B635" s="7"/>
      <c r="C635" s="7"/>
      <c r="D635" s="7"/>
    </row>
    <row r="636" spans="2:8" x14ac:dyDescent="0.2">
      <c r="B636" s="8" t="s">
        <v>3</v>
      </c>
      <c r="C636" s="8" t="s">
        <v>4</v>
      </c>
      <c r="D636" s="9" t="s">
        <v>5</v>
      </c>
      <c r="E636" s="10"/>
      <c r="F636" s="10"/>
      <c r="G636" s="10"/>
    </row>
    <row r="637" spans="2:8" x14ac:dyDescent="0.2">
      <c r="B637" s="11" t="s">
        <v>72</v>
      </c>
      <c r="C637" s="12" t="s">
        <v>7</v>
      </c>
      <c r="D637" s="13">
        <v>37.1</v>
      </c>
      <c r="E637" s="14">
        <f>VLOOKUP(C637,'[1]Raw material'!$B$3:$C$130,2,0)</f>
        <v>1479</v>
      </c>
      <c r="F637" s="14">
        <f>D637*E637/100</f>
        <v>548.70900000000006</v>
      </c>
      <c r="G637" s="15"/>
    </row>
    <row r="638" spans="2:8" x14ac:dyDescent="0.2">
      <c r="B638" s="11"/>
      <c r="C638" s="12" t="s">
        <v>31</v>
      </c>
      <c r="D638" s="13">
        <v>50</v>
      </c>
      <c r="E638" s="14">
        <f>VLOOKUP(C638,'[1]Raw material'!$B$3:$C$130,2,0)</f>
        <v>1275</v>
      </c>
      <c r="F638" s="14">
        <f t="shared" ref="F638:F641" si="68">D638*E638/100</f>
        <v>637.5</v>
      </c>
      <c r="G638" s="15"/>
    </row>
    <row r="639" spans="2:8" x14ac:dyDescent="0.2">
      <c r="B639" s="11"/>
      <c r="C639" s="12" t="s">
        <v>8</v>
      </c>
      <c r="D639" s="13">
        <v>1.1000000000000001</v>
      </c>
      <c r="E639" s="14">
        <f>VLOOKUP(C639,'[1]Raw material'!$B$3:$C$130,2,0)</f>
        <v>8000</v>
      </c>
      <c r="F639" s="14">
        <f t="shared" si="68"/>
        <v>88</v>
      </c>
      <c r="G639" s="15"/>
    </row>
    <row r="640" spans="2:8" x14ac:dyDescent="0.2">
      <c r="B640" s="11"/>
      <c r="C640" s="12" t="s">
        <v>61</v>
      </c>
      <c r="D640" s="13">
        <v>11.5</v>
      </c>
      <c r="E640" s="14">
        <f>VLOOKUP(C640,'[1]Raw material'!$B$3:$C$130,2,0)</f>
        <v>8126</v>
      </c>
      <c r="F640" s="14">
        <f t="shared" si="68"/>
        <v>934.49</v>
      </c>
      <c r="G640" s="15"/>
    </row>
    <row r="641" spans="1:8" x14ac:dyDescent="0.2">
      <c r="B641" s="11"/>
      <c r="C641" s="16" t="s">
        <v>15</v>
      </c>
      <c r="D641" s="13">
        <v>0.3</v>
      </c>
      <c r="E641" s="14">
        <f>VLOOKUP(C641,'[1]Raw material'!$B$3:$C$130,2,0)</f>
        <v>7099.08</v>
      </c>
      <c r="F641" s="14">
        <f t="shared" si="68"/>
        <v>21.297239999999999</v>
      </c>
      <c r="G641" s="15"/>
    </row>
    <row r="642" spans="1:8" x14ac:dyDescent="0.2">
      <c r="B642" s="17" t="s">
        <v>16</v>
      </c>
      <c r="C642" s="18"/>
      <c r="D642" s="19">
        <f>SUM(D637:D641)</f>
        <v>99.999999999999986</v>
      </c>
      <c r="E642" s="18"/>
      <c r="F642" s="19">
        <f>SUM(F637:F641)*1.005</f>
        <v>2241.1462211999997</v>
      </c>
      <c r="G642" s="20">
        <f>F642/1.7</f>
        <v>1318.3213065882351</v>
      </c>
      <c r="H642">
        <v>0.873</v>
      </c>
    </row>
    <row r="644" spans="1:8" x14ac:dyDescent="0.2">
      <c r="B644" s="7"/>
      <c r="C644" s="7"/>
      <c r="D644" s="7"/>
    </row>
    <row r="645" spans="1:8" x14ac:dyDescent="0.2">
      <c r="B645" s="8" t="s">
        <v>3</v>
      </c>
      <c r="C645" s="8" t="s">
        <v>4</v>
      </c>
      <c r="D645" s="9" t="s">
        <v>5</v>
      </c>
      <c r="E645" s="10"/>
      <c r="F645" s="10"/>
      <c r="G645" s="10"/>
    </row>
    <row r="646" spans="1:8" x14ac:dyDescent="0.2">
      <c r="B646" s="11" t="s">
        <v>72</v>
      </c>
      <c r="C646" s="12" t="s">
        <v>7</v>
      </c>
      <c r="D646" s="13">
        <v>35.700000000000003</v>
      </c>
      <c r="E646" s="14">
        <f>VLOOKUP(C646,'[1]Raw material'!$B$3:$C$130,2,0)</f>
        <v>1479</v>
      </c>
      <c r="F646" s="14">
        <f>D646*E646/100</f>
        <v>528.00300000000004</v>
      </c>
      <c r="G646" s="15"/>
    </row>
    <row r="647" spans="1:8" x14ac:dyDescent="0.2">
      <c r="B647" s="11"/>
      <c r="C647" s="12" t="s">
        <v>32</v>
      </c>
      <c r="D647" s="13">
        <v>50</v>
      </c>
      <c r="E647" s="14">
        <f>VLOOKUP(C647,'[1]Raw material'!$B$3:$C$130,2,0)</f>
        <v>1581</v>
      </c>
      <c r="F647" s="14">
        <f t="shared" ref="F647:F650" si="69">D647*E647/100</f>
        <v>790.5</v>
      </c>
      <c r="G647" s="15"/>
    </row>
    <row r="648" spans="1:8" x14ac:dyDescent="0.2">
      <c r="B648" s="11"/>
      <c r="C648" s="12" t="s">
        <v>8</v>
      </c>
      <c r="D648" s="13">
        <v>1.4</v>
      </c>
      <c r="E648" s="14">
        <f>VLOOKUP(C648,'[1]Raw material'!$B$3:$C$130,2,0)</f>
        <v>8000</v>
      </c>
      <c r="F648" s="14">
        <f t="shared" si="69"/>
        <v>112</v>
      </c>
      <c r="G648" s="15"/>
    </row>
    <row r="649" spans="1:8" x14ac:dyDescent="0.2">
      <c r="B649" s="11"/>
      <c r="C649" s="12" t="s">
        <v>61</v>
      </c>
      <c r="D649" s="13">
        <v>12.6</v>
      </c>
      <c r="E649" s="14">
        <f>VLOOKUP(C649,'[1]Raw material'!$B$3:$C$130,2,0)</f>
        <v>8126</v>
      </c>
      <c r="F649" s="14">
        <f t="shared" si="69"/>
        <v>1023.8759999999999</v>
      </c>
      <c r="G649" s="15"/>
    </row>
    <row r="650" spans="1:8" x14ac:dyDescent="0.2">
      <c r="B650" s="11"/>
      <c r="C650" s="16" t="s">
        <v>15</v>
      </c>
      <c r="D650" s="13">
        <v>0.3</v>
      </c>
      <c r="E650" s="14">
        <f>VLOOKUP(C650,'[1]Raw material'!$B$3:$C$130,2,0)</f>
        <v>7099.08</v>
      </c>
      <c r="F650" s="14">
        <f t="shared" si="69"/>
        <v>21.297239999999999</v>
      </c>
      <c r="G650" s="15"/>
    </row>
    <row r="651" spans="1:8" x14ac:dyDescent="0.2">
      <c r="B651" s="17" t="s">
        <v>18</v>
      </c>
      <c r="C651" s="18"/>
      <c r="D651" s="19">
        <f>SUM(D646:D650)</f>
        <v>100</v>
      </c>
      <c r="E651" s="18"/>
      <c r="F651" s="19">
        <f>SUM(F646:F650)*1.005</f>
        <v>2488.0546211999995</v>
      </c>
      <c r="G651" s="20">
        <f>F651/1.7</f>
        <v>1463.5615418823527</v>
      </c>
      <c r="H651">
        <v>0.86499999999999999</v>
      </c>
    </row>
    <row r="652" spans="1:8" s="22" customFormat="1" ht="17" thickBot="1" x14ac:dyDescent="0.25">
      <c r="A652" s="21"/>
      <c r="B652" s="24"/>
      <c r="C652" s="25"/>
      <c r="D652" s="26"/>
      <c r="E652" s="25"/>
      <c r="F652" s="26"/>
      <c r="G652" s="27"/>
    </row>
    <row r="654" spans="1:8" x14ac:dyDescent="0.2">
      <c r="B654" s="7"/>
      <c r="C654" s="7"/>
      <c r="D654" s="7"/>
    </row>
    <row r="655" spans="1:8" x14ac:dyDescent="0.2">
      <c r="B655" s="8" t="s">
        <v>3</v>
      </c>
      <c r="C655" s="8" t="s">
        <v>4</v>
      </c>
      <c r="D655" s="9" t="s">
        <v>5</v>
      </c>
      <c r="E655" s="10"/>
      <c r="F655" s="10"/>
      <c r="G655" s="10"/>
    </row>
    <row r="656" spans="1:8" x14ac:dyDescent="0.2">
      <c r="B656" s="11" t="s">
        <v>73</v>
      </c>
      <c r="C656" s="12" t="s">
        <v>7</v>
      </c>
      <c r="D656" s="13">
        <v>54.1</v>
      </c>
      <c r="E656" s="14">
        <f>VLOOKUP(C656,'[1]Raw material'!$B$3:$C$130,2,0)</f>
        <v>1479</v>
      </c>
      <c r="F656" s="14">
        <f>D656*E656/100</f>
        <v>800.13900000000012</v>
      </c>
      <c r="G656" s="15"/>
    </row>
    <row r="657" spans="2:8" x14ac:dyDescent="0.2">
      <c r="B657" s="11"/>
      <c r="C657" s="12" t="s">
        <v>31</v>
      </c>
      <c r="D657" s="13">
        <v>40</v>
      </c>
      <c r="E657" s="14">
        <f>VLOOKUP(C657,'[1]Raw material'!$B$3:$C$130,2,0)</f>
        <v>1275</v>
      </c>
      <c r="F657" s="14">
        <f t="shared" ref="F657:F660" si="70">D657*E657/100</f>
        <v>510</v>
      </c>
      <c r="G657" s="15"/>
    </row>
    <row r="658" spans="2:8" x14ac:dyDescent="0.2">
      <c r="B658" s="11"/>
      <c r="C658" s="12" t="s">
        <v>8</v>
      </c>
      <c r="D658" s="13">
        <v>1.4</v>
      </c>
      <c r="E658" s="14">
        <f>VLOOKUP(C658,'[1]Raw material'!$B$3:$C$130,2,0)</f>
        <v>8000</v>
      </c>
      <c r="F658" s="14">
        <f t="shared" si="70"/>
        <v>112</v>
      </c>
      <c r="G658" s="15"/>
    </row>
    <row r="659" spans="2:8" x14ac:dyDescent="0.2">
      <c r="B659" s="11"/>
      <c r="C659" s="12" t="s">
        <v>67</v>
      </c>
      <c r="D659" s="13">
        <v>4.2</v>
      </c>
      <c r="E659" s="14">
        <f>VLOOKUP(C659,'[1]Raw material'!$B$3:$C$130,2,0)</f>
        <v>5440</v>
      </c>
      <c r="F659" s="14">
        <f t="shared" si="70"/>
        <v>228.48</v>
      </c>
      <c r="G659" s="15"/>
    </row>
    <row r="660" spans="2:8" x14ac:dyDescent="0.2">
      <c r="B660" s="11"/>
      <c r="C660" s="16" t="s">
        <v>10</v>
      </c>
      <c r="D660" s="13">
        <v>0.3</v>
      </c>
      <c r="E660" s="14">
        <f>VLOOKUP(C660,'[1]Raw material'!$B$3:$C$130,2,0)</f>
        <v>6052</v>
      </c>
      <c r="F660" s="14">
        <f t="shared" si="70"/>
        <v>18.155999999999999</v>
      </c>
      <c r="G660" s="15"/>
    </row>
    <row r="661" spans="2:8" x14ac:dyDescent="0.2">
      <c r="B661" s="17" t="s">
        <v>68</v>
      </c>
      <c r="C661" s="18"/>
      <c r="D661" s="19">
        <f>SUM(D656:D660)</f>
        <v>100</v>
      </c>
      <c r="E661" s="18"/>
      <c r="F661" s="19">
        <f>SUM(F656:F660)*1.005</f>
        <v>1677.1188749999999</v>
      </c>
      <c r="G661" s="20">
        <f>F661/1.7</f>
        <v>986.54051470588229</v>
      </c>
      <c r="H661">
        <v>0.86499999999999999</v>
      </c>
    </row>
    <row r="663" spans="2:8" x14ac:dyDescent="0.2">
      <c r="B663" s="7"/>
      <c r="C663" s="7"/>
      <c r="D663" s="7"/>
    </row>
    <row r="664" spans="2:8" x14ac:dyDescent="0.2">
      <c r="B664" s="8" t="s">
        <v>3</v>
      </c>
      <c r="C664" s="8" t="s">
        <v>4</v>
      </c>
      <c r="D664" s="9" t="s">
        <v>5</v>
      </c>
      <c r="E664" s="10"/>
      <c r="F664" s="10"/>
      <c r="G664" s="10"/>
    </row>
    <row r="665" spans="2:8" x14ac:dyDescent="0.2">
      <c r="B665" s="11" t="s">
        <v>74</v>
      </c>
      <c r="C665" s="12" t="s">
        <v>7</v>
      </c>
      <c r="D665" s="13">
        <v>51.3</v>
      </c>
      <c r="E665" s="14">
        <f>VLOOKUP(C665,'[1]Raw material'!$B$3:$C$130,2,0)</f>
        <v>1479</v>
      </c>
      <c r="F665" s="14">
        <f>D665*E665/100</f>
        <v>758.72699999999998</v>
      </c>
      <c r="G665" s="15"/>
    </row>
    <row r="666" spans="2:8" x14ac:dyDescent="0.2">
      <c r="B666" s="11"/>
      <c r="C666" s="12" t="s">
        <v>32</v>
      </c>
      <c r="D666" s="13">
        <v>40</v>
      </c>
      <c r="E666" s="14">
        <f>VLOOKUP(C666,'[1]Raw material'!$B$3:$C$130,2,0)</f>
        <v>1581</v>
      </c>
      <c r="F666" s="14">
        <f t="shared" ref="F666:F669" si="71">D666*E666/100</f>
        <v>632.4</v>
      </c>
      <c r="G666" s="15"/>
    </row>
    <row r="667" spans="2:8" x14ac:dyDescent="0.2">
      <c r="B667" s="11"/>
      <c r="C667" s="12" t="s">
        <v>8</v>
      </c>
      <c r="D667" s="13">
        <v>1.4</v>
      </c>
      <c r="E667" s="14">
        <f>VLOOKUP(C667,'[1]Raw material'!$B$3:$C$130,2,0)</f>
        <v>8000</v>
      </c>
      <c r="F667" s="14">
        <f t="shared" si="71"/>
        <v>112</v>
      </c>
      <c r="G667" s="15"/>
    </row>
    <row r="668" spans="2:8" x14ac:dyDescent="0.2">
      <c r="B668" s="11"/>
      <c r="C668" s="12" t="s">
        <v>60</v>
      </c>
      <c r="D668" s="13">
        <v>7</v>
      </c>
      <c r="E668" s="14">
        <f>VLOOKUP(C668,'[1]Raw material'!$B$3:$C$130,2,0)</f>
        <v>6307</v>
      </c>
      <c r="F668" s="14">
        <f t="shared" si="71"/>
        <v>441.49</v>
      </c>
      <c r="G668" s="15"/>
    </row>
    <row r="669" spans="2:8" x14ac:dyDescent="0.2">
      <c r="B669" s="11"/>
      <c r="C669" s="16" t="s">
        <v>10</v>
      </c>
      <c r="D669" s="13">
        <v>0.3</v>
      </c>
      <c r="E669" s="14">
        <f>VLOOKUP(C669,'[1]Raw material'!$B$3:$C$130,2,0)</f>
        <v>6052</v>
      </c>
      <c r="F669" s="14">
        <f t="shared" si="71"/>
        <v>18.155999999999999</v>
      </c>
      <c r="G669" s="15"/>
    </row>
    <row r="670" spans="2:8" x14ac:dyDescent="0.2">
      <c r="B670" s="17" t="s">
        <v>70</v>
      </c>
      <c r="C670" s="18"/>
      <c r="D670" s="19">
        <f>SUM(D665:D669)</f>
        <v>100</v>
      </c>
      <c r="E670" s="18"/>
      <c r="F670" s="19">
        <f>SUM(F665:F669)*1.005</f>
        <v>1972.5868649999998</v>
      </c>
      <c r="G670" s="20">
        <f>F670/1.7</f>
        <v>1160.3452147058822</v>
      </c>
      <c r="H670">
        <v>0.86499999999999999</v>
      </c>
    </row>
    <row r="672" spans="2:8" x14ac:dyDescent="0.2">
      <c r="B672" s="7"/>
      <c r="C672" s="7"/>
      <c r="D672" s="7"/>
    </row>
    <row r="673" spans="2:8" x14ac:dyDescent="0.2">
      <c r="B673" s="8" t="s">
        <v>3</v>
      </c>
      <c r="C673" s="8" t="s">
        <v>4</v>
      </c>
      <c r="D673" s="9" t="s">
        <v>5</v>
      </c>
      <c r="E673" s="10"/>
      <c r="F673" s="10"/>
      <c r="G673" s="10"/>
    </row>
    <row r="674" spans="2:8" x14ac:dyDescent="0.2">
      <c r="B674" s="11" t="s">
        <v>74</v>
      </c>
      <c r="C674" s="12" t="s">
        <v>7</v>
      </c>
      <c r="D674" s="13">
        <v>46.95</v>
      </c>
      <c r="E674" s="14">
        <f>VLOOKUP(C674,'[1]Raw material'!$B$3:$C$130,2,0)</f>
        <v>1479</v>
      </c>
      <c r="F674" s="14">
        <f>D674*E674/100</f>
        <v>694.39049999999997</v>
      </c>
      <c r="G674" s="15"/>
    </row>
    <row r="675" spans="2:8" x14ac:dyDescent="0.2">
      <c r="B675" s="11"/>
      <c r="C675" s="12" t="s">
        <v>32</v>
      </c>
      <c r="D675" s="13">
        <v>40</v>
      </c>
      <c r="E675" s="14">
        <f>VLOOKUP(C675,'[1]Raw material'!$B$3:$C$130,2,0)</f>
        <v>1581</v>
      </c>
      <c r="F675" s="14">
        <f t="shared" ref="F675:F678" si="72">D675*E675/100</f>
        <v>632.4</v>
      </c>
      <c r="G675" s="15"/>
    </row>
    <row r="676" spans="2:8" x14ac:dyDescent="0.2">
      <c r="B676" s="11"/>
      <c r="C676" s="12" t="s">
        <v>8</v>
      </c>
      <c r="D676" s="13">
        <v>1.25</v>
      </c>
      <c r="E676" s="14">
        <f>VLOOKUP(C676,'[1]Raw material'!$B$3:$C$130,2,0)</f>
        <v>8000</v>
      </c>
      <c r="F676" s="14">
        <f t="shared" si="72"/>
        <v>100</v>
      </c>
      <c r="G676" s="15"/>
    </row>
    <row r="677" spans="2:8" x14ac:dyDescent="0.2">
      <c r="B677" s="11"/>
      <c r="C677" s="12" t="s">
        <v>61</v>
      </c>
      <c r="D677" s="13">
        <v>11.5</v>
      </c>
      <c r="E677" s="14">
        <f>VLOOKUP(C677,'[1]Raw material'!$B$3:$C$130,2,0)</f>
        <v>8126</v>
      </c>
      <c r="F677" s="14">
        <f t="shared" si="72"/>
        <v>934.49</v>
      </c>
      <c r="G677" s="15"/>
    </row>
    <row r="678" spans="2:8" x14ac:dyDescent="0.2">
      <c r="B678" s="11"/>
      <c r="C678" s="16" t="s">
        <v>15</v>
      </c>
      <c r="D678" s="13">
        <v>0.3</v>
      </c>
      <c r="E678" s="14">
        <f>VLOOKUP(C678,'[1]Raw material'!$B$3:$C$130,2,0)</f>
        <v>7099.08</v>
      </c>
      <c r="F678" s="14">
        <f t="shared" si="72"/>
        <v>21.297239999999999</v>
      </c>
      <c r="G678" s="15"/>
    </row>
    <row r="679" spans="2:8" x14ac:dyDescent="0.2">
      <c r="B679" s="17" t="s">
        <v>16</v>
      </c>
      <c r="C679" s="18"/>
      <c r="D679" s="19">
        <f>SUM(D674:D678)</f>
        <v>100</v>
      </c>
      <c r="E679" s="18"/>
      <c r="F679" s="19">
        <f>SUM(F674:F678)*1.005</f>
        <v>2394.4906286999994</v>
      </c>
      <c r="G679" s="20">
        <f>F679/1.7</f>
        <v>1408.5238992352938</v>
      </c>
      <c r="H679">
        <v>0.86</v>
      </c>
    </row>
    <row r="681" spans="2:8" x14ac:dyDescent="0.2">
      <c r="B681" s="7"/>
      <c r="C681" s="7"/>
      <c r="D681" s="7"/>
    </row>
    <row r="682" spans="2:8" x14ac:dyDescent="0.2">
      <c r="B682" s="8" t="s">
        <v>3</v>
      </c>
      <c r="C682" s="8" t="s">
        <v>4</v>
      </c>
      <c r="D682" s="9" t="s">
        <v>5</v>
      </c>
      <c r="E682" s="10"/>
      <c r="F682" s="10"/>
      <c r="G682" s="10"/>
    </row>
    <row r="683" spans="2:8" x14ac:dyDescent="0.2">
      <c r="B683" s="11" t="s">
        <v>74</v>
      </c>
      <c r="C683" s="12" t="s">
        <v>7</v>
      </c>
      <c r="D683" s="13">
        <v>45.85</v>
      </c>
      <c r="E683" s="14">
        <f>VLOOKUP(C683,'[1]Raw material'!$B$3:$C$130,2,0)</f>
        <v>1479</v>
      </c>
      <c r="F683" s="14">
        <f>D683*E683/100</f>
        <v>678.12150000000008</v>
      </c>
      <c r="G683" s="15"/>
    </row>
    <row r="684" spans="2:8" x14ac:dyDescent="0.2">
      <c r="B684" s="11"/>
      <c r="C684" s="12" t="s">
        <v>15</v>
      </c>
      <c r="D684" s="13">
        <v>40</v>
      </c>
      <c r="E684" s="14">
        <f>VLOOKUP(C684,'[1]Raw material'!$B$3:$C$130,2,0)</f>
        <v>7099.08</v>
      </c>
      <c r="F684" s="14">
        <f t="shared" ref="F684:F687" si="73">D684*E684/100</f>
        <v>2839.6320000000001</v>
      </c>
      <c r="G684" s="15"/>
    </row>
    <row r="685" spans="2:8" x14ac:dyDescent="0.2">
      <c r="B685" s="11"/>
      <c r="C685" s="12" t="s">
        <v>8</v>
      </c>
      <c r="D685" s="13">
        <v>1.25</v>
      </c>
      <c r="E685" s="14">
        <f>VLOOKUP(C685,'[1]Raw material'!$B$3:$C$130,2,0)</f>
        <v>8000</v>
      </c>
      <c r="F685" s="14">
        <f t="shared" si="73"/>
        <v>100</v>
      </c>
      <c r="G685" s="15"/>
    </row>
    <row r="686" spans="2:8" x14ac:dyDescent="0.2">
      <c r="B686" s="11"/>
      <c r="C686" s="12" t="s">
        <v>61</v>
      </c>
      <c r="D686" s="13">
        <v>12.6</v>
      </c>
      <c r="E686" s="14">
        <f>VLOOKUP(C686,'[1]Raw material'!$B$3:$C$130,2,0)</f>
        <v>8126</v>
      </c>
      <c r="F686" s="14">
        <f t="shared" si="73"/>
        <v>1023.8759999999999</v>
      </c>
      <c r="G686" s="15"/>
    </row>
    <row r="687" spans="2:8" x14ac:dyDescent="0.2">
      <c r="B687" s="11"/>
      <c r="C687" s="16" t="s">
        <v>15</v>
      </c>
      <c r="D687" s="13">
        <v>0.3</v>
      </c>
      <c r="E687" s="14">
        <f>VLOOKUP(C687,'[1]Raw material'!$B$3:$C$130,2,0)</f>
        <v>7099.08</v>
      </c>
      <c r="F687" s="14">
        <f t="shared" si="73"/>
        <v>21.297239999999999</v>
      </c>
      <c r="G687" s="15"/>
    </row>
    <row r="688" spans="2:8" x14ac:dyDescent="0.2">
      <c r="B688" s="17" t="s">
        <v>18</v>
      </c>
      <c r="C688" s="18"/>
      <c r="D688" s="19">
        <f>SUM(D683:D687)</f>
        <v>99.999999999999986</v>
      </c>
      <c r="E688" s="18"/>
      <c r="F688" s="19">
        <f>SUM(F683:F687)*1.005</f>
        <v>4686.2413736999997</v>
      </c>
      <c r="G688" s="20">
        <f>F688/1.7</f>
        <v>2756.6125727647059</v>
      </c>
      <c r="H688">
        <v>0.85599999999999998</v>
      </c>
    </row>
    <row r="689" spans="1:8" s="22" customFormat="1" ht="17" thickBot="1" x14ac:dyDescent="0.25">
      <c r="A689" s="21"/>
      <c r="B689" s="24"/>
      <c r="C689" s="25"/>
      <c r="D689" s="26"/>
      <c r="E689" s="25"/>
      <c r="F689" s="26"/>
      <c r="G689" s="27"/>
    </row>
    <row r="691" spans="1:8" x14ac:dyDescent="0.2">
      <c r="B691" s="7"/>
      <c r="C691" s="7"/>
      <c r="D691" s="7"/>
    </row>
    <row r="692" spans="1:8" x14ac:dyDescent="0.2">
      <c r="B692" s="8" t="s">
        <v>3</v>
      </c>
      <c r="C692" s="8" t="s">
        <v>4</v>
      </c>
      <c r="D692" s="9" t="s">
        <v>5</v>
      </c>
      <c r="E692" s="10"/>
      <c r="F692" s="10"/>
      <c r="G692" s="10"/>
    </row>
    <row r="693" spans="1:8" x14ac:dyDescent="0.2">
      <c r="B693" s="11" t="s">
        <v>75</v>
      </c>
      <c r="C693" s="12" t="s">
        <v>31</v>
      </c>
      <c r="D693" s="13">
        <v>45</v>
      </c>
      <c r="E693" s="14">
        <f>VLOOKUP(C693,'[1]Raw material'!$B$3:$C$130,2,0)</f>
        <v>1275</v>
      </c>
      <c r="F693" s="14">
        <f>D693*E693/100</f>
        <v>573.75</v>
      </c>
      <c r="G693" s="15"/>
    </row>
    <row r="694" spans="1:8" x14ac:dyDescent="0.2">
      <c r="B694" s="11"/>
      <c r="C694" s="12" t="s">
        <v>7</v>
      </c>
      <c r="D694" s="13">
        <v>50</v>
      </c>
      <c r="E694" s="14">
        <f>VLOOKUP(C694,'[1]Raw material'!$B$3:$C$130,2,0)</f>
        <v>1479</v>
      </c>
      <c r="F694" s="14">
        <f t="shared" ref="F694:F697" si="74">D694*E694/100</f>
        <v>739.5</v>
      </c>
      <c r="G694" s="15"/>
    </row>
    <row r="695" spans="1:8" x14ac:dyDescent="0.2">
      <c r="B695" s="11"/>
      <c r="C695" s="12" t="s">
        <v>8</v>
      </c>
      <c r="D695" s="13">
        <v>0.5</v>
      </c>
      <c r="E695" s="14">
        <f>VLOOKUP(C695,'[1]Raw material'!$B$3:$C$130,2,0)</f>
        <v>8000</v>
      </c>
      <c r="F695" s="14">
        <f t="shared" si="74"/>
        <v>40</v>
      </c>
      <c r="G695" s="15"/>
    </row>
    <row r="696" spans="1:8" x14ac:dyDescent="0.2">
      <c r="B696" s="11"/>
      <c r="C696" s="12" t="s">
        <v>67</v>
      </c>
      <c r="D696" s="13">
        <v>4.2</v>
      </c>
      <c r="E696" s="14">
        <f>VLOOKUP(C696,'[1]Raw material'!$B$3:$C$130,2,0)</f>
        <v>5440</v>
      </c>
      <c r="F696" s="14">
        <f t="shared" si="74"/>
        <v>228.48</v>
      </c>
      <c r="G696" s="15"/>
    </row>
    <row r="697" spans="1:8" x14ac:dyDescent="0.2">
      <c r="B697" s="11"/>
      <c r="C697" s="16" t="s">
        <v>10</v>
      </c>
      <c r="D697" s="13">
        <v>0.3</v>
      </c>
      <c r="E697" s="14">
        <f>VLOOKUP(C697,'[1]Raw material'!$B$3:$C$130,2,0)</f>
        <v>6052</v>
      </c>
      <c r="F697" s="14">
        <f t="shared" si="74"/>
        <v>18.155999999999999</v>
      </c>
      <c r="G697" s="15"/>
    </row>
    <row r="698" spans="1:8" x14ac:dyDescent="0.2">
      <c r="B698" s="17" t="s">
        <v>68</v>
      </c>
      <c r="C698" s="18"/>
      <c r="D698" s="19">
        <f>SUM(D693:D697)</f>
        <v>100</v>
      </c>
      <c r="E698" s="18"/>
      <c r="F698" s="19">
        <f>SUM(F693:F697)*1.005</f>
        <v>1607.8854299999998</v>
      </c>
      <c r="G698" s="20">
        <f>F698/1.7</f>
        <v>945.81495882352931</v>
      </c>
      <c r="H698">
        <v>0.85599999999999998</v>
      </c>
    </row>
    <row r="700" spans="1:8" x14ac:dyDescent="0.2">
      <c r="B700" s="7"/>
      <c r="C700" s="7"/>
      <c r="D700" s="7"/>
    </row>
    <row r="701" spans="1:8" x14ac:dyDescent="0.2">
      <c r="B701" s="8" t="s">
        <v>3</v>
      </c>
      <c r="C701" s="8" t="s">
        <v>4</v>
      </c>
      <c r="D701" s="9" t="s">
        <v>5</v>
      </c>
      <c r="E701" s="10"/>
      <c r="F701" s="10"/>
      <c r="G701" s="10"/>
    </row>
    <row r="702" spans="1:8" x14ac:dyDescent="0.2">
      <c r="B702" s="11" t="s">
        <v>76</v>
      </c>
      <c r="C702" s="12" t="s">
        <v>7</v>
      </c>
      <c r="D702" s="13">
        <v>92.15</v>
      </c>
      <c r="E702" s="14">
        <f>VLOOKUP(C702,'[1]Raw material'!$B$3:$C$130,2,0)</f>
        <v>1479</v>
      </c>
      <c r="F702" s="14">
        <f>D702*E702/100</f>
        <v>1362.8985</v>
      </c>
      <c r="G702" s="15"/>
    </row>
    <row r="703" spans="1:8" x14ac:dyDescent="0.2">
      <c r="B703" s="11"/>
      <c r="C703" s="12" t="s">
        <v>8</v>
      </c>
      <c r="D703" s="13">
        <v>0.55000000000000004</v>
      </c>
      <c r="E703" s="14">
        <f>VLOOKUP(C703,'[1]Raw material'!$B$3:$C$130,2,0)</f>
        <v>8000</v>
      </c>
      <c r="F703" s="14">
        <f t="shared" ref="F703:F705" si="75">D703*E703/100</f>
        <v>44</v>
      </c>
      <c r="G703" s="15"/>
    </row>
    <row r="704" spans="1:8" x14ac:dyDescent="0.2">
      <c r="B704" s="11"/>
      <c r="C704" s="12" t="s">
        <v>60</v>
      </c>
      <c r="D704" s="13">
        <v>7</v>
      </c>
      <c r="E704" s="14">
        <f>VLOOKUP(C704,'[1]Raw material'!$B$3:$C$130,2,0)</f>
        <v>6307</v>
      </c>
      <c r="F704" s="14">
        <f t="shared" si="75"/>
        <v>441.49</v>
      </c>
      <c r="G704" s="15"/>
    </row>
    <row r="705" spans="2:8" x14ac:dyDescent="0.2">
      <c r="B705" s="11"/>
      <c r="C705" s="16" t="s">
        <v>10</v>
      </c>
      <c r="D705" s="13">
        <v>0.3</v>
      </c>
      <c r="E705" s="14">
        <f>VLOOKUP(C705,'[1]Raw material'!$B$3:$C$130,2,0)</f>
        <v>6052</v>
      </c>
      <c r="F705" s="14">
        <f t="shared" si="75"/>
        <v>18.155999999999999</v>
      </c>
      <c r="G705" s="15"/>
    </row>
    <row r="706" spans="2:8" x14ac:dyDescent="0.2">
      <c r="B706" s="17" t="s">
        <v>70</v>
      </c>
      <c r="C706" s="18"/>
      <c r="D706" s="19">
        <f>SUM(D702:D705)</f>
        <v>100</v>
      </c>
      <c r="E706" s="18"/>
      <c r="F706" s="19">
        <f>SUM(F702:F705)*1.005</f>
        <v>1875.8772224999998</v>
      </c>
      <c r="G706" s="20">
        <f>F706/1.7</f>
        <v>1103.4571897058822</v>
      </c>
      <c r="H706">
        <v>0.85199999999999998</v>
      </c>
    </row>
    <row r="708" spans="2:8" x14ac:dyDescent="0.2">
      <c r="B708" s="7"/>
      <c r="C708" s="7"/>
      <c r="D708" s="7"/>
    </row>
    <row r="709" spans="2:8" x14ac:dyDescent="0.2">
      <c r="B709" s="8" t="s">
        <v>3</v>
      </c>
      <c r="C709" s="8" t="s">
        <v>4</v>
      </c>
      <c r="D709" s="9" t="s">
        <v>5</v>
      </c>
      <c r="E709" s="10"/>
      <c r="F709" s="10"/>
      <c r="G709" s="10"/>
    </row>
    <row r="710" spans="2:8" x14ac:dyDescent="0.2">
      <c r="B710" s="11" t="s">
        <v>76</v>
      </c>
      <c r="C710" s="12" t="s">
        <v>7</v>
      </c>
      <c r="D710" s="13">
        <v>87.7</v>
      </c>
      <c r="E710" s="14">
        <f>VLOOKUP(C710,'[1]Raw material'!$B$3:$C$130,2,0)</f>
        <v>1479</v>
      </c>
      <c r="F710" s="14">
        <f>D710*E710/100</f>
        <v>1297.0830000000001</v>
      </c>
      <c r="G710" s="15"/>
    </row>
    <row r="711" spans="2:8" x14ac:dyDescent="0.2">
      <c r="B711" s="11"/>
      <c r="C711" s="12" t="s">
        <v>8</v>
      </c>
      <c r="D711" s="13">
        <v>0.5</v>
      </c>
      <c r="E711" s="14">
        <f>VLOOKUP(C711,'[1]Raw material'!$B$3:$C$130,2,0)</f>
        <v>8000</v>
      </c>
      <c r="F711" s="14">
        <f t="shared" ref="F711:F713" si="76">D711*E711/100</f>
        <v>40</v>
      </c>
      <c r="G711" s="15"/>
    </row>
    <row r="712" spans="2:8" x14ac:dyDescent="0.2">
      <c r="B712" s="11"/>
      <c r="C712" s="12" t="s">
        <v>61</v>
      </c>
      <c r="D712" s="13">
        <v>11.5</v>
      </c>
      <c r="E712" s="14">
        <f>VLOOKUP(C712,'[1]Raw material'!$B$3:$C$130,2,0)</f>
        <v>8126</v>
      </c>
      <c r="F712" s="14">
        <f t="shared" si="76"/>
        <v>934.49</v>
      </c>
      <c r="G712" s="15"/>
    </row>
    <row r="713" spans="2:8" x14ac:dyDescent="0.2">
      <c r="B713" s="11"/>
      <c r="C713" s="12" t="s">
        <v>15</v>
      </c>
      <c r="D713" s="13">
        <v>0.3</v>
      </c>
      <c r="E713" s="14">
        <f>VLOOKUP(C713,'[1]Raw material'!$B$3:$C$130,2,0)</f>
        <v>7099.08</v>
      </c>
      <c r="F713" s="14">
        <f t="shared" si="76"/>
        <v>21.297239999999999</v>
      </c>
      <c r="G713" s="15"/>
    </row>
    <row r="714" spans="2:8" x14ac:dyDescent="0.2">
      <c r="B714" s="17" t="s">
        <v>16</v>
      </c>
      <c r="C714" s="18"/>
      <c r="D714" s="19">
        <f>SUM(D710:D713)</f>
        <v>100</v>
      </c>
      <c r="E714" s="18"/>
      <c r="F714" s="19">
        <f>SUM(F710:F713)*1.005</f>
        <v>2304.3345912</v>
      </c>
      <c r="G714" s="20">
        <f>F714/1.7</f>
        <v>1355.4909359999999</v>
      </c>
      <c r="H714">
        <v>0.85</v>
      </c>
    </row>
    <row r="716" spans="2:8" x14ac:dyDescent="0.2">
      <c r="B716" s="7"/>
      <c r="C716" s="7"/>
      <c r="D716" s="7"/>
    </row>
    <row r="717" spans="2:8" x14ac:dyDescent="0.2">
      <c r="B717" s="8" t="s">
        <v>3</v>
      </c>
      <c r="C717" s="8" t="s">
        <v>4</v>
      </c>
      <c r="D717" s="9" t="s">
        <v>5</v>
      </c>
      <c r="E717" s="10"/>
      <c r="F717" s="10"/>
      <c r="G717" s="10"/>
    </row>
    <row r="718" spans="2:8" x14ac:dyDescent="0.2">
      <c r="B718" s="11" t="s">
        <v>76</v>
      </c>
      <c r="C718" s="12" t="s">
        <v>7</v>
      </c>
      <c r="D718" s="13">
        <v>86.6</v>
      </c>
      <c r="E718" s="14">
        <f>VLOOKUP(C718,'[1]Raw material'!$B$3:$C$130,2,0)</f>
        <v>1479</v>
      </c>
      <c r="F718" s="14">
        <f>D718*E718/100</f>
        <v>1280.8139999999999</v>
      </c>
      <c r="G718" s="15"/>
    </row>
    <row r="719" spans="2:8" x14ac:dyDescent="0.2">
      <c r="B719" s="11"/>
      <c r="C719" s="12" t="s">
        <v>8</v>
      </c>
      <c r="D719" s="13">
        <v>0.5</v>
      </c>
      <c r="E719" s="14">
        <f>VLOOKUP(C719,'[1]Raw material'!$B$3:$C$130,2,0)</f>
        <v>8000</v>
      </c>
      <c r="F719" s="14">
        <f t="shared" ref="F719:F721" si="77">D719*E719/100</f>
        <v>40</v>
      </c>
      <c r="G719" s="15"/>
    </row>
    <row r="720" spans="2:8" x14ac:dyDescent="0.2">
      <c r="B720" s="11"/>
      <c r="C720" s="12" t="s">
        <v>61</v>
      </c>
      <c r="D720" s="13">
        <v>12.6</v>
      </c>
      <c r="E720" s="14">
        <f>VLOOKUP(C720,'[1]Raw material'!$B$3:$C$130,2,0)</f>
        <v>8126</v>
      </c>
      <c r="F720" s="14">
        <f t="shared" si="77"/>
        <v>1023.8759999999999</v>
      </c>
      <c r="G720" s="15"/>
    </row>
    <row r="721" spans="1:8" x14ac:dyDescent="0.2">
      <c r="B721" s="11"/>
      <c r="C721" s="16" t="s">
        <v>15</v>
      </c>
      <c r="D721" s="13">
        <v>0.3</v>
      </c>
      <c r="E721" s="14">
        <f>VLOOKUP(C721,'[1]Raw material'!$B$3:$C$130,2,0)</f>
        <v>7099.08</v>
      </c>
      <c r="F721" s="14">
        <f t="shared" si="77"/>
        <v>21.297239999999999</v>
      </c>
      <c r="G721" s="15"/>
    </row>
    <row r="722" spans="1:8" x14ac:dyDescent="0.2">
      <c r="B722" s="17" t="s">
        <v>18</v>
      </c>
      <c r="C722" s="18"/>
      <c r="D722" s="19">
        <f>SUM(D718:D721)</f>
        <v>99.999999999999986</v>
      </c>
      <c r="E722" s="18"/>
      <c r="F722" s="19">
        <f>SUM(F718:F721)*1.005</f>
        <v>2377.8171761999993</v>
      </c>
      <c r="G722" s="20">
        <f>F722/1.7</f>
        <v>1398.7159859999997</v>
      </c>
      <c r="H722">
        <v>0.85</v>
      </c>
    </row>
    <row r="723" spans="1:8" s="22" customFormat="1" ht="17" thickBot="1" x14ac:dyDescent="0.25">
      <c r="A723" s="21"/>
      <c r="B723" s="24"/>
      <c r="C723" s="25"/>
      <c r="D723" s="26"/>
      <c r="E723" s="25"/>
      <c r="F723" s="26"/>
      <c r="G723" s="27"/>
    </row>
    <row r="725" spans="1:8" x14ac:dyDescent="0.2">
      <c r="B725" s="7"/>
      <c r="C725" s="7"/>
      <c r="D725" s="7"/>
    </row>
    <row r="726" spans="1:8" x14ac:dyDescent="0.2">
      <c r="B726" s="8" t="s">
        <v>3</v>
      </c>
      <c r="C726" s="8" t="s">
        <v>4</v>
      </c>
      <c r="D726" s="9" t="s">
        <v>5</v>
      </c>
      <c r="E726" s="10"/>
      <c r="F726" s="10"/>
      <c r="G726" s="10"/>
    </row>
    <row r="727" spans="1:8" x14ac:dyDescent="0.2">
      <c r="B727" s="11" t="s">
        <v>77</v>
      </c>
      <c r="C727" s="12" t="s">
        <v>7</v>
      </c>
      <c r="D727" s="13">
        <v>29.85</v>
      </c>
      <c r="E727" s="14">
        <f>VLOOKUP(C727,'[1]Raw material'!$B$3:$C$130,2,0)</f>
        <v>1479</v>
      </c>
      <c r="F727" s="14">
        <f>D727*E727/100</f>
        <v>441.48150000000004</v>
      </c>
      <c r="G727" s="15"/>
    </row>
    <row r="728" spans="1:8" x14ac:dyDescent="0.2">
      <c r="B728" s="11"/>
      <c r="C728" s="12" t="s">
        <v>31</v>
      </c>
      <c r="D728" s="13">
        <v>65</v>
      </c>
      <c r="E728" s="14">
        <f>VLOOKUP(C728,'[1]Raw material'!$B$3:$C$130,2,0)</f>
        <v>1275</v>
      </c>
      <c r="F728" s="14">
        <f t="shared" ref="F728:F731" si="78">D728*E728/100</f>
        <v>828.75</v>
      </c>
      <c r="G728" s="15"/>
    </row>
    <row r="729" spans="1:8" x14ac:dyDescent="0.2">
      <c r="B729" s="11"/>
      <c r="C729" s="12" t="s">
        <v>78</v>
      </c>
      <c r="D729" s="13">
        <v>0.65</v>
      </c>
      <c r="E729" s="14">
        <f>VLOOKUP(C729,'[1]Raw material'!$B$3:$C$130,2,0)</f>
        <v>7480</v>
      </c>
      <c r="F729" s="14">
        <f t="shared" si="78"/>
        <v>48.62</v>
      </c>
      <c r="G729" s="15"/>
    </row>
    <row r="730" spans="1:8" x14ac:dyDescent="0.2">
      <c r="B730" s="11"/>
      <c r="C730" s="12" t="s">
        <v>67</v>
      </c>
      <c r="D730" s="13">
        <v>4.2</v>
      </c>
      <c r="E730" s="14">
        <f>VLOOKUP(C730,'[1]Raw material'!$B$3:$C$130,2,0)</f>
        <v>5440</v>
      </c>
      <c r="F730" s="14">
        <f t="shared" si="78"/>
        <v>228.48</v>
      </c>
      <c r="G730" s="15"/>
    </row>
    <row r="731" spans="1:8" x14ac:dyDescent="0.2">
      <c r="B731" s="11"/>
      <c r="C731" s="16" t="s">
        <v>10</v>
      </c>
      <c r="D731" s="13">
        <v>0.3</v>
      </c>
      <c r="E731" s="14">
        <f>VLOOKUP(C731,'[1]Raw material'!$B$3:$C$130,2,0)</f>
        <v>6052</v>
      </c>
      <c r="F731" s="14">
        <f t="shared" si="78"/>
        <v>18.155999999999999</v>
      </c>
      <c r="G731" s="15"/>
    </row>
    <row r="732" spans="1:8" x14ac:dyDescent="0.2">
      <c r="B732" s="17" t="s">
        <v>11</v>
      </c>
      <c r="C732" s="18"/>
      <c r="D732" s="19">
        <f>SUM(D727:D731)</f>
        <v>100</v>
      </c>
      <c r="E732" s="18"/>
      <c r="F732" s="19">
        <f>SUM(F727:F731)*1.005</f>
        <v>1573.3149374999998</v>
      </c>
      <c r="G732" s="20">
        <f>F732/1.7</f>
        <v>925.47937499999989</v>
      </c>
      <c r="H732">
        <v>0.873</v>
      </c>
    </row>
    <row r="734" spans="1:8" x14ac:dyDescent="0.2">
      <c r="B734" s="7"/>
      <c r="C734" s="7"/>
      <c r="D734" s="7"/>
    </row>
    <row r="735" spans="1:8" x14ac:dyDescent="0.2">
      <c r="B735" s="8" t="s">
        <v>3</v>
      </c>
      <c r="C735" s="8" t="s">
        <v>4</v>
      </c>
      <c r="D735" s="9" t="s">
        <v>5</v>
      </c>
      <c r="E735" s="10"/>
      <c r="F735" s="10"/>
      <c r="G735" s="10"/>
    </row>
    <row r="736" spans="1:8" x14ac:dyDescent="0.2">
      <c r="B736" s="11" t="s">
        <v>79</v>
      </c>
      <c r="C736" s="12" t="s">
        <v>7</v>
      </c>
      <c r="D736" s="13">
        <v>42</v>
      </c>
      <c r="E736" s="14">
        <f>VLOOKUP(C736,'[1]Raw material'!$B$3:$C$130,2,0)</f>
        <v>1479</v>
      </c>
      <c r="F736" s="14">
        <f>D736*E736/100</f>
        <v>621.17999999999995</v>
      </c>
      <c r="G736" s="15"/>
    </row>
    <row r="737" spans="2:8" x14ac:dyDescent="0.2">
      <c r="B737" s="11"/>
      <c r="C737" s="12" t="s">
        <v>31</v>
      </c>
      <c r="D737" s="13">
        <v>50</v>
      </c>
      <c r="E737" s="14">
        <f>VLOOKUP(C737,'[1]Raw material'!$B$3:$C$130,2,0)</f>
        <v>1275</v>
      </c>
      <c r="F737" s="14">
        <f t="shared" ref="F737:F740" si="79">D737*E737/100</f>
        <v>637.5</v>
      </c>
      <c r="G737" s="15"/>
    </row>
    <row r="738" spans="2:8" x14ac:dyDescent="0.2">
      <c r="B738" s="11"/>
      <c r="C738" s="12" t="s">
        <v>8</v>
      </c>
      <c r="D738" s="13">
        <v>0.7</v>
      </c>
      <c r="E738" s="14">
        <f>VLOOKUP(C738,'[1]Raw material'!$B$3:$C$130,2,0)</f>
        <v>8000</v>
      </c>
      <c r="F738" s="14">
        <f t="shared" si="79"/>
        <v>56</v>
      </c>
      <c r="G738" s="15"/>
    </row>
    <row r="739" spans="2:8" x14ac:dyDescent="0.2">
      <c r="B739" s="11"/>
      <c r="C739" s="12" t="s">
        <v>60</v>
      </c>
      <c r="D739" s="13">
        <v>7</v>
      </c>
      <c r="E739" s="14">
        <f>VLOOKUP(C739,'[1]Raw material'!$B$3:$C$130,2,0)</f>
        <v>6307</v>
      </c>
      <c r="F739" s="14">
        <f t="shared" si="79"/>
        <v>441.49</v>
      </c>
      <c r="G739" s="15"/>
    </row>
    <row r="740" spans="2:8" x14ac:dyDescent="0.2">
      <c r="B740" s="11"/>
      <c r="C740" s="16" t="s">
        <v>10</v>
      </c>
      <c r="D740" s="13">
        <v>0.3</v>
      </c>
      <c r="E740" s="14">
        <f>VLOOKUP(C740,'[1]Raw material'!$B$3:$C$130,2,0)</f>
        <v>6052</v>
      </c>
      <c r="F740" s="14">
        <f t="shared" si="79"/>
        <v>18.155999999999999</v>
      </c>
      <c r="G740" s="15"/>
    </row>
    <row r="741" spans="2:8" x14ac:dyDescent="0.2">
      <c r="B741" s="17" t="s">
        <v>70</v>
      </c>
      <c r="C741" s="18"/>
      <c r="D741" s="19">
        <f>SUM(D736:D740)</f>
        <v>100</v>
      </c>
      <c r="E741" s="18"/>
      <c r="F741" s="19">
        <f>SUM(F736:F740)*1.005</f>
        <v>1783.1976299999997</v>
      </c>
      <c r="G741" s="20">
        <f>F741/1.7</f>
        <v>1048.9397823529409</v>
      </c>
      <c r="H741">
        <v>0.873</v>
      </c>
    </row>
    <row r="743" spans="2:8" x14ac:dyDescent="0.2">
      <c r="B743" s="34"/>
      <c r="C743" s="35"/>
      <c r="D743" s="36"/>
    </row>
    <row r="744" spans="2:8" x14ac:dyDescent="0.2">
      <c r="B744" s="8" t="s">
        <v>3</v>
      </c>
      <c r="C744" s="8" t="s">
        <v>4</v>
      </c>
      <c r="D744" s="9" t="s">
        <v>5</v>
      </c>
      <c r="E744" s="10"/>
      <c r="F744" s="10"/>
      <c r="G744" s="10"/>
    </row>
    <row r="745" spans="2:8" x14ac:dyDescent="0.2">
      <c r="B745" s="11" t="s">
        <v>79</v>
      </c>
      <c r="C745" s="12" t="s">
        <v>7</v>
      </c>
      <c r="D745" s="13">
        <v>37.5</v>
      </c>
      <c r="E745" s="14">
        <f>VLOOKUP(C745,'[1]Raw material'!$B$3:$C$130,2,0)</f>
        <v>1479</v>
      </c>
      <c r="F745" s="14">
        <f>D745*E745/100</f>
        <v>554.625</v>
      </c>
      <c r="G745" s="15"/>
    </row>
    <row r="746" spans="2:8" x14ac:dyDescent="0.2">
      <c r="B746" s="11"/>
      <c r="C746" s="12" t="s">
        <v>31</v>
      </c>
      <c r="D746" s="13">
        <v>50</v>
      </c>
      <c r="E746" s="14">
        <f>VLOOKUP(C746,'[1]Raw material'!$B$3:$C$130,2,0)</f>
        <v>1275</v>
      </c>
      <c r="F746" s="14">
        <f t="shared" ref="F746:F749" si="80">D746*E746/100</f>
        <v>637.5</v>
      </c>
      <c r="G746" s="15"/>
    </row>
    <row r="747" spans="2:8" x14ac:dyDescent="0.2">
      <c r="B747" s="11"/>
      <c r="C747" s="12" t="s">
        <v>8</v>
      </c>
      <c r="D747" s="13">
        <v>0.7</v>
      </c>
      <c r="E747" s="14">
        <f>VLOOKUP(C747,'[1]Raw material'!$B$3:$C$130,2,0)</f>
        <v>8000</v>
      </c>
      <c r="F747" s="14">
        <f t="shared" si="80"/>
        <v>56</v>
      </c>
      <c r="G747" s="15"/>
    </row>
    <row r="748" spans="2:8" x14ac:dyDescent="0.2">
      <c r="B748" s="11"/>
      <c r="C748" s="12" t="s">
        <v>61</v>
      </c>
      <c r="D748" s="13">
        <v>11.5</v>
      </c>
      <c r="E748" s="14">
        <f>VLOOKUP(C748,'[1]Raw material'!$B$3:$C$130,2,0)</f>
        <v>8126</v>
      </c>
      <c r="F748" s="14">
        <f t="shared" si="80"/>
        <v>934.49</v>
      </c>
      <c r="G748" s="15"/>
    </row>
    <row r="749" spans="2:8" x14ac:dyDescent="0.2">
      <c r="B749" s="11"/>
      <c r="C749" s="16" t="s">
        <v>15</v>
      </c>
      <c r="D749" s="13">
        <v>0.3</v>
      </c>
      <c r="E749" s="14">
        <f>VLOOKUP(C749,'[1]Raw material'!$B$3:$C$130,2,0)</f>
        <v>7099.08</v>
      </c>
      <c r="F749" s="14">
        <f t="shared" si="80"/>
        <v>21.297239999999999</v>
      </c>
      <c r="G749" s="15"/>
    </row>
    <row r="750" spans="2:8" x14ac:dyDescent="0.2">
      <c r="B750" s="17" t="s">
        <v>16</v>
      </c>
      <c r="C750" s="18"/>
      <c r="D750" s="19">
        <f>SUM(D745:D749)</f>
        <v>100</v>
      </c>
      <c r="E750" s="18"/>
      <c r="F750" s="19">
        <f>SUM(F745:F749)*1.005</f>
        <v>2214.9318011999994</v>
      </c>
      <c r="G750" s="20">
        <f>F750/1.7</f>
        <v>1302.9010595294114</v>
      </c>
      <c r="H750">
        <v>0.873</v>
      </c>
    </row>
    <row r="752" spans="2:8" x14ac:dyDescent="0.2">
      <c r="B752" s="7"/>
      <c r="C752" s="7"/>
      <c r="D752" s="7"/>
    </row>
    <row r="753" spans="1:8" x14ac:dyDescent="0.2">
      <c r="B753" s="8" t="s">
        <v>3</v>
      </c>
      <c r="C753" s="8" t="s">
        <v>4</v>
      </c>
      <c r="D753" s="9" t="s">
        <v>5</v>
      </c>
      <c r="E753" s="10"/>
      <c r="F753" s="10"/>
      <c r="G753" s="10"/>
    </row>
    <row r="754" spans="1:8" x14ac:dyDescent="0.2">
      <c r="B754" s="11" t="s">
        <v>79</v>
      </c>
      <c r="C754" s="12" t="s">
        <v>7</v>
      </c>
      <c r="D754" s="13">
        <v>36.200000000000003</v>
      </c>
      <c r="E754" s="14">
        <f>VLOOKUP(C754,'[1]Raw material'!$B$3:$C$130,2,0)</f>
        <v>1479</v>
      </c>
      <c r="F754" s="14">
        <f>D754*E754/100</f>
        <v>535.39800000000002</v>
      </c>
      <c r="G754" s="15"/>
    </row>
    <row r="755" spans="1:8" x14ac:dyDescent="0.2">
      <c r="B755" s="11"/>
      <c r="C755" s="12" t="s">
        <v>32</v>
      </c>
      <c r="D755" s="13">
        <v>50</v>
      </c>
      <c r="E755" s="14">
        <f>VLOOKUP(C755,'[1]Raw material'!$B$3:$C$130,2,0)</f>
        <v>1581</v>
      </c>
      <c r="F755" s="14">
        <f t="shared" ref="F755:F758" si="81">D755*E755/100</f>
        <v>790.5</v>
      </c>
      <c r="G755" s="15"/>
    </row>
    <row r="756" spans="1:8" x14ac:dyDescent="0.2">
      <c r="B756" s="11"/>
      <c r="C756" s="12" t="s">
        <v>8</v>
      </c>
      <c r="D756" s="13">
        <v>0.9</v>
      </c>
      <c r="E756" s="14">
        <f>VLOOKUP(C756,'[1]Raw material'!$B$3:$C$130,2,0)</f>
        <v>8000</v>
      </c>
      <c r="F756" s="14">
        <f t="shared" si="81"/>
        <v>72</v>
      </c>
      <c r="G756" s="15"/>
    </row>
    <row r="757" spans="1:8" x14ac:dyDescent="0.2">
      <c r="B757" s="11"/>
      <c r="C757" s="12" t="s">
        <v>61</v>
      </c>
      <c r="D757" s="13">
        <v>12.6</v>
      </c>
      <c r="E757" s="14">
        <f>VLOOKUP(C757,'[1]Raw material'!$B$3:$C$130,2,0)</f>
        <v>8126</v>
      </c>
      <c r="F757" s="14">
        <f t="shared" si="81"/>
        <v>1023.8759999999999</v>
      </c>
      <c r="G757" s="15"/>
    </row>
    <row r="758" spans="1:8" x14ac:dyDescent="0.2">
      <c r="B758" s="11"/>
      <c r="C758" s="16" t="s">
        <v>15</v>
      </c>
      <c r="D758" s="13">
        <v>0.3</v>
      </c>
      <c r="E758" s="14">
        <f>VLOOKUP(C758,'[1]Raw material'!$B$3:$C$130,2,0)</f>
        <v>7099.08</v>
      </c>
      <c r="F758" s="14">
        <f t="shared" si="81"/>
        <v>21.297239999999999</v>
      </c>
      <c r="G758" s="15"/>
    </row>
    <row r="759" spans="1:8" x14ac:dyDescent="0.2">
      <c r="B759" s="17" t="s">
        <v>18</v>
      </c>
      <c r="C759" s="18"/>
      <c r="D759" s="19">
        <f>SUM(D754:D758)</f>
        <v>100</v>
      </c>
      <c r="E759" s="18"/>
      <c r="F759" s="19">
        <f>SUM(F754:F758)*1.005</f>
        <v>2455.2865961999996</v>
      </c>
      <c r="G759" s="20">
        <f>F759/1.7</f>
        <v>1444.2862330588234</v>
      </c>
      <c r="H759">
        <v>0.86499999999999999</v>
      </c>
    </row>
    <row r="760" spans="1:8" s="22" customFormat="1" ht="17" thickBot="1" x14ac:dyDescent="0.25">
      <c r="A760" s="21"/>
      <c r="B760" s="24"/>
      <c r="C760" s="25"/>
      <c r="D760" s="26"/>
      <c r="E760" s="25"/>
      <c r="F760" s="26"/>
      <c r="G760" s="27"/>
    </row>
    <row r="762" spans="1:8" x14ac:dyDescent="0.2">
      <c r="B762" s="7"/>
      <c r="C762" s="7"/>
      <c r="D762" s="7"/>
    </row>
    <row r="763" spans="1:8" x14ac:dyDescent="0.2">
      <c r="B763" s="8" t="s">
        <v>3</v>
      </c>
      <c r="C763" s="8" t="s">
        <v>4</v>
      </c>
      <c r="D763" s="9" t="s">
        <v>5</v>
      </c>
      <c r="E763" s="10"/>
      <c r="F763" s="10"/>
      <c r="G763" s="10"/>
    </row>
    <row r="764" spans="1:8" x14ac:dyDescent="0.2">
      <c r="B764" s="11" t="s">
        <v>80</v>
      </c>
      <c r="C764" s="12" t="s">
        <v>7</v>
      </c>
      <c r="D764" s="13">
        <v>92.05</v>
      </c>
      <c r="E764" s="14">
        <f>VLOOKUP(C764,'[1]Raw material'!$B$3:$C$130,2,0)</f>
        <v>1479</v>
      </c>
      <c r="F764" s="14">
        <f>D764*E764/100</f>
        <v>1361.4194999999997</v>
      </c>
      <c r="G764" s="15"/>
    </row>
    <row r="765" spans="1:8" x14ac:dyDescent="0.2">
      <c r="B765" s="11"/>
      <c r="C765" s="12" t="s">
        <v>8</v>
      </c>
      <c r="D765" s="13">
        <v>0.65</v>
      </c>
      <c r="E765" s="14">
        <f>VLOOKUP(C765,'[1]Raw material'!$B$3:$C$130,2,0)</f>
        <v>8000</v>
      </c>
      <c r="F765" s="14">
        <f t="shared" ref="F765:F767" si="82">D765*E765/100</f>
        <v>52</v>
      </c>
      <c r="G765" s="15"/>
    </row>
    <row r="766" spans="1:8" x14ac:dyDescent="0.2">
      <c r="B766" s="11"/>
      <c r="C766" s="12" t="s">
        <v>60</v>
      </c>
      <c r="D766" s="13">
        <v>7</v>
      </c>
      <c r="E766" s="14">
        <f>VLOOKUP(C766,'[1]Raw material'!$B$3:$C$130,2,0)</f>
        <v>6307</v>
      </c>
      <c r="F766" s="14">
        <f t="shared" si="82"/>
        <v>441.49</v>
      </c>
      <c r="G766" s="15"/>
    </row>
    <row r="767" spans="1:8" x14ac:dyDescent="0.2">
      <c r="B767" s="11"/>
      <c r="C767" s="12" t="s">
        <v>10</v>
      </c>
      <c r="D767" s="13">
        <v>0.3</v>
      </c>
      <c r="E767" s="14">
        <f>VLOOKUP(C767,'[1]Raw material'!$B$3:$C$130,2,0)</f>
        <v>6052</v>
      </c>
      <c r="F767" s="14">
        <f t="shared" si="82"/>
        <v>18.155999999999999</v>
      </c>
      <c r="G767" s="15"/>
    </row>
    <row r="768" spans="1:8" x14ac:dyDescent="0.2">
      <c r="B768" s="17" t="s">
        <v>81</v>
      </c>
      <c r="C768" s="18"/>
      <c r="D768" s="19">
        <f>SUM(D764:D767)</f>
        <v>100</v>
      </c>
      <c r="E768" s="18"/>
      <c r="F768" s="19">
        <f>SUM(F764:F767)*1.005</f>
        <v>1882.4308274999994</v>
      </c>
      <c r="G768" s="20">
        <f>F768/1.7</f>
        <v>1107.3122514705879</v>
      </c>
      <c r="H768">
        <v>0.84499999999999997</v>
      </c>
    </row>
    <row r="770" spans="2:8" x14ac:dyDescent="0.2">
      <c r="B770" s="7"/>
      <c r="C770" s="7"/>
      <c r="D770" s="7"/>
    </row>
    <row r="771" spans="2:8" x14ac:dyDescent="0.2">
      <c r="B771" s="8" t="s">
        <v>3</v>
      </c>
      <c r="C771" s="8" t="s">
        <v>4</v>
      </c>
      <c r="D771" s="9" t="s">
        <v>5</v>
      </c>
      <c r="E771" s="10"/>
      <c r="F771" s="10"/>
      <c r="G771" s="10"/>
    </row>
    <row r="772" spans="2:8" x14ac:dyDescent="0.2">
      <c r="B772" s="11" t="s">
        <v>80</v>
      </c>
      <c r="C772" s="12" t="s">
        <v>7</v>
      </c>
      <c r="D772" s="13">
        <v>87.05</v>
      </c>
      <c r="E772" s="14">
        <f>VLOOKUP(C772,'[1]Raw material'!$B$3:$C$130,2,0)</f>
        <v>1479</v>
      </c>
      <c r="F772" s="14">
        <f>D772*E772/100</f>
        <v>1287.4694999999999</v>
      </c>
      <c r="G772" s="15"/>
    </row>
    <row r="773" spans="2:8" x14ac:dyDescent="0.2">
      <c r="B773" s="11"/>
      <c r="C773" s="12" t="s">
        <v>8</v>
      </c>
      <c r="D773" s="13">
        <v>0.65</v>
      </c>
      <c r="E773" s="14">
        <f>VLOOKUP(C773,'[1]Raw material'!$B$3:$C$130,2,0)</f>
        <v>8000</v>
      </c>
      <c r="F773" s="14">
        <f t="shared" ref="F773:F775" si="83">D773*E773/100</f>
        <v>52</v>
      </c>
      <c r="G773" s="15"/>
    </row>
    <row r="774" spans="2:8" x14ac:dyDescent="0.2">
      <c r="B774" s="11"/>
      <c r="C774" s="12" t="s">
        <v>47</v>
      </c>
      <c r="D774" s="13">
        <v>12</v>
      </c>
      <c r="E774" s="14">
        <f>VLOOKUP(C774,'[1]Raw material'!$B$3:$C$130,2,0)</f>
        <v>12906</v>
      </c>
      <c r="F774" s="14">
        <f t="shared" si="83"/>
        <v>1548.72</v>
      </c>
      <c r="G774" s="15"/>
    </row>
    <row r="775" spans="2:8" x14ac:dyDescent="0.2">
      <c r="B775" s="11"/>
      <c r="C775" s="12" t="s">
        <v>15</v>
      </c>
      <c r="D775" s="13">
        <v>0.3</v>
      </c>
      <c r="E775" s="14">
        <f>VLOOKUP(C775,'[1]Raw material'!$B$3:$C$130,2,0)</f>
        <v>7099.08</v>
      </c>
      <c r="F775" s="14">
        <f t="shared" si="83"/>
        <v>21.297239999999999</v>
      </c>
      <c r="G775" s="15"/>
    </row>
    <row r="776" spans="2:8" x14ac:dyDescent="0.2">
      <c r="B776" s="17" t="s">
        <v>16</v>
      </c>
      <c r="C776" s="18"/>
      <c r="D776" s="19">
        <f>SUM(D772:D775)</f>
        <v>100</v>
      </c>
      <c r="E776" s="18"/>
      <c r="F776" s="19">
        <f>SUM(F772:F775)*1.005</f>
        <v>2924.0341736999994</v>
      </c>
      <c r="G776" s="20">
        <f>F776/1.7</f>
        <v>1720.0201021764703</v>
      </c>
      <c r="H776">
        <v>0.84499999999999997</v>
      </c>
    </row>
    <row r="778" spans="2:8" x14ac:dyDescent="0.2">
      <c r="B778" s="7"/>
      <c r="C778" s="7"/>
      <c r="D778" s="7"/>
    </row>
    <row r="779" spans="2:8" x14ac:dyDescent="0.2">
      <c r="B779" s="8" t="s">
        <v>3</v>
      </c>
      <c r="C779" s="8" t="s">
        <v>4</v>
      </c>
      <c r="D779" s="9" t="s">
        <v>5</v>
      </c>
      <c r="E779" s="10"/>
      <c r="F779" s="10"/>
      <c r="G779" s="10"/>
    </row>
    <row r="780" spans="2:8" x14ac:dyDescent="0.2">
      <c r="B780" s="11" t="s">
        <v>80</v>
      </c>
      <c r="C780" s="12" t="s">
        <v>7</v>
      </c>
      <c r="D780" s="13">
        <v>47.7</v>
      </c>
      <c r="E780" s="14">
        <f>VLOOKUP(C780,'[1]Raw material'!$B$3:$C$130,2,0)</f>
        <v>1479</v>
      </c>
      <c r="F780" s="14">
        <f>D780*E780/100</f>
        <v>705.48300000000006</v>
      </c>
      <c r="G780" s="15"/>
    </row>
    <row r="781" spans="2:8" x14ac:dyDescent="0.2">
      <c r="B781" s="11"/>
      <c r="C781" s="12" t="s">
        <v>15</v>
      </c>
      <c r="D781" s="13">
        <v>30</v>
      </c>
      <c r="E781" s="14">
        <f>VLOOKUP(C781,'[1]Raw material'!$B$3:$C$130,2,0)</f>
        <v>7099.08</v>
      </c>
      <c r="F781" s="14">
        <f t="shared" ref="F781:F784" si="84">D781*E781/100</f>
        <v>2129.7240000000002</v>
      </c>
      <c r="G781" s="15"/>
    </row>
    <row r="782" spans="2:8" x14ac:dyDescent="0.2">
      <c r="B782" s="11"/>
      <c r="C782" s="12" t="s">
        <v>17</v>
      </c>
      <c r="D782" s="13">
        <v>10</v>
      </c>
      <c r="E782" s="14">
        <f>VLOOKUP(C782,'[1]Raw material'!$B$3:$C$130,2,0)</f>
        <v>8208</v>
      </c>
      <c r="F782" s="14">
        <f t="shared" si="84"/>
        <v>820.8</v>
      </c>
      <c r="G782" s="15"/>
    </row>
    <row r="783" spans="2:8" x14ac:dyDescent="0.2">
      <c r="B783" s="11"/>
      <c r="C783" s="12" t="s">
        <v>47</v>
      </c>
      <c r="D783" s="13">
        <v>12</v>
      </c>
      <c r="E783" s="14">
        <f>VLOOKUP(C783,'[1]Raw material'!$B$3:$C$130,2,0)</f>
        <v>12906</v>
      </c>
      <c r="F783" s="14">
        <f t="shared" si="84"/>
        <v>1548.72</v>
      </c>
      <c r="G783" s="15"/>
    </row>
    <row r="784" spans="2:8" x14ac:dyDescent="0.2">
      <c r="B784" s="11"/>
      <c r="C784" s="16" t="s">
        <v>15</v>
      </c>
      <c r="D784" s="13">
        <v>0.3</v>
      </c>
      <c r="E784" s="14">
        <f>VLOOKUP(C784,'[1]Raw material'!$B$3:$C$130,2,0)</f>
        <v>7099.08</v>
      </c>
      <c r="F784" s="14">
        <f t="shared" si="84"/>
        <v>21.297239999999999</v>
      </c>
      <c r="G784" s="15"/>
    </row>
    <row r="785" spans="1:8" x14ac:dyDescent="0.2">
      <c r="B785" s="17" t="s">
        <v>18</v>
      </c>
      <c r="C785" s="18"/>
      <c r="D785" s="19">
        <f>SUM(D780:D784)</f>
        <v>100</v>
      </c>
      <c r="E785" s="18"/>
      <c r="F785" s="19">
        <f>SUM(F780:F784)*1.005</f>
        <v>5252.1543612000005</v>
      </c>
      <c r="G785" s="20">
        <f>F785/1.7</f>
        <v>3089.5025654117649</v>
      </c>
      <c r="H785">
        <v>0.84499999999999997</v>
      </c>
    </row>
    <row r="786" spans="1:8" s="22" customFormat="1" ht="17" thickBot="1" x14ac:dyDescent="0.25">
      <c r="A786" s="21"/>
      <c r="B786" s="24"/>
      <c r="C786" s="25"/>
      <c r="D786" s="26"/>
      <c r="E786" s="25"/>
      <c r="F786" s="26"/>
      <c r="G786" s="27"/>
    </row>
    <row r="788" spans="1:8" x14ac:dyDescent="0.2">
      <c r="B788" s="7"/>
      <c r="C788" s="7"/>
      <c r="D788" s="7"/>
    </row>
    <row r="789" spans="1:8" x14ac:dyDescent="0.2">
      <c r="B789" s="8" t="s">
        <v>3</v>
      </c>
      <c r="C789" s="8" t="s">
        <v>4</v>
      </c>
      <c r="D789" s="9" t="s">
        <v>5</v>
      </c>
      <c r="E789" s="10"/>
      <c r="F789" s="10"/>
      <c r="G789" s="10"/>
    </row>
    <row r="790" spans="1:8" x14ac:dyDescent="0.2">
      <c r="B790" s="11" t="s">
        <v>82</v>
      </c>
      <c r="C790" s="12" t="s">
        <v>32</v>
      </c>
      <c r="D790" s="13">
        <v>56.5</v>
      </c>
      <c r="E790" s="14">
        <f>VLOOKUP(C790,'[1]Raw material'!$B$3:$C$130,2,0)</f>
        <v>1581</v>
      </c>
      <c r="F790" s="14">
        <f>D790*E790/100</f>
        <v>893.26499999999999</v>
      </c>
      <c r="G790" s="15"/>
    </row>
    <row r="791" spans="1:8" x14ac:dyDescent="0.2">
      <c r="B791" s="11"/>
      <c r="C791" s="12" t="s">
        <v>7</v>
      </c>
      <c r="D791" s="13">
        <v>35</v>
      </c>
      <c r="E791" s="14">
        <f>VLOOKUP(C791,'[1]Raw material'!$B$3:$C$130,2,0)</f>
        <v>1479</v>
      </c>
      <c r="F791" s="14">
        <f t="shared" ref="F791:F794" si="85">D791*E791/100</f>
        <v>517.65</v>
      </c>
      <c r="G791" s="15"/>
    </row>
    <row r="792" spans="1:8" x14ac:dyDescent="0.2">
      <c r="B792" s="11"/>
      <c r="C792" s="12" t="s">
        <v>8</v>
      </c>
      <c r="D792" s="13">
        <v>1.2</v>
      </c>
      <c r="E792" s="14">
        <f>VLOOKUP(C792,'[1]Raw material'!$B$3:$C$130,2,0)</f>
        <v>8000</v>
      </c>
      <c r="F792" s="14">
        <f t="shared" si="85"/>
        <v>96</v>
      </c>
      <c r="G792" s="15"/>
    </row>
    <row r="793" spans="1:8" x14ac:dyDescent="0.2">
      <c r="B793" s="11"/>
      <c r="C793" s="12" t="s">
        <v>60</v>
      </c>
      <c r="D793" s="13">
        <v>7</v>
      </c>
      <c r="E793" s="14">
        <f>VLOOKUP(C793,'[1]Raw material'!$B$3:$C$130,2,0)</f>
        <v>6307</v>
      </c>
      <c r="F793" s="14">
        <f t="shared" si="85"/>
        <v>441.49</v>
      </c>
      <c r="G793" s="15"/>
    </row>
    <row r="794" spans="1:8" x14ac:dyDescent="0.2">
      <c r="B794" s="11"/>
      <c r="C794" s="16" t="s">
        <v>10</v>
      </c>
      <c r="D794" s="13">
        <v>0.3</v>
      </c>
      <c r="E794" s="14">
        <f>VLOOKUP(C794,'[1]Raw material'!$B$3:$C$130,2,0)</f>
        <v>6052</v>
      </c>
      <c r="F794" s="14">
        <f t="shared" si="85"/>
        <v>18.155999999999999</v>
      </c>
      <c r="G794" s="15"/>
    </row>
    <row r="795" spans="1:8" x14ac:dyDescent="0.2">
      <c r="B795" s="17" t="s">
        <v>81</v>
      </c>
      <c r="C795" s="18"/>
      <c r="D795" s="19">
        <f>SUM(D790:D794)</f>
        <v>100</v>
      </c>
      <c r="E795" s="18"/>
      <c r="F795" s="19">
        <f>SUM(F790:F794)*1.005</f>
        <v>1976.3938049999997</v>
      </c>
      <c r="G795" s="20">
        <f>F795/1.7</f>
        <v>1162.5845911764704</v>
      </c>
      <c r="H795">
        <v>0.85599999999999998</v>
      </c>
    </row>
    <row r="797" spans="1:8" x14ac:dyDescent="0.2">
      <c r="B797" s="7"/>
      <c r="C797" s="7"/>
      <c r="D797" s="7"/>
    </row>
    <row r="798" spans="1:8" x14ac:dyDescent="0.2">
      <c r="B798" s="8" t="s">
        <v>3</v>
      </c>
      <c r="C798" s="8" t="s">
        <v>4</v>
      </c>
      <c r="D798" s="9" t="s">
        <v>5</v>
      </c>
      <c r="E798" s="10"/>
      <c r="F798" s="10"/>
      <c r="G798" s="10"/>
    </row>
    <row r="799" spans="1:8" x14ac:dyDescent="0.2">
      <c r="B799" s="11" t="s">
        <v>82</v>
      </c>
      <c r="C799" s="12" t="s">
        <v>15</v>
      </c>
      <c r="D799" s="13">
        <v>51.5</v>
      </c>
      <c r="E799" s="14">
        <f>VLOOKUP(C799,'[1]Raw material'!$B$3:$C$130,2,0)</f>
        <v>7099.08</v>
      </c>
      <c r="F799" s="14">
        <f>D799*E799/100</f>
        <v>3656.0261999999998</v>
      </c>
      <c r="G799" s="15"/>
    </row>
    <row r="800" spans="1:8" x14ac:dyDescent="0.2">
      <c r="B800" s="11"/>
      <c r="C800" s="12" t="s">
        <v>7</v>
      </c>
      <c r="D800" s="13">
        <v>35</v>
      </c>
      <c r="E800" s="14">
        <f>VLOOKUP(C800,'[1]Raw material'!$B$3:$C$130,2,0)</f>
        <v>1479</v>
      </c>
      <c r="F800" s="14">
        <f t="shared" ref="F800:F803" si="86">D800*E800/100</f>
        <v>517.65</v>
      </c>
      <c r="G800" s="15"/>
    </row>
    <row r="801" spans="1:8" x14ac:dyDescent="0.2">
      <c r="B801" s="11"/>
      <c r="C801" s="12" t="s">
        <v>8</v>
      </c>
      <c r="D801" s="13">
        <v>1.2</v>
      </c>
      <c r="E801" s="14">
        <f>VLOOKUP(C801,'[1]Raw material'!$B$3:$C$130,2,0)</f>
        <v>8000</v>
      </c>
      <c r="F801" s="14">
        <f t="shared" si="86"/>
        <v>96</v>
      </c>
      <c r="G801" s="15"/>
    </row>
    <row r="802" spans="1:8" x14ac:dyDescent="0.2">
      <c r="B802" s="11"/>
      <c r="C802" s="12" t="s">
        <v>47</v>
      </c>
      <c r="D802" s="13">
        <v>12</v>
      </c>
      <c r="E802" s="14">
        <f>VLOOKUP(C802,'[1]Raw material'!$B$3:$C$130,2,0)</f>
        <v>12906</v>
      </c>
      <c r="F802" s="14">
        <f t="shared" si="86"/>
        <v>1548.72</v>
      </c>
      <c r="G802" s="15"/>
    </row>
    <row r="803" spans="1:8" x14ac:dyDescent="0.2">
      <c r="B803" s="11"/>
      <c r="C803" s="16" t="s">
        <v>15</v>
      </c>
      <c r="D803" s="13">
        <v>0.3</v>
      </c>
      <c r="E803" s="14">
        <f>VLOOKUP(C803,'[1]Raw material'!$B$3:$C$130,2,0)</f>
        <v>7099.08</v>
      </c>
      <c r="F803" s="14">
        <f t="shared" si="86"/>
        <v>21.297239999999999</v>
      </c>
      <c r="G803" s="15"/>
    </row>
    <row r="804" spans="1:8" x14ac:dyDescent="0.2">
      <c r="B804" s="17" t="s">
        <v>16</v>
      </c>
      <c r="C804" s="18"/>
      <c r="D804" s="19">
        <f>SUM(D799:D803)</f>
        <v>100</v>
      </c>
      <c r="E804" s="18"/>
      <c r="F804" s="19">
        <f>SUM(F799:F803)*1.005</f>
        <v>5868.891907199999</v>
      </c>
      <c r="G804" s="20">
        <f>F804/1.7</f>
        <v>3452.2893571764703</v>
      </c>
      <c r="H804">
        <v>0.85</v>
      </c>
    </row>
    <row r="806" spans="1:8" x14ac:dyDescent="0.2">
      <c r="B806" s="7"/>
      <c r="C806" s="7"/>
      <c r="D806" s="7"/>
    </row>
    <row r="807" spans="1:8" x14ac:dyDescent="0.2">
      <c r="B807" s="8" t="s">
        <v>3</v>
      </c>
      <c r="C807" s="8" t="s">
        <v>4</v>
      </c>
      <c r="D807" s="9" t="s">
        <v>5</v>
      </c>
      <c r="E807" s="10"/>
      <c r="F807" s="10"/>
      <c r="G807" s="10"/>
    </row>
    <row r="808" spans="1:8" x14ac:dyDescent="0.2">
      <c r="B808" s="11" t="s">
        <v>82</v>
      </c>
      <c r="C808" s="12" t="s">
        <v>7</v>
      </c>
      <c r="D808" s="13">
        <v>23.7</v>
      </c>
      <c r="E808" s="14">
        <f>VLOOKUP(C808,'[1]Raw material'!$B$3:$C$130,2,0)</f>
        <v>1479</v>
      </c>
      <c r="F808" s="14">
        <f>D808*E808/100</f>
        <v>350.52299999999997</v>
      </c>
      <c r="G808" s="15"/>
    </row>
    <row r="809" spans="1:8" x14ac:dyDescent="0.2">
      <c r="B809" s="11"/>
      <c r="C809" s="12" t="s">
        <v>15</v>
      </c>
      <c r="D809" s="13">
        <v>50</v>
      </c>
      <c r="E809" s="14">
        <f>VLOOKUP(C809,'[1]Raw material'!$B$3:$C$130,2,0)</f>
        <v>7099.08</v>
      </c>
      <c r="F809" s="14">
        <f t="shared" ref="F809:F812" si="87">D809*E809/100</f>
        <v>3549.54</v>
      </c>
      <c r="G809" s="15"/>
    </row>
    <row r="810" spans="1:8" x14ac:dyDescent="0.2">
      <c r="B810" s="11"/>
      <c r="C810" s="12" t="s">
        <v>17</v>
      </c>
      <c r="D810" s="13">
        <v>14</v>
      </c>
      <c r="E810" s="14">
        <f>VLOOKUP(C810,'[1]Raw material'!$B$3:$C$130,2,0)</f>
        <v>8208</v>
      </c>
      <c r="F810" s="14">
        <f t="shared" si="87"/>
        <v>1149.1199999999999</v>
      </c>
      <c r="G810" s="15"/>
    </row>
    <row r="811" spans="1:8" x14ac:dyDescent="0.2">
      <c r="B811" s="11"/>
      <c r="C811" s="12" t="s">
        <v>47</v>
      </c>
      <c r="D811" s="13">
        <v>12</v>
      </c>
      <c r="E811" s="14">
        <f>VLOOKUP(C811,'[1]Raw material'!$B$3:$C$130,2,0)</f>
        <v>12906</v>
      </c>
      <c r="F811" s="14">
        <f t="shared" si="87"/>
        <v>1548.72</v>
      </c>
      <c r="G811" s="15"/>
    </row>
    <row r="812" spans="1:8" x14ac:dyDescent="0.2">
      <c r="B812" s="11"/>
      <c r="C812" s="16" t="s">
        <v>15</v>
      </c>
      <c r="D812" s="13">
        <v>0.3</v>
      </c>
      <c r="E812" s="14">
        <f>VLOOKUP(C812,'[1]Raw material'!$B$3:$C$130,2,0)</f>
        <v>7099.08</v>
      </c>
      <c r="F812" s="14">
        <f t="shared" si="87"/>
        <v>21.297239999999999</v>
      </c>
      <c r="G812" s="15"/>
    </row>
    <row r="813" spans="1:8" x14ac:dyDescent="0.2">
      <c r="B813" s="17" t="s">
        <v>18</v>
      </c>
      <c r="C813" s="18"/>
      <c r="D813" s="19">
        <f>SUM(D808:D812)</f>
        <v>100</v>
      </c>
      <c r="E813" s="18"/>
      <c r="F813" s="19">
        <f>SUM(F808:F812)*1.005</f>
        <v>6652.2962411999997</v>
      </c>
      <c r="G813" s="20">
        <f>F813/1.7</f>
        <v>3913.115436</v>
      </c>
      <c r="H813">
        <v>0.84</v>
      </c>
    </row>
    <row r="814" spans="1:8" s="22" customFormat="1" ht="17" thickBot="1" x14ac:dyDescent="0.25">
      <c r="A814" s="21"/>
      <c r="B814" s="24"/>
      <c r="C814" s="25"/>
      <c r="D814" s="26"/>
      <c r="E814" s="25"/>
      <c r="F814" s="26"/>
      <c r="G814" s="27"/>
    </row>
    <row r="816" spans="1:8" x14ac:dyDescent="0.2">
      <c r="B816" s="7"/>
      <c r="C816" s="7"/>
      <c r="D816" s="7"/>
    </row>
    <row r="817" spans="2:8" x14ac:dyDescent="0.2">
      <c r="B817" s="8" t="s">
        <v>3</v>
      </c>
      <c r="C817" s="8" t="s">
        <v>4</v>
      </c>
      <c r="D817" s="9" t="s">
        <v>5</v>
      </c>
      <c r="E817" s="10"/>
      <c r="F817" s="10"/>
      <c r="G817" s="10"/>
    </row>
    <row r="818" spans="2:8" x14ac:dyDescent="0.2">
      <c r="B818" s="11" t="s">
        <v>83</v>
      </c>
      <c r="C818" s="12" t="s">
        <v>84</v>
      </c>
      <c r="D818" s="13">
        <v>90.8</v>
      </c>
      <c r="E818" s="14">
        <f>VLOOKUP(C818,'[1]Raw material'!$B$3:$C$130,2,0)</f>
        <v>1400</v>
      </c>
      <c r="F818" s="14">
        <f>D818*E818/100</f>
        <v>1271.2</v>
      </c>
      <c r="G818" s="15"/>
    </row>
    <row r="819" spans="2:8" x14ac:dyDescent="0.2">
      <c r="B819" s="11"/>
      <c r="C819" s="12" t="s">
        <v>8</v>
      </c>
      <c r="D819" s="13">
        <v>1.3</v>
      </c>
      <c r="E819" s="14">
        <f>VLOOKUP(C819,'[1]Raw material'!$B$3:$C$130,2,0)</f>
        <v>8000</v>
      </c>
      <c r="F819" s="14">
        <f t="shared" ref="F819:F821" si="88">D819*E819/100</f>
        <v>104</v>
      </c>
      <c r="G819" s="15"/>
    </row>
    <row r="820" spans="2:8" x14ac:dyDescent="0.2">
      <c r="B820" s="11"/>
      <c r="C820" s="12" t="s">
        <v>60</v>
      </c>
      <c r="D820" s="13">
        <v>7.6</v>
      </c>
      <c r="E820" s="14">
        <f>VLOOKUP(C820,'[1]Raw material'!$B$3:$C$130,2,0)</f>
        <v>6307</v>
      </c>
      <c r="F820" s="14">
        <f t="shared" si="88"/>
        <v>479.33199999999999</v>
      </c>
      <c r="G820" s="15"/>
    </row>
    <row r="821" spans="2:8" x14ac:dyDescent="0.2">
      <c r="B821" s="11"/>
      <c r="C821" s="16" t="s">
        <v>10</v>
      </c>
      <c r="D821" s="13">
        <v>0.3</v>
      </c>
      <c r="E821" s="14">
        <f>VLOOKUP(C821,'[1]Raw material'!$B$3:$C$130,2,0)</f>
        <v>6052</v>
      </c>
      <c r="F821" s="14">
        <f t="shared" si="88"/>
        <v>18.155999999999999</v>
      </c>
      <c r="G821" s="15"/>
    </row>
    <row r="822" spans="2:8" x14ac:dyDescent="0.2">
      <c r="B822" s="17" t="s">
        <v>81</v>
      </c>
      <c r="C822" s="18"/>
      <c r="D822" s="19">
        <f>SUM(D818:D821)</f>
        <v>99.999999999999986</v>
      </c>
      <c r="E822" s="18"/>
      <c r="F822" s="19">
        <f>SUM(F818:F821)*1.005</f>
        <v>1882.05144</v>
      </c>
      <c r="G822" s="20">
        <f>F822/1.7</f>
        <v>1107.0890823529412</v>
      </c>
      <c r="H822">
        <v>0.85399999999999998</v>
      </c>
    </row>
    <row r="824" spans="2:8" x14ac:dyDescent="0.2">
      <c r="B824" s="7"/>
      <c r="C824" s="7"/>
      <c r="D824" s="7"/>
    </row>
    <row r="825" spans="2:8" x14ac:dyDescent="0.2">
      <c r="B825" s="8" t="s">
        <v>3</v>
      </c>
      <c r="C825" s="8" t="s">
        <v>4</v>
      </c>
      <c r="D825" s="9" t="s">
        <v>5</v>
      </c>
      <c r="E825" s="10"/>
      <c r="F825" s="10"/>
      <c r="G825" s="10"/>
    </row>
    <row r="826" spans="2:8" x14ac:dyDescent="0.2">
      <c r="B826" s="11" t="s">
        <v>83</v>
      </c>
      <c r="C826" s="12" t="s">
        <v>85</v>
      </c>
      <c r="D826" s="13">
        <v>20</v>
      </c>
      <c r="E826" s="14">
        <f>VLOOKUP(C826,'[1]Raw material'!$B$3:$C$130,2,0)</f>
        <v>5100</v>
      </c>
      <c r="F826" s="14">
        <f>D826*E826/100</f>
        <v>1020</v>
      </c>
      <c r="G826" s="15"/>
    </row>
    <row r="827" spans="2:8" x14ac:dyDescent="0.2">
      <c r="B827" s="11"/>
      <c r="C827" s="12" t="s">
        <v>15</v>
      </c>
      <c r="D827" s="13">
        <v>45.4</v>
      </c>
      <c r="E827" s="14">
        <f>VLOOKUP(C827,'[1]Raw material'!$B$3:$C$130,2,0)</f>
        <v>7099.08</v>
      </c>
      <c r="F827" s="14">
        <f t="shared" ref="F827:F831" si="89">D827*E827/100</f>
        <v>3222.9823199999996</v>
      </c>
      <c r="G827" s="15"/>
    </row>
    <row r="828" spans="2:8" x14ac:dyDescent="0.2">
      <c r="B828" s="11"/>
      <c r="C828" s="12" t="s">
        <v>17</v>
      </c>
      <c r="D828" s="13">
        <v>16</v>
      </c>
      <c r="E828" s="14">
        <f>VLOOKUP(C828,'[1]Raw material'!$B$3:$C$130,2,0)</f>
        <v>8208</v>
      </c>
      <c r="F828" s="14">
        <f t="shared" si="89"/>
        <v>1313.28</v>
      </c>
      <c r="G828" s="15"/>
    </row>
    <row r="829" spans="2:8" x14ac:dyDescent="0.2">
      <c r="B829" s="11"/>
      <c r="C829" s="12" t="s">
        <v>86</v>
      </c>
      <c r="D829" s="13">
        <v>17.8</v>
      </c>
      <c r="E829" s="14">
        <f>VLOOKUP(C829,'[1]Raw material'!$B$3:$C$130,2,0)</f>
        <v>0</v>
      </c>
      <c r="F829" s="14">
        <f t="shared" si="89"/>
        <v>0</v>
      </c>
      <c r="G829" s="15"/>
    </row>
    <row r="830" spans="2:8" x14ac:dyDescent="0.2">
      <c r="B830" s="11"/>
      <c r="C830" s="12" t="s">
        <v>87</v>
      </c>
      <c r="D830" s="13">
        <v>0.5</v>
      </c>
      <c r="E830" s="14">
        <f>VLOOKUP(C830,'[1]Raw material'!$B$3:$C$130,2,0)</f>
        <v>0</v>
      </c>
      <c r="F830" s="14">
        <f t="shared" si="89"/>
        <v>0</v>
      </c>
      <c r="G830" s="15"/>
    </row>
    <row r="831" spans="2:8" x14ac:dyDescent="0.2">
      <c r="B831" s="11"/>
      <c r="C831" s="16" t="s">
        <v>15</v>
      </c>
      <c r="D831" s="13">
        <v>0.3</v>
      </c>
      <c r="E831" s="14">
        <f>VLOOKUP(C831,'[1]Raw material'!$B$3:$C$130,2,0)</f>
        <v>7099.08</v>
      </c>
      <c r="F831" s="14">
        <f t="shared" si="89"/>
        <v>21.297239999999999</v>
      </c>
      <c r="G831" s="15"/>
    </row>
    <row r="832" spans="2:8" x14ac:dyDescent="0.2">
      <c r="B832" s="17" t="s">
        <v>18</v>
      </c>
      <c r="C832" s="18"/>
      <c r="D832" s="19">
        <f>SUM(D826:D831)</f>
        <v>100</v>
      </c>
      <c r="E832" s="18"/>
      <c r="F832" s="19">
        <f>SUM(F826:F831)*1.005</f>
        <v>5605.4473577999979</v>
      </c>
      <c r="G832" s="20">
        <f>F832/1.7</f>
        <v>3297.3219751764696</v>
      </c>
      <c r="H832">
        <v>0.85</v>
      </c>
    </row>
    <row r="833" spans="1:8" s="22" customFormat="1" ht="17" thickBot="1" x14ac:dyDescent="0.25">
      <c r="A833" s="21"/>
      <c r="B833" s="24"/>
      <c r="C833" s="25"/>
      <c r="D833" s="26"/>
      <c r="E833" s="25"/>
      <c r="F833" s="26"/>
      <c r="G833" s="27"/>
    </row>
    <row r="835" spans="1:8" x14ac:dyDescent="0.2">
      <c r="B835" s="7"/>
      <c r="C835" s="7"/>
      <c r="D835" s="7"/>
    </row>
    <row r="836" spans="1:8" x14ac:dyDescent="0.2">
      <c r="B836" s="8" t="s">
        <v>3</v>
      </c>
      <c r="C836" s="8" t="s">
        <v>4</v>
      </c>
      <c r="D836" s="9" t="s">
        <v>5</v>
      </c>
      <c r="E836" s="10"/>
      <c r="F836" s="10"/>
      <c r="G836" s="10"/>
    </row>
    <row r="837" spans="1:8" x14ac:dyDescent="0.2">
      <c r="B837" s="11" t="s">
        <v>88</v>
      </c>
      <c r="C837" s="12" t="s">
        <v>89</v>
      </c>
      <c r="D837" s="13">
        <v>74.5</v>
      </c>
      <c r="E837" s="14">
        <f>VLOOKUP(C837,'[1]Raw material'!$B$3:$C$130,2,0)</f>
        <v>1360</v>
      </c>
      <c r="F837" s="14">
        <f>D837*E837/100</f>
        <v>1013.2</v>
      </c>
      <c r="G837" s="15"/>
    </row>
    <row r="838" spans="1:8" x14ac:dyDescent="0.2">
      <c r="B838" s="11"/>
      <c r="C838" s="12" t="s">
        <v>31</v>
      </c>
      <c r="D838" s="13">
        <v>20</v>
      </c>
      <c r="E838" s="14">
        <f>VLOOKUP(C838,'[1]Raw material'!$B$3:$C$130,2,0)</f>
        <v>1275</v>
      </c>
      <c r="F838" s="14">
        <f t="shared" ref="F838:F841" si="90">D838*E838/100</f>
        <v>255</v>
      </c>
      <c r="G838" s="15"/>
    </row>
    <row r="839" spans="1:8" x14ac:dyDescent="0.2">
      <c r="B839" s="11"/>
      <c r="C839" s="12" t="s">
        <v>78</v>
      </c>
      <c r="D839" s="13">
        <v>1</v>
      </c>
      <c r="E839" s="14">
        <f>VLOOKUP(C839,'[1]Raw material'!$B$3:$C$130,2,0)</f>
        <v>7480</v>
      </c>
      <c r="F839" s="14">
        <f t="shared" si="90"/>
        <v>74.8</v>
      </c>
      <c r="G839" s="15"/>
    </row>
    <row r="840" spans="1:8" x14ac:dyDescent="0.2">
      <c r="B840" s="11"/>
      <c r="C840" s="12" t="s">
        <v>67</v>
      </c>
      <c r="D840" s="13">
        <v>4.2</v>
      </c>
      <c r="E840" s="14">
        <f>VLOOKUP(C840,'[1]Raw material'!$B$3:$C$130,2,0)</f>
        <v>5440</v>
      </c>
      <c r="F840" s="14">
        <f t="shared" si="90"/>
        <v>228.48</v>
      </c>
      <c r="G840" s="15"/>
    </row>
    <row r="841" spans="1:8" x14ac:dyDescent="0.2">
      <c r="B841" s="11"/>
      <c r="C841" s="16" t="s">
        <v>10</v>
      </c>
      <c r="D841" s="13">
        <v>0.3</v>
      </c>
      <c r="E841" s="14">
        <f>VLOOKUP(C841,'[1]Raw material'!$B$3:$C$130,2,0)</f>
        <v>6052</v>
      </c>
      <c r="F841" s="14">
        <f t="shared" si="90"/>
        <v>18.155999999999999</v>
      </c>
      <c r="G841" s="15"/>
    </row>
    <row r="842" spans="1:8" x14ac:dyDescent="0.2">
      <c r="B842" s="17" t="s">
        <v>81</v>
      </c>
      <c r="C842" s="18"/>
      <c r="D842" s="19">
        <f>SUM(D837:D841)</f>
        <v>100</v>
      </c>
      <c r="E842" s="18"/>
      <c r="F842" s="19">
        <f>SUM(F837:F841)*1.005</f>
        <v>1597.5841799999998</v>
      </c>
      <c r="G842" s="20">
        <f>F842/1.7</f>
        <v>939.7553999999999</v>
      </c>
      <c r="H842">
        <v>0.88300000000000001</v>
      </c>
    </row>
    <row r="844" spans="1:8" x14ac:dyDescent="0.2">
      <c r="B844" s="7"/>
      <c r="C844" s="7"/>
      <c r="D844" s="7"/>
    </row>
    <row r="845" spans="1:8" x14ac:dyDescent="0.2">
      <c r="B845" s="8" t="s">
        <v>3</v>
      </c>
      <c r="C845" s="8" t="s">
        <v>4</v>
      </c>
      <c r="D845" s="9" t="s">
        <v>5</v>
      </c>
      <c r="E845" s="10"/>
      <c r="F845" s="10"/>
      <c r="G845" s="10"/>
    </row>
    <row r="846" spans="1:8" x14ac:dyDescent="0.2">
      <c r="B846" s="11" t="s">
        <v>88</v>
      </c>
      <c r="C846" s="12" t="s">
        <v>84</v>
      </c>
      <c r="D846" s="13">
        <v>56.1</v>
      </c>
      <c r="E846" s="14">
        <f>VLOOKUP(C846,'[1]Raw material'!$B$3:$C$130,2,0)</f>
        <v>1400</v>
      </c>
      <c r="F846" s="14">
        <f>D846*E846/100</f>
        <v>785.4</v>
      </c>
      <c r="G846" s="15"/>
    </row>
    <row r="847" spans="1:8" x14ac:dyDescent="0.2">
      <c r="B847" s="11"/>
      <c r="C847" s="12" t="s">
        <v>32</v>
      </c>
      <c r="D847" s="13">
        <v>30</v>
      </c>
      <c r="E847" s="14">
        <f>VLOOKUP(C847,'[1]Raw material'!$B$3:$C$130,2,0)</f>
        <v>1581</v>
      </c>
      <c r="F847" s="14">
        <f t="shared" ref="F847:F850" si="91">D847*E847/100</f>
        <v>474.3</v>
      </c>
      <c r="G847" s="15"/>
    </row>
    <row r="848" spans="1:8" x14ac:dyDescent="0.2">
      <c r="B848" s="11"/>
      <c r="C848" s="12" t="s">
        <v>8</v>
      </c>
      <c r="D848" s="13">
        <v>1</v>
      </c>
      <c r="E848" s="14">
        <f>VLOOKUP(C848,'[1]Raw material'!$B$3:$C$130,2,0)</f>
        <v>8000</v>
      </c>
      <c r="F848" s="14">
        <f t="shared" si="91"/>
        <v>80</v>
      </c>
      <c r="G848" s="15"/>
    </row>
    <row r="849" spans="1:8" x14ac:dyDescent="0.2">
      <c r="B849" s="11"/>
      <c r="C849" s="12" t="s">
        <v>61</v>
      </c>
      <c r="D849" s="13">
        <v>12.6</v>
      </c>
      <c r="E849" s="14">
        <f>VLOOKUP(C849,'[1]Raw material'!$B$3:$C$130,2,0)</f>
        <v>8126</v>
      </c>
      <c r="F849" s="14">
        <f t="shared" si="91"/>
        <v>1023.8759999999999</v>
      </c>
      <c r="G849" s="15"/>
    </row>
    <row r="850" spans="1:8" x14ac:dyDescent="0.2">
      <c r="B850" s="11"/>
      <c r="C850" s="16" t="s">
        <v>15</v>
      </c>
      <c r="D850" s="13">
        <v>0.3</v>
      </c>
      <c r="E850" s="14">
        <f>VLOOKUP(C850,'[1]Raw material'!$B$3:$C$130,2,0)</f>
        <v>7099.08</v>
      </c>
      <c r="F850" s="14">
        <f t="shared" si="91"/>
        <v>21.297239999999999</v>
      </c>
      <c r="G850" s="15"/>
    </row>
    <row r="851" spans="1:8" x14ac:dyDescent="0.2">
      <c r="B851" s="17" t="s">
        <v>44</v>
      </c>
      <c r="C851" s="18"/>
      <c r="D851" s="19">
        <f>SUM(D846:D850)</f>
        <v>99.999999999999986</v>
      </c>
      <c r="E851" s="18"/>
      <c r="F851" s="19">
        <f>SUM(F846:F850)*1.005</f>
        <v>2396.7976061999998</v>
      </c>
      <c r="G851" s="20">
        <f>F851/1.7</f>
        <v>1409.8809448235293</v>
      </c>
      <c r="H851">
        <v>0.878</v>
      </c>
    </row>
    <row r="852" spans="1:8" s="22" customFormat="1" ht="17" thickBot="1" x14ac:dyDescent="0.25">
      <c r="A852" s="21"/>
      <c r="B852" s="24"/>
      <c r="C852" s="25"/>
      <c r="D852" s="26"/>
      <c r="E852" s="25"/>
      <c r="F852" s="26"/>
      <c r="G852" s="27"/>
    </row>
    <row r="854" spans="1:8" x14ac:dyDescent="0.2">
      <c r="B854" s="7"/>
      <c r="C854" s="7"/>
      <c r="D854" s="7"/>
    </row>
    <row r="855" spans="1:8" x14ac:dyDescent="0.2">
      <c r="B855" s="8" t="s">
        <v>3</v>
      </c>
      <c r="C855" s="8" t="s">
        <v>4</v>
      </c>
      <c r="D855" s="9" t="s">
        <v>5</v>
      </c>
      <c r="E855" s="10"/>
      <c r="F855" s="10"/>
      <c r="G855" s="10"/>
    </row>
    <row r="856" spans="1:8" x14ac:dyDescent="0.2">
      <c r="B856" s="11" t="s">
        <v>90</v>
      </c>
      <c r="C856" s="12" t="s">
        <v>31</v>
      </c>
      <c r="D856" s="13">
        <v>97.1</v>
      </c>
      <c r="E856" s="14">
        <f>VLOOKUP(C856,'[1]Raw material'!$B$3:$C$130,2,0)</f>
        <v>1275</v>
      </c>
      <c r="F856" s="14">
        <f>D856*E856/100</f>
        <v>1238.0250000000001</v>
      </c>
      <c r="G856" s="15"/>
    </row>
    <row r="857" spans="1:8" x14ac:dyDescent="0.2">
      <c r="B857" s="11"/>
      <c r="C857" s="12" t="s">
        <v>78</v>
      </c>
      <c r="D857" s="13">
        <v>0.6</v>
      </c>
      <c r="E857" s="14">
        <f>VLOOKUP(C857,'[1]Raw material'!$B$3:$C$130,2,0)</f>
        <v>7480</v>
      </c>
      <c r="F857" s="14">
        <f t="shared" ref="F857:F860" si="92">D857*E857/100</f>
        <v>44.88</v>
      </c>
      <c r="G857" s="15"/>
    </row>
    <row r="858" spans="1:8" x14ac:dyDescent="0.2">
      <c r="B858" s="11"/>
      <c r="C858" s="12" t="s">
        <v>67</v>
      </c>
      <c r="D858" s="13">
        <v>1.5</v>
      </c>
      <c r="E858" s="14">
        <f>VLOOKUP(C858,'[1]Raw material'!$B$3:$C$130,2,0)</f>
        <v>5440</v>
      </c>
      <c r="F858" s="14">
        <f t="shared" si="92"/>
        <v>81.599999999999994</v>
      </c>
      <c r="G858" s="15"/>
    </row>
    <row r="859" spans="1:8" x14ac:dyDescent="0.2">
      <c r="B859" s="11"/>
      <c r="C859" s="12" t="s">
        <v>91</v>
      </c>
      <c r="D859" s="13">
        <v>0.5</v>
      </c>
      <c r="E859" s="14">
        <f>VLOOKUP(C859,'[1]Raw material'!$B$3:$C$130,2,0)</f>
        <v>4420</v>
      </c>
      <c r="F859" s="14">
        <f t="shared" si="92"/>
        <v>22.1</v>
      </c>
      <c r="G859" s="15"/>
    </row>
    <row r="860" spans="1:8" x14ac:dyDescent="0.2">
      <c r="B860" s="11"/>
      <c r="C860" s="16" t="s">
        <v>10</v>
      </c>
      <c r="D860" s="13">
        <v>0.3</v>
      </c>
      <c r="E860" s="14">
        <f>VLOOKUP(C860,'[1]Raw material'!$B$3:$C$130,2,0)</f>
        <v>6052</v>
      </c>
      <c r="F860" s="14">
        <f t="shared" si="92"/>
        <v>18.155999999999999</v>
      </c>
      <c r="G860" s="15"/>
    </row>
    <row r="861" spans="1:8" x14ac:dyDescent="0.2">
      <c r="B861" s="17" t="s">
        <v>81</v>
      </c>
      <c r="C861" s="18"/>
      <c r="D861" s="19">
        <f>SUM(D856:D860)</f>
        <v>99.999999999999986</v>
      </c>
      <c r="E861" s="18"/>
      <c r="F861" s="19">
        <f>SUM(F856:F860)*1.005</f>
        <v>1411.7848049999998</v>
      </c>
      <c r="G861" s="20">
        <f>F861/1.7</f>
        <v>830.46164999999985</v>
      </c>
      <c r="H861">
        <v>0.872</v>
      </c>
    </row>
    <row r="863" spans="1:8" x14ac:dyDescent="0.2">
      <c r="B863" s="7"/>
      <c r="C863" s="7"/>
      <c r="D863" s="7"/>
    </row>
    <row r="864" spans="1:8" x14ac:dyDescent="0.2">
      <c r="B864" s="8" t="s">
        <v>3</v>
      </c>
      <c r="C864" s="8" t="s">
        <v>4</v>
      </c>
      <c r="D864" s="9" t="s">
        <v>5</v>
      </c>
      <c r="E864" s="10"/>
      <c r="F864" s="10"/>
      <c r="G864" s="10"/>
    </row>
    <row r="865" spans="1:8" x14ac:dyDescent="0.2">
      <c r="B865" s="11" t="s">
        <v>90</v>
      </c>
      <c r="C865" s="12" t="s">
        <v>31</v>
      </c>
      <c r="D865" s="13">
        <v>62.3</v>
      </c>
      <c r="E865" s="14">
        <f>VLOOKUP(C865,'[1]Raw material'!$B$3:$C$130,2,0)</f>
        <v>1275</v>
      </c>
      <c r="F865" s="14">
        <f>D865*E865/100</f>
        <v>794.32500000000005</v>
      </c>
      <c r="G865" s="15"/>
    </row>
    <row r="866" spans="1:8" x14ac:dyDescent="0.2">
      <c r="B866" s="11"/>
      <c r="C866" s="12" t="s">
        <v>7</v>
      </c>
      <c r="D866" s="13">
        <v>30</v>
      </c>
      <c r="E866" s="14">
        <f>VLOOKUP(C866,'[1]Raw material'!$B$3:$C$130,2,0)</f>
        <v>1479</v>
      </c>
      <c r="F866" s="14">
        <f t="shared" ref="F866:F869" si="93">D866*E866/100</f>
        <v>443.7</v>
      </c>
      <c r="G866" s="15"/>
    </row>
    <row r="867" spans="1:8" x14ac:dyDescent="0.2">
      <c r="B867" s="11"/>
      <c r="C867" s="12" t="s">
        <v>8</v>
      </c>
      <c r="D867" s="13">
        <v>0.9</v>
      </c>
      <c r="E867" s="14">
        <f>VLOOKUP(C867,'[1]Raw material'!$B$3:$C$130,2,0)</f>
        <v>8000</v>
      </c>
      <c r="F867" s="14">
        <f t="shared" si="93"/>
        <v>72</v>
      </c>
      <c r="G867" s="15"/>
    </row>
    <row r="868" spans="1:8" x14ac:dyDescent="0.2">
      <c r="B868" s="11"/>
      <c r="C868" s="12" t="s">
        <v>92</v>
      </c>
      <c r="D868" s="13">
        <v>5.6</v>
      </c>
      <c r="E868" s="14">
        <f>VLOOKUP(C868,'[1]Raw material'!$B$3:$C$130,2,0)</f>
        <v>5865</v>
      </c>
      <c r="F868" s="14">
        <f t="shared" si="93"/>
        <v>328.44</v>
      </c>
      <c r="G868" s="15"/>
    </row>
    <row r="869" spans="1:8" x14ac:dyDescent="0.2">
      <c r="B869" s="11"/>
      <c r="C869" s="16" t="s">
        <v>15</v>
      </c>
      <c r="D869" s="13">
        <v>0.3</v>
      </c>
      <c r="E869" s="14">
        <f>VLOOKUP(C869,'[1]Raw material'!$B$3:$C$130,2,0)</f>
        <v>7099.08</v>
      </c>
      <c r="F869" s="14">
        <f t="shared" si="93"/>
        <v>21.297239999999999</v>
      </c>
      <c r="G869" s="15"/>
    </row>
    <row r="870" spans="1:8" x14ac:dyDescent="0.2">
      <c r="B870" s="17" t="s">
        <v>44</v>
      </c>
      <c r="C870" s="18"/>
      <c r="D870" s="19">
        <f>SUM(D865:D869)</f>
        <v>99.1</v>
      </c>
      <c r="E870" s="18"/>
      <c r="F870" s="19">
        <f>SUM(F865:F869)*1.005</f>
        <v>1668.0610512000001</v>
      </c>
      <c r="G870" s="20">
        <f>F870/1.7</f>
        <v>981.21238305882355</v>
      </c>
      <c r="H870">
        <v>0.86399999999999999</v>
      </c>
    </row>
    <row r="871" spans="1:8" s="22" customFormat="1" ht="17" thickBot="1" x14ac:dyDescent="0.25">
      <c r="A871" s="21"/>
      <c r="D871" s="23"/>
      <c r="E871" s="23"/>
      <c r="F871" s="23"/>
      <c r="G871" s="23"/>
    </row>
    <row r="873" spans="1:8" x14ac:dyDescent="0.2">
      <c r="B873" s="7"/>
      <c r="C873" s="7"/>
      <c r="D873" s="7"/>
    </row>
    <row r="874" spans="1:8" x14ac:dyDescent="0.2">
      <c r="B874" s="8" t="s">
        <v>3</v>
      </c>
      <c r="C874" s="8" t="s">
        <v>4</v>
      </c>
      <c r="D874" s="9" t="s">
        <v>5</v>
      </c>
      <c r="E874" s="10"/>
      <c r="F874" s="10"/>
      <c r="G874" s="10"/>
    </row>
    <row r="875" spans="1:8" x14ac:dyDescent="0.2">
      <c r="B875" s="11" t="s">
        <v>93</v>
      </c>
      <c r="C875" s="12" t="s">
        <v>31</v>
      </c>
      <c r="D875" s="13">
        <v>96.7</v>
      </c>
      <c r="E875" s="14">
        <f>VLOOKUP(C875,'[1]Raw material'!$B$3:$C$130,2,0)</f>
        <v>1275</v>
      </c>
      <c r="F875" s="14">
        <f>D875*E875/100</f>
        <v>1232.925</v>
      </c>
      <c r="G875" s="15"/>
    </row>
    <row r="876" spans="1:8" x14ac:dyDescent="0.2">
      <c r="B876" s="11"/>
      <c r="C876" s="12" t="s">
        <v>78</v>
      </c>
      <c r="D876" s="13">
        <v>1</v>
      </c>
      <c r="E876" s="14">
        <f>VLOOKUP(C876,'[1]Raw material'!$B$3:$C$130,2,0)</f>
        <v>7480</v>
      </c>
      <c r="F876" s="14">
        <f t="shared" ref="F876:F879" si="94">D876*E876/100</f>
        <v>74.8</v>
      </c>
      <c r="G876" s="15"/>
    </row>
    <row r="877" spans="1:8" x14ac:dyDescent="0.2">
      <c r="B877" s="11"/>
      <c r="C877" s="12" t="s">
        <v>67</v>
      </c>
      <c r="D877" s="13">
        <v>1.5</v>
      </c>
      <c r="E877" s="14">
        <f>VLOOKUP(C877,'[1]Raw material'!$B$3:$C$130,2,0)</f>
        <v>5440</v>
      </c>
      <c r="F877" s="14">
        <f t="shared" si="94"/>
        <v>81.599999999999994</v>
      </c>
      <c r="G877" s="15"/>
    </row>
    <row r="878" spans="1:8" x14ac:dyDescent="0.2">
      <c r="B878" s="11"/>
      <c r="C878" s="12" t="s">
        <v>91</v>
      </c>
      <c r="D878" s="13">
        <v>0.5</v>
      </c>
      <c r="E878" s="14">
        <f>VLOOKUP(C878,'[1]Raw material'!$B$3:$C$130,2,0)</f>
        <v>4420</v>
      </c>
      <c r="F878" s="14">
        <f t="shared" si="94"/>
        <v>22.1</v>
      </c>
      <c r="G878" s="15"/>
    </row>
    <row r="879" spans="1:8" x14ac:dyDescent="0.2">
      <c r="B879" s="11"/>
      <c r="C879" s="16" t="s">
        <v>10</v>
      </c>
      <c r="D879" s="13">
        <v>0.3</v>
      </c>
      <c r="E879" s="14">
        <f>VLOOKUP(C879,'[1]Raw material'!$B$3:$C$130,2,0)</f>
        <v>6052</v>
      </c>
      <c r="F879" s="14">
        <f t="shared" si="94"/>
        <v>18.155999999999999</v>
      </c>
      <c r="G879" s="15"/>
    </row>
    <row r="880" spans="1:8" x14ac:dyDescent="0.2">
      <c r="B880" s="17" t="s">
        <v>81</v>
      </c>
      <c r="C880" s="18"/>
      <c r="D880" s="19">
        <f>SUM(D875:D879)</f>
        <v>100</v>
      </c>
      <c r="E880" s="18"/>
      <c r="F880" s="19">
        <f>SUM(F875:F879)*1.005</f>
        <v>1436.7289049999995</v>
      </c>
      <c r="G880" s="20">
        <f>F880/1.7</f>
        <v>845.13464999999974</v>
      </c>
      <c r="H880">
        <v>0.875</v>
      </c>
    </row>
    <row r="882" spans="1:8" x14ac:dyDescent="0.2">
      <c r="B882" s="7"/>
      <c r="C882" s="7"/>
      <c r="D882" s="7"/>
    </row>
    <row r="883" spans="1:8" x14ac:dyDescent="0.2">
      <c r="B883" s="8" t="s">
        <v>3</v>
      </c>
      <c r="C883" s="8" t="s">
        <v>4</v>
      </c>
      <c r="D883" s="9" t="s">
        <v>5</v>
      </c>
      <c r="E883" s="10"/>
      <c r="F883" s="10"/>
      <c r="G883" s="10"/>
    </row>
    <row r="884" spans="1:8" x14ac:dyDescent="0.2">
      <c r="B884" s="11" t="s">
        <v>93</v>
      </c>
      <c r="C884" s="12" t="s">
        <v>31</v>
      </c>
      <c r="D884" s="13">
        <v>61.8</v>
      </c>
      <c r="E884" s="14">
        <f>VLOOKUP(C884,'[1]Raw material'!$B$3:$C$130,2,0)</f>
        <v>1275</v>
      </c>
      <c r="F884" s="14">
        <f>D884*E884/100</f>
        <v>787.95</v>
      </c>
      <c r="G884" s="15"/>
    </row>
    <row r="885" spans="1:8" x14ac:dyDescent="0.2">
      <c r="B885" s="11"/>
      <c r="C885" s="12" t="s">
        <v>7</v>
      </c>
      <c r="D885" s="13">
        <v>30</v>
      </c>
      <c r="E885" s="14">
        <f>VLOOKUP(C885,'[1]Raw material'!$B$3:$C$130,2,0)</f>
        <v>1479</v>
      </c>
      <c r="F885" s="14">
        <f t="shared" ref="F885:F888" si="95">D885*E885/100</f>
        <v>443.7</v>
      </c>
      <c r="G885" s="15"/>
    </row>
    <row r="886" spans="1:8" x14ac:dyDescent="0.2">
      <c r="B886" s="11"/>
      <c r="C886" s="12" t="s">
        <v>8</v>
      </c>
      <c r="D886" s="13">
        <v>1.4</v>
      </c>
      <c r="E886" s="14">
        <f>VLOOKUP(C886,'[1]Raw material'!$B$3:$C$130,2,0)</f>
        <v>8000</v>
      </c>
      <c r="F886" s="14">
        <f t="shared" si="95"/>
        <v>112</v>
      </c>
      <c r="G886" s="15"/>
    </row>
    <row r="887" spans="1:8" x14ac:dyDescent="0.2">
      <c r="B887" s="11"/>
      <c r="C887" s="12" t="s">
        <v>92</v>
      </c>
      <c r="D887" s="13">
        <v>5.6</v>
      </c>
      <c r="E887" s="14">
        <f>VLOOKUP(C887,'[1]Raw material'!$B$3:$C$130,2,0)</f>
        <v>5865</v>
      </c>
      <c r="F887" s="14">
        <f t="shared" si="95"/>
        <v>328.44</v>
      </c>
      <c r="G887" s="15"/>
    </row>
    <row r="888" spans="1:8" x14ac:dyDescent="0.2">
      <c r="B888" s="11"/>
      <c r="C888" s="16" t="s">
        <v>15</v>
      </c>
      <c r="D888" s="13">
        <v>0.3</v>
      </c>
      <c r="E888" s="14">
        <f>VLOOKUP(C888,'[1]Raw material'!$B$3:$C$130,2,0)</f>
        <v>7099.08</v>
      </c>
      <c r="F888" s="14">
        <f t="shared" si="95"/>
        <v>21.297239999999999</v>
      </c>
      <c r="G888" s="15"/>
    </row>
    <row r="889" spans="1:8" x14ac:dyDescent="0.2">
      <c r="B889" s="17" t="s">
        <v>44</v>
      </c>
      <c r="C889" s="18"/>
      <c r="D889" s="19">
        <f>SUM(D884:D888)</f>
        <v>99.1</v>
      </c>
      <c r="E889" s="18"/>
      <c r="F889" s="19">
        <f>SUM(F884:F888)*1.005</f>
        <v>1701.8541762</v>
      </c>
      <c r="G889" s="20">
        <f>F889/1.7</f>
        <v>1001.090691882353</v>
      </c>
      <c r="H889">
        <v>0.86399999999999999</v>
      </c>
    </row>
    <row r="890" spans="1:8" s="22" customFormat="1" ht="17" thickBot="1" x14ac:dyDescent="0.25">
      <c r="A890" s="21"/>
      <c r="D890" s="23"/>
      <c r="E890" s="23"/>
      <c r="F890" s="23"/>
      <c r="G890" s="23"/>
    </row>
    <row r="892" spans="1:8" x14ac:dyDescent="0.2">
      <c r="B892" s="7"/>
      <c r="C892" s="7"/>
      <c r="D892" s="7"/>
    </row>
    <row r="893" spans="1:8" x14ac:dyDescent="0.2">
      <c r="B893" s="8" t="s">
        <v>3</v>
      </c>
      <c r="C893" s="8" t="s">
        <v>4</v>
      </c>
      <c r="D893" s="9" t="s">
        <v>5</v>
      </c>
      <c r="E893" s="10"/>
      <c r="F893" s="10"/>
      <c r="G893" s="10"/>
    </row>
    <row r="894" spans="1:8" x14ac:dyDescent="0.2">
      <c r="B894" s="11" t="s">
        <v>94</v>
      </c>
      <c r="C894" s="12" t="s">
        <v>89</v>
      </c>
      <c r="D894" s="13">
        <v>76.900000000000006</v>
      </c>
      <c r="E894" s="14">
        <f>VLOOKUP(C894,'[1]Raw material'!$B$3:$C$130,2,0)</f>
        <v>1360</v>
      </c>
      <c r="F894" s="14">
        <f>D894*E894/100</f>
        <v>1045.8400000000001</v>
      </c>
      <c r="G894" s="15"/>
    </row>
    <row r="895" spans="1:8" x14ac:dyDescent="0.2">
      <c r="B895" s="11"/>
      <c r="C895" s="12" t="s">
        <v>31</v>
      </c>
      <c r="D895" s="13">
        <v>20</v>
      </c>
      <c r="E895" s="14">
        <f>VLOOKUP(C895,'[1]Raw material'!$B$3:$C$130,2,0)</f>
        <v>1275</v>
      </c>
      <c r="F895" s="14">
        <f t="shared" ref="F895:F899" si="96">D895*E895/100</f>
        <v>255</v>
      </c>
      <c r="G895" s="15"/>
    </row>
    <row r="896" spans="1:8" x14ac:dyDescent="0.2">
      <c r="B896" s="11"/>
      <c r="C896" s="12" t="s">
        <v>78</v>
      </c>
      <c r="D896" s="13">
        <v>0.8</v>
      </c>
      <c r="E896" s="14">
        <f>VLOOKUP(C896,'[1]Raw material'!$B$3:$C$130,2,0)</f>
        <v>7480</v>
      </c>
      <c r="F896" s="14">
        <f t="shared" si="96"/>
        <v>59.84</v>
      </c>
      <c r="G896" s="15"/>
    </row>
    <row r="897" spans="2:8" x14ac:dyDescent="0.2">
      <c r="B897" s="11"/>
      <c r="C897" s="12" t="s">
        <v>67</v>
      </c>
      <c r="D897" s="13">
        <v>1.5</v>
      </c>
      <c r="E897" s="14">
        <f>VLOOKUP(C897,'[1]Raw material'!$B$3:$C$130,2,0)</f>
        <v>5440</v>
      </c>
      <c r="F897" s="14">
        <f t="shared" si="96"/>
        <v>81.599999999999994</v>
      </c>
      <c r="G897" s="15"/>
    </row>
    <row r="898" spans="2:8" x14ac:dyDescent="0.2">
      <c r="B898" s="11"/>
      <c r="C898" s="12" t="s">
        <v>91</v>
      </c>
      <c r="D898" s="13">
        <v>0.6</v>
      </c>
      <c r="E898" s="14">
        <f>VLOOKUP(C898,'[1]Raw material'!$B$3:$C$130,2,0)</f>
        <v>4420</v>
      </c>
      <c r="F898" s="14">
        <f t="shared" si="96"/>
        <v>26.52</v>
      </c>
      <c r="G898" s="15"/>
    </row>
    <row r="899" spans="2:8" x14ac:dyDescent="0.2">
      <c r="B899" s="11"/>
      <c r="C899" s="16" t="s">
        <v>10</v>
      </c>
      <c r="D899" s="13">
        <v>0.3</v>
      </c>
      <c r="E899" s="14">
        <f>VLOOKUP(C899,'[1]Raw material'!$B$3:$C$130,2,0)</f>
        <v>6052</v>
      </c>
      <c r="F899" s="14">
        <f t="shared" si="96"/>
        <v>18.155999999999999</v>
      </c>
      <c r="G899" s="15"/>
    </row>
    <row r="900" spans="2:8" x14ac:dyDescent="0.2">
      <c r="B900" s="17" t="s">
        <v>81</v>
      </c>
      <c r="C900" s="18"/>
      <c r="D900" s="19">
        <f>SUM(D894:D899)</f>
        <v>100.1</v>
      </c>
      <c r="E900" s="18"/>
      <c r="F900" s="19">
        <f>SUM(F894:F899)*1.005</f>
        <v>1494.3907799999997</v>
      </c>
      <c r="G900" s="20">
        <f>F900/1.7</f>
        <v>879.0533999999999</v>
      </c>
      <c r="H900">
        <v>0.88400000000000001</v>
      </c>
    </row>
    <row r="902" spans="2:8" x14ac:dyDescent="0.2">
      <c r="B902" s="7"/>
      <c r="C902" s="7"/>
      <c r="D902" s="7"/>
    </row>
    <row r="903" spans="2:8" x14ac:dyDescent="0.2">
      <c r="B903" s="8" t="s">
        <v>3</v>
      </c>
      <c r="C903" s="8" t="s">
        <v>4</v>
      </c>
      <c r="D903" s="9" t="s">
        <v>5</v>
      </c>
      <c r="E903" s="10"/>
      <c r="F903" s="10"/>
      <c r="G903" s="10"/>
    </row>
    <row r="904" spans="2:8" x14ac:dyDescent="0.2">
      <c r="B904" s="11" t="s">
        <v>94</v>
      </c>
      <c r="C904" s="12" t="s">
        <v>89</v>
      </c>
      <c r="D904" s="13">
        <v>74.900000000000006</v>
      </c>
      <c r="E904" s="14">
        <f>VLOOKUP(C904,'[1]Raw material'!$B$3:$C$130,2,0)</f>
        <v>1360</v>
      </c>
      <c r="F904" s="14">
        <f>D904*E904/100</f>
        <v>1018.6400000000001</v>
      </c>
      <c r="G904" s="15"/>
    </row>
    <row r="905" spans="2:8" x14ac:dyDescent="0.2">
      <c r="B905" s="11"/>
      <c r="C905" s="12" t="s">
        <v>31</v>
      </c>
      <c r="D905" s="13">
        <v>20</v>
      </c>
      <c r="E905" s="14">
        <f>VLOOKUP(C905,'[1]Raw material'!$B$3:$C$130,2,0)</f>
        <v>1275</v>
      </c>
      <c r="F905" s="14">
        <f t="shared" ref="F905:F908" si="97">D905*E905/100</f>
        <v>255</v>
      </c>
      <c r="G905" s="15"/>
    </row>
    <row r="906" spans="2:8" x14ac:dyDescent="0.2">
      <c r="B906" s="11"/>
      <c r="C906" s="12" t="s">
        <v>78</v>
      </c>
      <c r="D906" s="13">
        <v>0.8</v>
      </c>
      <c r="E906" s="14">
        <f>VLOOKUP(C906,'[1]Raw material'!$B$3:$C$130,2,0)</f>
        <v>7480</v>
      </c>
      <c r="F906" s="14">
        <f t="shared" si="97"/>
        <v>59.84</v>
      </c>
      <c r="G906" s="15"/>
    </row>
    <row r="907" spans="2:8" x14ac:dyDescent="0.2">
      <c r="B907" s="11"/>
      <c r="C907" s="12" t="s">
        <v>67</v>
      </c>
      <c r="D907" s="13">
        <v>4</v>
      </c>
      <c r="E907" s="14">
        <f>VLOOKUP(C907,'[1]Raw material'!$B$3:$C$130,2,0)</f>
        <v>5440</v>
      </c>
      <c r="F907" s="14">
        <f t="shared" si="97"/>
        <v>217.6</v>
      </c>
      <c r="G907" s="15"/>
    </row>
    <row r="908" spans="2:8" x14ac:dyDescent="0.2">
      <c r="B908" s="11"/>
      <c r="C908" s="16" t="s">
        <v>10</v>
      </c>
      <c r="D908" s="13">
        <v>0.3</v>
      </c>
      <c r="E908" s="14">
        <f>VLOOKUP(C908,'[1]Raw material'!$B$3:$C$130,2,0)</f>
        <v>6052</v>
      </c>
      <c r="F908" s="14">
        <f t="shared" si="97"/>
        <v>18.155999999999999</v>
      </c>
      <c r="G908" s="15"/>
    </row>
    <row r="909" spans="2:8" x14ac:dyDescent="0.2">
      <c r="B909" s="17" t="s">
        <v>95</v>
      </c>
      <c r="C909" s="18"/>
      <c r="D909" s="19">
        <f>SUM(D904:D908)</f>
        <v>100</v>
      </c>
      <c r="E909" s="18"/>
      <c r="F909" s="19">
        <f>SUM(F904:F908)*1.005</f>
        <v>1577.0821799999997</v>
      </c>
      <c r="G909" s="20">
        <f>F909/1.7</f>
        <v>927.69539999999984</v>
      </c>
      <c r="H909">
        <v>0.88500000000000001</v>
      </c>
    </row>
    <row r="911" spans="2:8" x14ac:dyDescent="0.2">
      <c r="B911" s="7"/>
      <c r="C911" s="7"/>
      <c r="D911" s="7"/>
    </row>
    <row r="912" spans="2:8" x14ac:dyDescent="0.2">
      <c r="B912" s="8" t="s">
        <v>3</v>
      </c>
      <c r="C912" s="8" t="s">
        <v>4</v>
      </c>
      <c r="D912" s="9" t="s">
        <v>5</v>
      </c>
      <c r="E912" s="10"/>
      <c r="F912" s="10"/>
      <c r="G912" s="10"/>
    </row>
    <row r="913" spans="1:8" x14ac:dyDescent="0.2">
      <c r="B913" s="11" t="s">
        <v>94</v>
      </c>
      <c r="C913" s="12" t="s">
        <v>89</v>
      </c>
      <c r="D913" s="13">
        <v>72.2</v>
      </c>
      <c r="E913" s="14">
        <f>VLOOKUP(C913,'[1]Raw material'!$B$3:$C$130,2,0)</f>
        <v>1360</v>
      </c>
      <c r="F913" s="14">
        <f>D913*E913/100</f>
        <v>981.92</v>
      </c>
      <c r="G913" s="15"/>
    </row>
    <row r="914" spans="1:8" x14ac:dyDescent="0.2">
      <c r="B914" s="11"/>
      <c r="C914" s="12" t="s">
        <v>31</v>
      </c>
      <c r="D914" s="13">
        <v>20</v>
      </c>
      <c r="E914" s="14">
        <f>VLOOKUP(C914,'[1]Raw material'!$B$3:$C$130,2,0)</f>
        <v>1275</v>
      </c>
      <c r="F914" s="14">
        <f t="shared" ref="F914:F917" si="98">D914*E914/100</f>
        <v>255</v>
      </c>
      <c r="G914" s="15"/>
    </row>
    <row r="915" spans="1:8" x14ac:dyDescent="0.2">
      <c r="B915" s="11"/>
      <c r="C915" s="12" t="s">
        <v>8</v>
      </c>
      <c r="D915" s="13">
        <v>1</v>
      </c>
      <c r="E915" s="14">
        <f>VLOOKUP(C915,'[1]Raw material'!$B$3:$C$130,2,0)</f>
        <v>8000</v>
      </c>
      <c r="F915" s="14">
        <f t="shared" si="98"/>
        <v>80</v>
      </c>
      <c r="G915" s="15"/>
    </row>
    <row r="916" spans="1:8" x14ac:dyDescent="0.2">
      <c r="B916" s="11"/>
      <c r="C916" s="12" t="s">
        <v>92</v>
      </c>
      <c r="D916" s="13">
        <v>5.6</v>
      </c>
      <c r="E916" s="14">
        <f>VLOOKUP(C916,'[1]Raw material'!$B$3:$C$130,2,0)</f>
        <v>5865</v>
      </c>
      <c r="F916" s="14">
        <f t="shared" si="98"/>
        <v>328.44</v>
      </c>
      <c r="G916" s="15"/>
    </row>
    <row r="917" spans="1:8" x14ac:dyDescent="0.2">
      <c r="B917" s="11"/>
      <c r="C917" s="16" t="s">
        <v>15</v>
      </c>
      <c r="D917" s="13">
        <v>0.3</v>
      </c>
      <c r="E917" s="14">
        <f>VLOOKUP(C917,'[1]Raw material'!$B$3:$C$130,2,0)</f>
        <v>7099.08</v>
      </c>
      <c r="F917" s="14">
        <f t="shared" si="98"/>
        <v>21.297239999999999</v>
      </c>
      <c r="G917" s="15"/>
    </row>
    <row r="918" spans="1:8" x14ac:dyDescent="0.2">
      <c r="B918" s="17" t="s">
        <v>18</v>
      </c>
      <c r="C918" s="18"/>
      <c r="D918" s="19">
        <f>SUM(D913:D917)</f>
        <v>99.1</v>
      </c>
      <c r="E918" s="18"/>
      <c r="F918" s="19">
        <f>SUM(F913:F917)*1.005</f>
        <v>1674.9905262</v>
      </c>
      <c r="G918" s="20">
        <f>F918/1.7</f>
        <v>985.28854482352938</v>
      </c>
      <c r="H918">
        <v>0.88500000000000001</v>
      </c>
    </row>
    <row r="919" spans="1:8" s="22" customFormat="1" ht="17" thickBot="1" x14ac:dyDescent="0.25">
      <c r="A919" s="21"/>
      <c r="B919" s="24"/>
      <c r="C919" s="25"/>
      <c r="D919" s="26"/>
      <c r="E919" s="25"/>
      <c r="F919" s="26"/>
      <c r="G919" s="27"/>
    </row>
    <row r="921" spans="1:8" x14ac:dyDescent="0.2">
      <c r="B921" s="7"/>
      <c r="C921" s="7"/>
      <c r="D921" s="7"/>
    </row>
    <row r="922" spans="1:8" x14ac:dyDescent="0.2">
      <c r="B922" s="8" t="s">
        <v>3</v>
      </c>
      <c r="C922" s="8" t="s">
        <v>4</v>
      </c>
      <c r="D922" s="9" t="s">
        <v>5</v>
      </c>
      <c r="E922" s="10"/>
      <c r="F922" s="10"/>
      <c r="G922" s="10"/>
    </row>
    <row r="923" spans="1:8" x14ac:dyDescent="0.2">
      <c r="B923" s="11" t="s">
        <v>96</v>
      </c>
      <c r="C923" s="12" t="s">
        <v>31</v>
      </c>
      <c r="D923" s="13">
        <v>76.900000000000006</v>
      </c>
      <c r="E923" s="14">
        <f>VLOOKUP(C923,'[1]Raw material'!$B$3:$C$130,2,0)</f>
        <v>1275</v>
      </c>
      <c r="F923" s="14">
        <f>D923*E923/100</f>
        <v>980.47500000000002</v>
      </c>
      <c r="G923" s="15"/>
    </row>
    <row r="924" spans="1:8" x14ac:dyDescent="0.2">
      <c r="B924" s="11"/>
      <c r="C924" s="12" t="s">
        <v>89</v>
      </c>
      <c r="D924" s="13">
        <v>20</v>
      </c>
      <c r="E924" s="14">
        <f>VLOOKUP(C924,'[1]Raw material'!$B$3:$C$130,2,0)</f>
        <v>1360</v>
      </c>
      <c r="F924" s="14">
        <f t="shared" ref="F924:F928" si="99">D924*E924/100</f>
        <v>272</v>
      </c>
      <c r="G924" s="15"/>
    </row>
    <row r="925" spans="1:8" x14ac:dyDescent="0.2">
      <c r="B925" s="11"/>
      <c r="C925" s="12" t="s">
        <v>78</v>
      </c>
      <c r="D925" s="13">
        <v>0.8</v>
      </c>
      <c r="E925" s="14">
        <f>VLOOKUP(C925,'[1]Raw material'!$B$3:$C$130,2,0)</f>
        <v>7480</v>
      </c>
      <c r="F925" s="14">
        <f t="shared" si="99"/>
        <v>59.84</v>
      </c>
      <c r="G925" s="15"/>
    </row>
    <row r="926" spans="1:8" x14ac:dyDescent="0.2">
      <c r="B926" s="11"/>
      <c r="C926" s="12" t="s">
        <v>67</v>
      </c>
      <c r="D926" s="13">
        <v>1.5</v>
      </c>
      <c r="E926" s="14">
        <f>VLOOKUP(C926,'[1]Raw material'!$B$3:$C$130,2,0)</f>
        <v>5440</v>
      </c>
      <c r="F926" s="14">
        <f t="shared" si="99"/>
        <v>81.599999999999994</v>
      </c>
      <c r="G926" s="15"/>
    </row>
    <row r="927" spans="1:8" x14ac:dyDescent="0.2">
      <c r="B927" s="11"/>
      <c r="C927" s="12" t="s">
        <v>91</v>
      </c>
      <c r="D927" s="13">
        <v>0.5</v>
      </c>
      <c r="E927" s="14">
        <f>VLOOKUP(C927,'[1]Raw material'!$B$3:$C$130,2,0)</f>
        <v>4420</v>
      </c>
      <c r="F927" s="14">
        <f t="shared" si="99"/>
        <v>22.1</v>
      </c>
      <c r="G927" s="15"/>
    </row>
    <row r="928" spans="1:8" x14ac:dyDescent="0.2">
      <c r="B928" s="11"/>
      <c r="C928" s="16" t="s">
        <v>10</v>
      </c>
      <c r="D928" s="13">
        <v>0.3</v>
      </c>
      <c r="E928" s="14">
        <f>VLOOKUP(C928,'[1]Raw material'!$B$3:$C$130,2,0)</f>
        <v>6052</v>
      </c>
      <c r="F928" s="14">
        <f t="shared" si="99"/>
        <v>18.155999999999999</v>
      </c>
      <c r="G928" s="15"/>
    </row>
    <row r="929" spans="2:8" x14ac:dyDescent="0.2">
      <c r="B929" s="17" t="s">
        <v>81</v>
      </c>
      <c r="C929" s="18"/>
      <c r="D929" s="19">
        <f>SUM(D923:D928)</f>
        <v>100</v>
      </c>
      <c r="E929" s="18"/>
      <c r="F929" s="19">
        <f>SUM(F923:F928)*1.005</f>
        <v>1441.3418549999994</v>
      </c>
      <c r="G929" s="20">
        <f>F929/1.7</f>
        <v>847.84814999999969</v>
      </c>
      <c r="H929">
        <v>0.879</v>
      </c>
    </row>
    <row r="931" spans="2:8" x14ac:dyDescent="0.2">
      <c r="B931" s="7"/>
      <c r="C931" s="7"/>
      <c r="D931" s="7"/>
    </row>
    <row r="932" spans="2:8" x14ac:dyDescent="0.2">
      <c r="B932" s="8" t="s">
        <v>3</v>
      </c>
      <c r="C932" s="8" t="s">
        <v>4</v>
      </c>
      <c r="D932" s="9" t="s">
        <v>5</v>
      </c>
      <c r="E932" s="10"/>
      <c r="F932" s="10"/>
      <c r="G932" s="10"/>
    </row>
    <row r="933" spans="2:8" x14ac:dyDescent="0.2">
      <c r="B933" s="11" t="s">
        <v>96</v>
      </c>
      <c r="C933" s="12" t="s">
        <v>31</v>
      </c>
      <c r="D933" s="13">
        <v>74.900000000000006</v>
      </c>
      <c r="E933" s="14">
        <f>VLOOKUP(C933,'[1]Raw material'!$B$3:$C$130,2,0)</f>
        <v>1275</v>
      </c>
      <c r="F933" s="14">
        <f>D933*E933/100</f>
        <v>954.97500000000002</v>
      </c>
      <c r="G933" s="15"/>
    </row>
    <row r="934" spans="2:8" x14ac:dyDescent="0.2">
      <c r="B934" s="11"/>
      <c r="C934" s="12" t="s">
        <v>89</v>
      </c>
      <c r="D934" s="13">
        <v>20</v>
      </c>
      <c r="E934" s="14">
        <f>VLOOKUP(C934,'[1]Raw material'!$B$3:$C$130,2,0)</f>
        <v>1360</v>
      </c>
      <c r="F934" s="14">
        <f t="shared" ref="F934:F937" si="100">D934*E934/100</f>
        <v>272</v>
      </c>
      <c r="G934" s="15"/>
    </row>
    <row r="935" spans="2:8" x14ac:dyDescent="0.2">
      <c r="B935" s="11"/>
      <c r="C935" s="12" t="s">
        <v>78</v>
      </c>
      <c r="D935" s="13">
        <v>0.8</v>
      </c>
      <c r="E935" s="14">
        <f>VLOOKUP(C935,'[1]Raw material'!$B$3:$C$130,2,0)</f>
        <v>7480</v>
      </c>
      <c r="F935" s="14">
        <f t="shared" si="100"/>
        <v>59.84</v>
      </c>
      <c r="G935" s="15"/>
    </row>
    <row r="936" spans="2:8" x14ac:dyDescent="0.2">
      <c r="B936" s="11"/>
      <c r="C936" s="12" t="s">
        <v>67</v>
      </c>
      <c r="D936" s="13">
        <v>4</v>
      </c>
      <c r="E936" s="14">
        <f>VLOOKUP(C936,'[1]Raw material'!$B$3:$C$130,2,0)</f>
        <v>5440</v>
      </c>
      <c r="F936" s="14">
        <f t="shared" si="100"/>
        <v>217.6</v>
      </c>
      <c r="G936" s="15"/>
    </row>
    <row r="937" spans="2:8" x14ac:dyDescent="0.2">
      <c r="B937" s="11"/>
      <c r="C937" s="16" t="s">
        <v>10</v>
      </c>
      <c r="D937" s="13">
        <v>0.3</v>
      </c>
      <c r="E937" s="14">
        <f>VLOOKUP(C937,'[1]Raw material'!$B$3:$C$130,2,0)</f>
        <v>6052</v>
      </c>
      <c r="F937" s="14">
        <f t="shared" si="100"/>
        <v>18.155999999999999</v>
      </c>
      <c r="G937" s="15"/>
    </row>
    <row r="938" spans="2:8" x14ac:dyDescent="0.2">
      <c r="B938" s="17" t="s">
        <v>95</v>
      </c>
      <c r="C938" s="18"/>
      <c r="D938" s="19">
        <f>SUM(D933:D937)</f>
        <v>100</v>
      </c>
      <c r="E938" s="18"/>
      <c r="F938" s="19">
        <f>SUM(F933:F937)*1.005</f>
        <v>1530.1838549999995</v>
      </c>
      <c r="G938" s="20">
        <f>F938/1.7</f>
        <v>900.1081499999998</v>
      </c>
      <c r="H938">
        <v>0.88</v>
      </c>
    </row>
    <row r="940" spans="2:8" x14ac:dyDescent="0.2">
      <c r="B940" s="7"/>
      <c r="C940" s="7"/>
      <c r="D940" s="7"/>
    </row>
    <row r="941" spans="2:8" x14ac:dyDescent="0.2">
      <c r="B941" s="8" t="s">
        <v>3</v>
      </c>
      <c r="C941" s="8" t="s">
        <v>4</v>
      </c>
      <c r="D941" s="9" t="s">
        <v>5</v>
      </c>
      <c r="E941" s="10"/>
      <c r="F941" s="10"/>
      <c r="G941" s="10"/>
    </row>
    <row r="942" spans="2:8" x14ac:dyDescent="0.2">
      <c r="B942" s="11" t="s">
        <v>96</v>
      </c>
      <c r="C942" s="12" t="s">
        <v>31</v>
      </c>
      <c r="D942" s="13">
        <v>72.2</v>
      </c>
      <c r="E942" s="14">
        <f>VLOOKUP(C942,'[1]Raw material'!$B$3:$C$130,2,0)</f>
        <v>1275</v>
      </c>
      <c r="F942" s="14">
        <f>D942*E942/100</f>
        <v>920.55</v>
      </c>
      <c r="G942" s="15"/>
    </row>
    <row r="943" spans="2:8" x14ac:dyDescent="0.2">
      <c r="B943" s="11"/>
      <c r="C943" s="12" t="s">
        <v>89</v>
      </c>
      <c r="D943" s="13">
        <v>20</v>
      </c>
      <c r="E943" s="14">
        <f>VLOOKUP(C943,'[1]Raw material'!$B$3:$C$130,2,0)</f>
        <v>1360</v>
      </c>
      <c r="F943" s="14">
        <f t="shared" ref="F943:F946" si="101">D943*E943/100</f>
        <v>272</v>
      </c>
      <c r="G943" s="15"/>
    </row>
    <row r="944" spans="2:8" x14ac:dyDescent="0.2">
      <c r="B944" s="11"/>
      <c r="C944" s="12" t="s">
        <v>8</v>
      </c>
      <c r="D944" s="13">
        <v>1</v>
      </c>
      <c r="E944" s="14">
        <f>VLOOKUP(C944,'[1]Raw material'!$B$3:$C$130,2,0)</f>
        <v>8000</v>
      </c>
      <c r="F944" s="14">
        <f t="shared" si="101"/>
        <v>80</v>
      </c>
      <c r="G944" s="15"/>
    </row>
    <row r="945" spans="1:8" x14ac:dyDescent="0.2">
      <c r="B945" s="11"/>
      <c r="C945" s="12" t="s">
        <v>92</v>
      </c>
      <c r="D945" s="13">
        <v>5.6</v>
      </c>
      <c r="E945" s="14">
        <f>VLOOKUP(C945,'[1]Raw material'!$B$3:$C$130,2,0)</f>
        <v>5865</v>
      </c>
      <c r="F945" s="14">
        <f t="shared" si="101"/>
        <v>328.44</v>
      </c>
      <c r="G945" s="15"/>
    </row>
    <row r="946" spans="1:8" x14ac:dyDescent="0.2">
      <c r="B946" s="11"/>
      <c r="C946" s="16" t="s">
        <v>15</v>
      </c>
      <c r="D946" s="13">
        <v>0.3</v>
      </c>
      <c r="E946" s="14">
        <f>VLOOKUP(C946,'[1]Raw material'!$B$3:$C$130,2,0)</f>
        <v>7099.08</v>
      </c>
      <c r="F946" s="14">
        <f t="shared" si="101"/>
        <v>21.297239999999999</v>
      </c>
      <c r="G946" s="15"/>
    </row>
    <row r="947" spans="1:8" x14ac:dyDescent="0.2">
      <c r="B947" s="17" t="s">
        <v>18</v>
      </c>
      <c r="C947" s="18"/>
      <c r="D947" s="19">
        <f>SUM(D942:D946)</f>
        <v>99.1</v>
      </c>
      <c r="E947" s="18"/>
      <c r="F947" s="19">
        <f>SUM(F942:F946)*1.005</f>
        <v>1630.3986762</v>
      </c>
      <c r="G947" s="20">
        <f>F947/1.7</f>
        <v>959.05804482352937</v>
      </c>
      <c r="H947">
        <v>0.88</v>
      </c>
    </row>
    <row r="948" spans="1:8" s="22" customFormat="1" ht="17" thickBot="1" x14ac:dyDescent="0.25">
      <c r="A948" s="21"/>
      <c r="B948" s="24"/>
      <c r="C948" s="25"/>
      <c r="D948" s="26"/>
      <c r="E948" s="25"/>
      <c r="F948" s="26"/>
      <c r="G948" s="27"/>
    </row>
    <row r="950" spans="1:8" x14ac:dyDescent="0.2">
      <c r="B950" s="7"/>
      <c r="C950" s="7"/>
      <c r="D950" s="7"/>
    </row>
    <row r="951" spans="1:8" x14ac:dyDescent="0.2">
      <c r="B951" s="8" t="s">
        <v>3</v>
      </c>
      <c r="C951" s="8" t="s">
        <v>4</v>
      </c>
      <c r="D951" s="9" t="s">
        <v>5</v>
      </c>
      <c r="E951" s="10"/>
      <c r="F951" s="10"/>
      <c r="G951" s="10"/>
    </row>
    <row r="952" spans="1:8" x14ac:dyDescent="0.2">
      <c r="B952" s="11" t="s">
        <v>97</v>
      </c>
      <c r="C952" s="12" t="s">
        <v>31</v>
      </c>
      <c r="D952" s="13">
        <v>96.7</v>
      </c>
      <c r="E952" s="14">
        <f>VLOOKUP(C952,'[1]Raw material'!$B$3:$C$130,2,0)</f>
        <v>1275</v>
      </c>
      <c r="F952" s="14">
        <f>D952*E952/100</f>
        <v>1232.925</v>
      </c>
      <c r="G952" s="15"/>
    </row>
    <row r="953" spans="1:8" x14ac:dyDescent="0.2">
      <c r="B953" s="11"/>
      <c r="C953" s="12" t="s">
        <v>78</v>
      </c>
      <c r="D953" s="13">
        <v>1</v>
      </c>
      <c r="E953" s="14">
        <f>VLOOKUP(C953,'[1]Raw material'!$B$3:$C$130,2,0)</f>
        <v>7480</v>
      </c>
      <c r="F953" s="14">
        <f t="shared" ref="F953:F956" si="102">D953*E953/100</f>
        <v>74.8</v>
      </c>
      <c r="G953" s="15"/>
    </row>
    <row r="954" spans="1:8" x14ac:dyDescent="0.2">
      <c r="B954" s="11"/>
      <c r="C954" s="12" t="s">
        <v>67</v>
      </c>
      <c r="D954" s="13">
        <v>1.5</v>
      </c>
      <c r="E954" s="14">
        <f>VLOOKUP(C954,'[1]Raw material'!$B$3:$C$130,2,0)</f>
        <v>5440</v>
      </c>
      <c r="F954" s="14">
        <f t="shared" si="102"/>
        <v>81.599999999999994</v>
      </c>
      <c r="G954" s="15"/>
    </row>
    <row r="955" spans="1:8" x14ac:dyDescent="0.2">
      <c r="B955" s="11"/>
      <c r="C955" s="12" t="s">
        <v>91</v>
      </c>
      <c r="D955" s="13">
        <v>0.5</v>
      </c>
      <c r="E955" s="14">
        <f>VLOOKUP(C955,'[1]Raw material'!$B$3:$C$130,2,0)</f>
        <v>4420</v>
      </c>
      <c r="F955" s="14">
        <f t="shared" si="102"/>
        <v>22.1</v>
      </c>
      <c r="G955" s="15"/>
    </row>
    <row r="956" spans="1:8" x14ac:dyDescent="0.2">
      <c r="B956" s="11"/>
      <c r="C956" s="16" t="s">
        <v>10</v>
      </c>
      <c r="D956" s="13">
        <v>0.3</v>
      </c>
      <c r="E956" s="14">
        <f>VLOOKUP(C956,'[1]Raw material'!$B$3:$C$130,2,0)</f>
        <v>6052</v>
      </c>
      <c r="F956" s="14">
        <f t="shared" si="102"/>
        <v>18.155999999999999</v>
      </c>
      <c r="G956" s="15"/>
    </row>
    <row r="957" spans="1:8" x14ac:dyDescent="0.2">
      <c r="B957" s="17" t="s">
        <v>81</v>
      </c>
      <c r="C957" s="18"/>
      <c r="D957" s="19">
        <f>SUM(D952:D956)</f>
        <v>100</v>
      </c>
      <c r="E957" s="18"/>
      <c r="F957" s="19">
        <f>SUM(F952:F956)*1.005</f>
        <v>1436.7289049999995</v>
      </c>
      <c r="G957" s="20">
        <f>F957/1.7</f>
        <v>845.13464999999974</v>
      </c>
      <c r="H957">
        <v>0.875</v>
      </c>
    </row>
    <row r="959" spans="1:8" x14ac:dyDescent="0.2">
      <c r="B959" s="7"/>
      <c r="C959" s="7"/>
      <c r="D959" s="7"/>
    </row>
    <row r="960" spans="1:8" x14ac:dyDescent="0.2">
      <c r="B960" s="8" t="s">
        <v>3</v>
      </c>
      <c r="C960" s="8" t="s">
        <v>4</v>
      </c>
      <c r="D960" s="9" t="s">
        <v>5</v>
      </c>
      <c r="E960" s="10"/>
      <c r="F960" s="10"/>
      <c r="G960" s="10"/>
    </row>
    <row r="961" spans="1:8" x14ac:dyDescent="0.2">
      <c r="B961" s="11" t="s">
        <v>97</v>
      </c>
      <c r="C961" s="12" t="s">
        <v>31</v>
      </c>
      <c r="D961" s="13">
        <v>64.7</v>
      </c>
      <c r="E961" s="14">
        <f>VLOOKUP(C961,'[1]Raw material'!$B$3:$C$130,2,0)</f>
        <v>1275</v>
      </c>
      <c r="F961" s="14">
        <f>D961*E961/100</f>
        <v>824.92499999999995</v>
      </c>
      <c r="G961" s="15"/>
    </row>
    <row r="962" spans="1:8" x14ac:dyDescent="0.2">
      <c r="B962" s="11"/>
      <c r="C962" s="12" t="s">
        <v>7</v>
      </c>
      <c r="D962" s="13">
        <v>30</v>
      </c>
      <c r="E962" s="14">
        <f>VLOOKUP(C962,'[1]Raw material'!$B$3:$C$130,2,0)</f>
        <v>1479</v>
      </c>
      <c r="F962" s="14">
        <f t="shared" ref="F962:F965" si="103">D962*E962/100</f>
        <v>443.7</v>
      </c>
      <c r="G962" s="15"/>
    </row>
    <row r="963" spans="1:8" x14ac:dyDescent="0.2">
      <c r="B963" s="11"/>
      <c r="C963" s="12" t="s">
        <v>78</v>
      </c>
      <c r="D963" s="13">
        <v>1</v>
      </c>
      <c r="E963" s="14">
        <f>VLOOKUP(C963,'[1]Raw material'!$B$3:$C$130,2,0)</f>
        <v>7480</v>
      </c>
      <c r="F963" s="14">
        <f t="shared" si="103"/>
        <v>74.8</v>
      </c>
      <c r="G963" s="15"/>
    </row>
    <row r="964" spans="1:8" x14ac:dyDescent="0.2">
      <c r="B964" s="11"/>
      <c r="C964" s="12" t="s">
        <v>67</v>
      </c>
      <c r="D964" s="13">
        <v>4</v>
      </c>
      <c r="E964" s="14">
        <f>VLOOKUP(C964,'[1]Raw material'!$B$3:$C$130,2,0)</f>
        <v>5440</v>
      </c>
      <c r="F964" s="14">
        <f t="shared" si="103"/>
        <v>217.6</v>
      </c>
      <c r="G964" s="15"/>
    </row>
    <row r="965" spans="1:8" x14ac:dyDescent="0.2">
      <c r="B965" s="11"/>
      <c r="C965" s="16" t="s">
        <v>10</v>
      </c>
      <c r="D965" s="13">
        <v>0.3</v>
      </c>
      <c r="E965" s="14">
        <f>VLOOKUP(C965,'[1]Raw material'!$B$3:$C$130,2,0)</f>
        <v>6052</v>
      </c>
      <c r="F965" s="14">
        <f t="shared" si="103"/>
        <v>18.155999999999999</v>
      </c>
      <c r="G965" s="15"/>
    </row>
    <row r="966" spans="1:8" x14ac:dyDescent="0.2">
      <c r="B966" s="17" t="s">
        <v>95</v>
      </c>
      <c r="C966" s="18"/>
      <c r="D966" s="19">
        <f>SUM(D961:D965)</f>
        <v>100</v>
      </c>
      <c r="E966" s="18"/>
      <c r="F966" s="19">
        <f>SUM(F961:F965)*1.005</f>
        <v>1587.0769049999997</v>
      </c>
      <c r="G966" s="20">
        <f>F966/1.7</f>
        <v>933.57464999999979</v>
      </c>
      <c r="H966">
        <v>0.87</v>
      </c>
    </row>
    <row r="968" spans="1:8" x14ac:dyDescent="0.2">
      <c r="B968" s="7"/>
      <c r="C968" s="7"/>
      <c r="D968" s="7"/>
    </row>
    <row r="969" spans="1:8" x14ac:dyDescent="0.2">
      <c r="B969" s="8" t="s">
        <v>3</v>
      </c>
      <c r="C969" s="8" t="s">
        <v>4</v>
      </c>
      <c r="D969" s="9" t="s">
        <v>5</v>
      </c>
      <c r="E969" s="10"/>
      <c r="F969" s="10"/>
      <c r="G969" s="10"/>
    </row>
    <row r="970" spans="1:8" x14ac:dyDescent="0.2">
      <c r="B970" s="11" t="s">
        <v>97</v>
      </c>
      <c r="C970" s="12" t="s">
        <v>31</v>
      </c>
      <c r="D970" s="13">
        <v>57.7</v>
      </c>
      <c r="E970" s="14">
        <f>VLOOKUP(C970,'[1]Raw material'!$B$3:$C$130,2,0)</f>
        <v>1275</v>
      </c>
      <c r="F970" s="14">
        <f>D970*E970/100</f>
        <v>735.67499999999995</v>
      </c>
      <c r="G970" s="15"/>
    </row>
    <row r="971" spans="1:8" x14ac:dyDescent="0.2">
      <c r="B971" s="11"/>
      <c r="C971" s="12" t="s">
        <v>7</v>
      </c>
      <c r="D971" s="13">
        <v>35</v>
      </c>
      <c r="E971" s="14">
        <f>VLOOKUP(C971,'[1]Raw material'!$B$3:$C$130,2,0)</f>
        <v>1479</v>
      </c>
      <c r="F971" s="14">
        <f t="shared" ref="F971:F974" si="104">D971*E971/100</f>
        <v>517.65</v>
      </c>
      <c r="G971" s="15"/>
    </row>
    <row r="972" spans="1:8" x14ac:dyDescent="0.2">
      <c r="B972" s="11"/>
      <c r="C972" s="12" t="s">
        <v>8</v>
      </c>
      <c r="D972" s="13">
        <v>1.4</v>
      </c>
      <c r="E972" s="14">
        <f>VLOOKUP(C972,'[1]Raw material'!$B$3:$C$130,2,0)</f>
        <v>8000</v>
      </c>
      <c r="F972" s="14">
        <f t="shared" si="104"/>
        <v>112</v>
      </c>
      <c r="G972" s="15"/>
    </row>
    <row r="973" spans="1:8" x14ac:dyDescent="0.2">
      <c r="B973" s="11"/>
      <c r="C973" s="12" t="s">
        <v>92</v>
      </c>
      <c r="D973" s="13">
        <v>5.6</v>
      </c>
      <c r="E973" s="14">
        <f>VLOOKUP(C973,'[1]Raw material'!$B$3:$C$130,2,0)</f>
        <v>5865</v>
      </c>
      <c r="F973" s="14">
        <f t="shared" si="104"/>
        <v>328.44</v>
      </c>
      <c r="G973" s="15"/>
    </row>
    <row r="974" spans="1:8" x14ac:dyDescent="0.2">
      <c r="B974" s="11"/>
      <c r="C974" s="16" t="s">
        <v>15</v>
      </c>
      <c r="D974" s="13">
        <v>0.3</v>
      </c>
      <c r="E974" s="14">
        <f>VLOOKUP(C974,'[1]Raw material'!$B$3:$C$130,2,0)</f>
        <v>7099.08</v>
      </c>
      <c r="F974" s="14">
        <f t="shared" si="104"/>
        <v>21.297239999999999</v>
      </c>
      <c r="G974" s="15"/>
    </row>
    <row r="975" spans="1:8" x14ac:dyDescent="0.2">
      <c r="B975" s="17" t="s">
        <v>18</v>
      </c>
      <c r="C975" s="18"/>
      <c r="D975" s="19">
        <f>SUM(D970:D974)</f>
        <v>100</v>
      </c>
      <c r="E975" s="18"/>
      <c r="F975" s="19">
        <f>SUM(F970:F974)*1.005</f>
        <v>1723.6375511999997</v>
      </c>
      <c r="G975" s="20">
        <f>F975/1.7</f>
        <v>1013.9044418823528</v>
      </c>
      <c r="H975">
        <v>0.87</v>
      </c>
    </row>
    <row r="976" spans="1:8" s="22" customFormat="1" ht="17" thickBot="1" x14ac:dyDescent="0.25">
      <c r="A976" s="21"/>
      <c r="B976" s="24"/>
      <c r="C976" s="25"/>
      <c r="D976" s="26"/>
      <c r="E976" s="25"/>
      <c r="F976" s="26"/>
      <c r="G976" s="27"/>
    </row>
    <row r="978" spans="2:8" x14ac:dyDescent="0.2">
      <c r="B978" s="7"/>
      <c r="C978" s="7"/>
      <c r="D978" s="7"/>
    </row>
    <row r="979" spans="2:8" x14ac:dyDescent="0.2">
      <c r="B979" s="8" t="s">
        <v>3</v>
      </c>
      <c r="C979" s="8" t="s">
        <v>4</v>
      </c>
      <c r="D979" s="9" t="s">
        <v>5</v>
      </c>
      <c r="E979" s="10"/>
      <c r="F979" s="10"/>
      <c r="G979" s="10"/>
    </row>
    <row r="980" spans="2:8" x14ac:dyDescent="0.2">
      <c r="B980" s="11" t="s">
        <v>98</v>
      </c>
      <c r="C980" s="12" t="s">
        <v>31</v>
      </c>
      <c r="D980" s="13">
        <v>97.1</v>
      </c>
      <c r="E980" s="14">
        <f>VLOOKUP(C980,'[1]Raw material'!$B$3:$C$130,2,0)</f>
        <v>1275</v>
      </c>
      <c r="F980" s="14">
        <f>D980*E980/100</f>
        <v>1238.0250000000001</v>
      </c>
      <c r="G980" s="15"/>
    </row>
    <row r="981" spans="2:8" x14ac:dyDescent="0.2">
      <c r="B981" s="11"/>
      <c r="C981" s="12" t="s">
        <v>78</v>
      </c>
      <c r="D981" s="13">
        <v>0.6</v>
      </c>
      <c r="E981" s="14">
        <f>VLOOKUP(C981,'[1]Raw material'!$B$3:$C$130,2,0)</f>
        <v>7480</v>
      </c>
      <c r="F981" s="14">
        <f t="shared" ref="F981:F984" si="105">D981*E981/100</f>
        <v>44.88</v>
      </c>
      <c r="G981" s="15"/>
    </row>
    <row r="982" spans="2:8" x14ac:dyDescent="0.2">
      <c r="B982" s="11"/>
      <c r="C982" s="12" t="s">
        <v>67</v>
      </c>
      <c r="D982" s="13">
        <v>1.5</v>
      </c>
      <c r="E982" s="14">
        <f>VLOOKUP(C982,'[1]Raw material'!$B$3:$C$130,2,0)</f>
        <v>5440</v>
      </c>
      <c r="F982" s="14">
        <f t="shared" si="105"/>
        <v>81.599999999999994</v>
      </c>
      <c r="G982" s="15"/>
    </row>
    <row r="983" spans="2:8" x14ac:dyDescent="0.2">
      <c r="B983" s="11"/>
      <c r="C983" s="12" t="s">
        <v>91</v>
      </c>
      <c r="D983" s="13">
        <v>0.5</v>
      </c>
      <c r="E983" s="14">
        <f>VLOOKUP(C983,'[1]Raw material'!$B$3:$C$130,2,0)</f>
        <v>4420</v>
      </c>
      <c r="F983" s="14">
        <f t="shared" si="105"/>
        <v>22.1</v>
      </c>
      <c r="G983" s="15"/>
    </row>
    <row r="984" spans="2:8" x14ac:dyDescent="0.2">
      <c r="B984" s="11"/>
      <c r="C984" s="16" t="s">
        <v>10</v>
      </c>
      <c r="D984" s="13">
        <v>0.3</v>
      </c>
      <c r="E984" s="14">
        <f>VLOOKUP(C984,'[1]Raw material'!$B$3:$C$130,2,0)</f>
        <v>6052</v>
      </c>
      <c r="F984" s="14">
        <f t="shared" si="105"/>
        <v>18.155999999999999</v>
      </c>
      <c r="G984" s="15"/>
    </row>
    <row r="985" spans="2:8" x14ac:dyDescent="0.2">
      <c r="B985" s="17" t="s">
        <v>81</v>
      </c>
      <c r="C985" s="18"/>
      <c r="D985" s="19">
        <f>SUM(D980:D984)</f>
        <v>99.999999999999986</v>
      </c>
      <c r="E985" s="18"/>
      <c r="F985" s="19">
        <f>SUM(F980:F984)*1.005</f>
        <v>1411.7848049999998</v>
      </c>
      <c r="G985" s="20">
        <f>F985/1.7</f>
        <v>830.46164999999985</v>
      </c>
      <c r="H985">
        <v>0.872</v>
      </c>
    </row>
    <row r="987" spans="2:8" x14ac:dyDescent="0.2">
      <c r="B987" s="7"/>
      <c r="C987" s="7"/>
      <c r="D987" s="7"/>
    </row>
    <row r="988" spans="2:8" x14ac:dyDescent="0.2">
      <c r="B988" s="8" t="s">
        <v>3</v>
      </c>
      <c r="C988" s="8" t="s">
        <v>4</v>
      </c>
      <c r="D988" s="9" t="s">
        <v>5</v>
      </c>
      <c r="E988" s="10"/>
      <c r="F988" s="10"/>
      <c r="G988" s="10"/>
    </row>
    <row r="989" spans="2:8" x14ac:dyDescent="0.2">
      <c r="B989" s="11" t="s">
        <v>98</v>
      </c>
      <c r="C989" s="12" t="s">
        <v>31</v>
      </c>
      <c r="D989" s="13">
        <v>95.1</v>
      </c>
      <c r="E989" s="14">
        <f>VLOOKUP(C989,'[1]Raw material'!$B$3:$C$130,2,0)</f>
        <v>1275</v>
      </c>
      <c r="F989" s="14">
        <f>D989*E989/100</f>
        <v>1212.5250000000001</v>
      </c>
      <c r="G989" s="15"/>
    </row>
    <row r="990" spans="2:8" x14ac:dyDescent="0.2">
      <c r="B990" s="11"/>
      <c r="C990" s="12" t="s">
        <v>78</v>
      </c>
      <c r="D990" s="13">
        <v>0.6</v>
      </c>
      <c r="E990" s="14">
        <f>VLOOKUP(C990,'[1]Raw material'!$B$3:$C$130,2,0)</f>
        <v>7480</v>
      </c>
      <c r="F990" s="14">
        <f t="shared" ref="F990:F992" si="106">D990*E990/100</f>
        <v>44.88</v>
      </c>
      <c r="G990" s="15"/>
    </row>
    <row r="991" spans="2:8" x14ac:dyDescent="0.2">
      <c r="B991" s="11"/>
      <c r="C991" s="12" t="s">
        <v>67</v>
      </c>
      <c r="D991" s="13">
        <v>4</v>
      </c>
      <c r="E991" s="14">
        <f>VLOOKUP(C991,'[1]Raw material'!$B$3:$C$130,2,0)</f>
        <v>5440</v>
      </c>
      <c r="F991" s="14">
        <f t="shared" si="106"/>
        <v>217.6</v>
      </c>
      <c r="G991" s="15"/>
    </row>
    <row r="992" spans="2:8" x14ac:dyDescent="0.2">
      <c r="B992" s="11"/>
      <c r="C992" s="16" t="s">
        <v>10</v>
      </c>
      <c r="D992" s="13">
        <v>0.3</v>
      </c>
      <c r="E992" s="14">
        <f>VLOOKUP(C992,'[1]Raw material'!$B$3:$C$130,2,0)</f>
        <v>6052</v>
      </c>
      <c r="F992" s="14">
        <f t="shared" si="106"/>
        <v>18.155999999999999</v>
      </c>
      <c r="G992" s="15"/>
    </row>
    <row r="993" spans="1:8" x14ac:dyDescent="0.2">
      <c r="B993" s="17" t="s">
        <v>95</v>
      </c>
      <c r="C993" s="18"/>
      <c r="D993" s="19">
        <f>SUM(D989:D992)</f>
        <v>99.999999999999986</v>
      </c>
      <c r="E993" s="18"/>
      <c r="F993" s="19">
        <f>SUM(F989:F992)*1.005</f>
        <v>1500.6268049999999</v>
      </c>
      <c r="G993" s="20">
        <f>F993/1.7</f>
        <v>882.72164999999995</v>
      </c>
      <c r="H993">
        <v>0.87</v>
      </c>
    </row>
    <row r="995" spans="1:8" x14ac:dyDescent="0.2">
      <c r="B995" s="7"/>
      <c r="C995" s="7"/>
      <c r="D995" s="7"/>
    </row>
    <row r="996" spans="1:8" x14ac:dyDescent="0.2">
      <c r="B996" s="8" t="s">
        <v>3</v>
      </c>
      <c r="C996" s="8" t="s">
        <v>4</v>
      </c>
      <c r="D996" s="9" t="s">
        <v>5</v>
      </c>
      <c r="E996" s="10"/>
      <c r="F996" s="10"/>
      <c r="G996" s="10"/>
    </row>
    <row r="997" spans="1:8" x14ac:dyDescent="0.2">
      <c r="B997" s="11" t="s">
        <v>98</v>
      </c>
      <c r="C997" s="12" t="s">
        <v>31</v>
      </c>
      <c r="D997" s="13">
        <v>58.2</v>
      </c>
      <c r="E997" s="14">
        <f>VLOOKUP(C997,'[1]Raw material'!$B$3:$C$130,2,0)</f>
        <v>1275</v>
      </c>
      <c r="F997" s="14">
        <f>D997*E997/100</f>
        <v>742.05</v>
      </c>
      <c r="G997" s="15"/>
    </row>
    <row r="998" spans="1:8" x14ac:dyDescent="0.2">
      <c r="B998" s="11"/>
      <c r="C998" s="12" t="s">
        <v>7</v>
      </c>
      <c r="D998" s="13">
        <v>35</v>
      </c>
      <c r="E998" s="14">
        <f>VLOOKUP(C998,'[1]Raw material'!$B$3:$C$130,2,0)</f>
        <v>1479</v>
      </c>
      <c r="F998" s="14">
        <f t="shared" ref="F998:F1001" si="107">D998*E998/100</f>
        <v>517.65</v>
      </c>
      <c r="G998" s="15"/>
    </row>
    <row r="999" spans="1:8" x14ac:dyDescent="0.2">
      <c r="B999" s="11"/>
      <c r="C999" s="12" t="s">
        <v>8</v>
      </c>
      <c r="D999" s="13">
        <v>0.9</v>
      </c>
      <c r="E999" s="14">
        <f>VLOOKUP(C999,'[1]Raw material'!$B$3:$C$130,2,0)</f>
        <v>8000</v>
      </c>
      <c r="F999" s="14">
        <f t="shared" si="107"/>
        <v>72</v>
      </c>
      <c r="G999" s="15"/>
    </row>
    <row r="1000" spans="1:8" x14ac:dyDescent="0.2">
      <c r="B1000" s="11"/>
      <c r="C1000" s="12" t="s">
        <v>92</v>
      </c>
      <c r="D1000" s="13">
        <v>5.6</v>
      </c>
      <c r="E1000" s="14">
        <f>VLOOKUP(C1000,'[1]Raw material'!$B$3:$C$130,2,0)</f>
        <v>5865</v>
      </c>
      <c r="F1000" s="14">
        <f t="shared" si="107"/>
        <v>328.44</v>
      </c>
      <c r="G1000" s="15"/>
    </row>
    <row r="1001" spans="1:8" x14ac:dyDescent="0.2">
      <c r="B1001" s="11"/>
      <c r="C1001" s="16" t="s">
        <v>15</v>
      </c>
      <c r="D1001" s="13">
        <v>0.3</v>
      </c>
      <c r="E1001" s="14">
        <f>VLOOKUP(C1001,'[1]Raw material'!$B$3:$C$130,2,0)</f>
        <v>7099.08</v>
      </c>
      <c r="F1001" s="14">
        <f t="shared" si="107"/>
        <v>21.297239999999999</v>
      </c>
      <c r="G1001" s="15"/>
    </row>
    <row r="1002" spans="1:8" x14ac:dyDescent="0.2">
      <c r="B1002" s="17" t="s">
        <v>18</v>
      </c>
      <c r="C1002" s="18"/>
      <c r="D1002" s="19">
        <f>SUM(D997:D1001)</f>
        <v>100</v>
      </c>
      <c r="E1002" s="18"/>
      <c r="F1002" s="19">
        <f>SUM(F997:F1001)*1.005</f>
        <v>1689.8444261999998</v>
      </c>
      <c r="G1002" s="20">
        <f>F1002/1.7</f>
        <v>994.02613305882346</v>
      </c>
      <c r="H1002">
        <v>0.87</v>
      </c>
    </row>
    <row r="1003" spans="1:8" s="22" customFormat="1" ht="17" thickBot="1" x14ac:dyDescent="0.25">
      <c r="A1003" s="21"/>
      <c r="B1003" s="24"/>
      <c r="C1003" s="25"/>
      <c r="D1003" s="26"/>
      <c r="E1003" s="25"/>
      <c r="F1003" s="26"/>
      <c r="G1003" s="27"/>
    </row>
    <row r="1005" spans="1:8" x14ac:dyDescent="0.2">
      <c r="B1005" s="7"/>
      <c r="C1005" s="7"/>
      <c r="D1005" s="7"/>
    </row>
    <row r="1006" spans="1:8" x14ac:dyDescent="0.2">
      <c r="B1006" s="8" t="s">
        <v>3</v>
      </c>
      <c r="C1006" s="8" t="s">
        <v>4</v>
      </c>
      <c r="D1006" s="9" t="s">
        <v>5</v>
      </c>
      <c r="E1006" s="10"/>
      <c r="F1006" s="10"/>
      <c r="G1006" s="10"/>
    </row>
    <row r="1007" spans="1:8" x14ac:dyDescent="0.2">
      <c r="B1007" s="11" t="s">
        <v>99</v>
      </c>
      <c r="C1007" s="12" t="s">
        <v>31</v>
      </c>
      <c r="D1007" s="13">
        <v>55.4</v>
      </c>
      <c r="E1007" s="14">
        <f>VLOOKUP(C1007,'[1]Raw material'!$B$3:$C$130,2,0)</f>
        <v>1275</v>
      </c>
      <c r="F1007" s="14">
        <f>D1007*E1007/100</f>
        <v>706.35</v>
      </c>
      <c r="G1007" s="15"/>
    </row>
    <row r="1008" spans="1:8" x14ac:dyDescent="0.2">
      <c r="B1008" s="11"/>
      <c r="C1008" s="12" t="s">
        <v>32</v>
      </c>
      <c r="D1008" s="13">
        <v>40</v>
      </c>
      <c r="E1008" s="14">
        <f>VLOOKUP(C1008,'[1]Raw material'!$B$3:$C$130,2,0)</f>
        <v>1581</v>
      </c>
      <c r="F1008" s="14">
        <f t="shared" ref="F1008:F1011" si="108">D1008*E1008/100</f>
        <v>632.4</v>
      </c>
      <c r="G1008" s="15"/>
    </row>
    <row r="1009" spans="1:8" x14ac:dyDescent="0.2">
      <c r="B1009" s="11"/>
      <c r="C1009" s="12" t="s">
        <v>8</v>
      </c>
      <c r="D1009" s="13">
        <v>1.4</v>
      </c>
      <c r="E1009" s="14">
        <f>VLOOKUP(C1009,'[1]Raw material'!$B$3:$C$130,2,0)</f>
        <v>8000</v>
      </c>
      <c r="F1009" s="14">
        <f t="shared" si="108"/>
        <v>112</v>
      </c>
      <c r="G1009" s="15"/>
    </row>
    <row r="1010" spans="1:8" x14ac:dyDescent="0.2">
      <c r="B1010" s="11"/>
      <c r="C1010" s="12" t="s">
        <v>67</v>
      </c>
      <c r="D1010" s="13">
        <v>3</v>
      </c>
      <c r="E1010" s="14">
        <f>VLOOKUP(C1010,'[1]Raw material'!$B$3:$C$130,2,0)</f>
        <v>5440</v>
      </c>
      <c r="F1010" s="14">
        <f t="shared" si="108"/>
        <v>163.19999999999999</v>
      </c>
      <c r="G1010" s="15"/>
    </row>
    <row r="1011" spans="1:8" x14ac:dyDescent="0.2">
      <c r="B1011" s="11"/>
      <c r="C1011" s="16" t="s">
        <v>10</v>
      </c>
      <c r="D1011" s="13">
        <v>0.2</v>
      </c>
      <c r="E1011" s="14">
        <f>VLOOKUP(C1011,'[1]Raw material'!$B$3:$C$130,2,0)</f>
        <v>6052</v>
      </c>
      <c r="F1011" s="14">
        <f t="shared" si="108"/>
        <v>12.104000000000001</v>
      </c>
      <c r="G1011" s="15"/>
    </row>
    <row r="1012" spans="1:8" x14ac:dyDescent="0.2">
      <c r="B1012" s="17" t="s">
        <v>81</v>
      </c>
      <c r="C1012" s="18"/>
      <c r="D1012" s="19">
        <f>SUM(D1007:D1011)</f>
        <v>100.00000000000001</v>
      </c>
      <c r="E1012" s="18"/>
      <c r="F1012" s="19">
        <f>SUM(F1007:F1011)*1.005</f>
        <v>1634.18427</v>
      </c>
      <c r="G1012" s="20">
        <f>F1012/1.7</f>
        <v>961.28486470588234</v>
      </c>
      <c r="H1012">
        <v>0.87</v>
      </c>
    </row>
    <row r="1014" spans="1:8" x14ac:dyDescent="0.2">
      <c r="B1014" s="7"/>
      <c r="C1014" s="7"/>
      <c r="D1014" s="7"/>
    </row>
    <row r="1015" spans="1:8" x14ac:dyDescent="0.2">
      <c r="B1015" s="8" t="s">
        <v>3</v>
      </c>
      <c r="C1015" s="8" t="s">
        <v>4</v>
      </c>
      <c r="D1015" s="9" t="s">
        <v>5</v>
      </c>
      <c r="E1015" s="10"/>
      <c r="F1015" s="10"/>
      <c r="G1015" s="10"/>
    </row>
    <row r="1016" spans="1:8" x14ac:dyDescent="0.2">
      <c r="B1016" s="11" t="s">
        <v>99</v>
      </c>
      <c r="C1016" s="12" t="s">
        <v>32</v>
      </c>
      <c r="D1016" s="13">
        <v>52.7</v>
      </c>
      <c r="E1016" s="14">
        <f>VLOOKUP(C1016,'[1]Raw material'!$B$3:$C$130,2,0)</f>
        <v>1581</v>
      </c>
      <c r="F1016" s="14">
        <f>D1016*E1016/100</f>
        <v>833.18700000000013</v>
      </c>
      <c r="G1016" s="15"/>
    </row>
    <row r="1017" spans="1:8" x14ac:dyDescent="0.2">
      <c r="B1017" s="11"/>
      <c r="C1017" s="12" t="s">
        <v>7</v>
      </c>
      <c r="D1017" s="13">
        <v>40</v>
      </c>
      <c r="E1017" s="14">
        <f>VLOOKUP(C1017,'[1]Raw material'!$B$3:$C$130,2,0)</f>
        <v>1479</v>
      </c>
      <c r="F1017" s="14">
        <f t="shared" ref="F1017:F1020" si="109">D1017*E1017/100</f>
        <v>591.6</v>
      </c>
      <c r="G1017" s="15"/>
    </row>
    <row r="1018" spans="1:8" x14ac:dyDescent="0.2">
      <c r="B1018" s="11"/>
      <c r="C1018" s="12" t="s">
        <v>8</v>
      </c>
      <c r="D1018" s="13">
        <v>1.4</v>
      </c>
      <c r="E1018" s="14">
        <f>VLOOKUP(C1018,'[1]Raw material'!$B$3:$C$130,2,0)</f>
        <v>8000</v>
      </c>
      <c r="F1018" s="14">
        <f t="shared" si="109"/>
        <v>112</v>
      </c>
      <c r="G1018" s="15"/>
    </row>
    <row r="1019" spans="1:8" x14ac:dyDescent="0.2">
      <c r="B1019" s="11"/>
      <c r="C1019" s="12" t="s">
        <v>92</v>
      </c>
      <c r="D1019" s="13">
        <v>5.6</v>
      </c>
      <c r="E1019" s="14">
        <f>VLOOKUP(C1019,'[1]Raw material'!$B$3:$C$130,2,0)</f>
        <v>5865</v>
      </c>
      <c r="F1019" s="14">
        <f t="shared" si="109"/>
        <v>328.44</v>
      </c>
      <c r="G1019" s="15"/>
    </row>
    <row r="1020" spans="1:8" x14ac:dyDescent="0.2">
      <c r="B1020" s="11"/>
      <c r="C1020" s="16" t="s">
        <v>15</v>
      </c>
      <c r="D1020" s="13">
        <v>0.3</v>
      </c>
      <c r="E1020" s="14">
        <f>VLOOKUP(C1020,'[1]Raw material'!$B$3:$C$130,2,0)</f>
        <v>7099.08</v>
      </c>
      <c r="F1020" s="14">
        <f t="shared" si="109"/>
        <v>21.297239999999999</v>
      </c>
      <c r="G1020" s="15"/>
    </row>
    <row r="1021" spans="1:8" x14ac:dyDescent="0.2">
      <c r="B1021" s="17" t="s">
        <v>16</v>
      </c>
      <c r="C1021" s="18"/>
      <c r="D1021" s="19">
        <f>SUM(D1016:D1020)</f>
        <v>100</v>
      </c>
      <c r="E1021" s="18"/>
      <c r="F1021" s="19">
        <f>SUM(F1016:F1020)*1.005</f>
        <v>1895.9568612000003</v>
      </c>
      <c r="G1021" s="20">
        <f>F1021/1.7</f>
        <v>1115.2687418823532</v>
      </c>
      <c r="H1021">
        <v>0.86</v>
      </c>
    </row>
    <row r="1022" spans="1:8" s="22" customFormat="1" ht="17" thickBot="1" x14ac:dyDescent="0.25">
      <c r="A1022" s="21"/>
      <c r="D1022" s="23"/>
      <c r="E1022" s="23"/>
      <c r="F1022" s="23"/>
      <c r="G1022" s="23"/>
    </row>
    <row r="1024" spans="1:8" x14ac:dyDescent="0.2">
      <c r="B1024" s="7"/>
      <c r="C1024" s="7"/>
      <c r="D1024" s="7"/>
    </row>
    <row r="1025" spans="2:8" x14ac:dyDescent="0.2">
      <c r="B1025" s="8" t="s">
        <v>3</v>
      </c>
      <c r="C1025" s="8" t="s">
        <v>4</v>
      </c>
      <c r="D1025" s="9" t="s">
        <v>5</v>
      </c>
      <c r="E1025" s="10"/>
      <c r="F1025" s="10"/>
      <c r="G1025" s="10"/>
    </row>
    <row r="1026" spans="2:8" x14ac:dyDescent="0.2">
      <c r="B1026" s="11" t="s">
        <v>100</v>
      </c>
      <c r="C1026" s="12" t="s">
        <v>31</v>
      </c>
      <c r="D1026" s="13">
        <v>56.15</v>
      </c>
      <c r="E1026" s="14">
        <f>VLOOKUP(C1026,'[1]Raw material'!$B$3:$C$130,2,0)</f>
        <v>1275</v>
      </c>
      <c r="F1026" s="14">
        <f>D1026*E1026/100</f>
        <v>715.91250000000002</v>
      </c>
      <c r="G1026" s="15"/>
    </row>
    <row r="1027" spans="2:8" x14ac:dyDescent="0.2">
      <c r="B1027" s="11"/>
      <c r="C1027" s="12" t="s">
        <v>7</v>
      </c>
      <c r="D1027" s="13">
        <v>40</v>
      </c>
      <c r="E1027" s="14">
        <f>VLOOKUP(C1027,'[1]Raw material'!$B$3:$C$130,2,0)</f>
        <v>1479</v>
      </c>
      <c r="F1027" s="14">
        <f t="shared" ref="F1027:F1030" si="110">D1027*E1027/100</f>
        <v>591.6</v>
      </c>
      <c r="G1027" s="15"/>
    </row>
    <row r="1028" spans="2:8" x14ac:dyDescent="0.2">
      <c r="B1028" s="11"/>
      <c r="C1028" s="12" t="s">
        <v>78</v>
      </c>
      <c r="D1028" s="13">
        <v>0.65</v>
      </c>
      <c r="E1028" s="14">
        <f>VLOOKUP(C1028,'[1]Raw material'!$B$3:$C$130,2,0)</f>
        <v>7480</v>
      </c>
      <c r="F1028" s="14">
        <f t="shared" si="110"/>
        <v>48.62</v>
      </c>
      <c r="G1028" s="15"/>
    </row>
    <row r="1029" spans="2:8" x14ac:dyDescent="0.2">
      <c r="B1029" s="11"/>
      <c r="C1029" s="12" t="s">
        <v>67</v>
      </c>
      <c r="D1029" s="13">
        <v>3</v>
      </c>
      <c r="E1029" s="14">
        <f>VLOOKUP(C1029,'[1]Raw material'!$B$3:$C$130,2,0)</f>
        <v>5440</v>
      </c>
      <c r="F1029" s="14">
        <f t="shared" si="110"/>
        <v>163.19999999999999</v>
      </c>
      <c r="G1029" s="15"/>
    </row>
    <row r="1030" spans="2:8" x14ac:dyDescent="0.2">
      <c r="B1030" s="11"/>
      <c r="C1030" s="16" t="s">
        <v>10</v>
      </c>
      <c r="D1030" s="13">
        <v>0.2</v>
      </c>
      <c r="E1030" s="14">
        <f>VLOOKUP(C1030,'[1]Raw material'!$B$3:$C$130,2,0)</f>
        <v>6052</v>
      </c>
      <c r="F1030" s="14">
        <f t="shared" si="110"/>
        <v>12.104000000000001</v>
      </c>
      <c r="G1030" s="15"/>
    </row>
    <row r="1031" spans="2:8" x14ac:dyDescent="0.2">
      <c r="B1031" s="17" t="s">
        <v>81</v>
      </c>
      <c r="C1031" s="18"/>
      <c r="D1031" s="19">
        <f>SUM(D1026:D1030)</f>
        <v>100.00000000000001</v>
      </c>
      <c r="E1031" s="18"/>
      <c r="F1031" s="19">
        <f>SUM(F1026:F1030)*1.005</f>
        <v>1539.0936824999999</v>
      </c>
      <c r="G1031" s="20">
        <f>F1031/1.7</f>
        <v>905.34922499999993</v>
      </c>
      <c r="H1031">
        <v>0.87</v>
      </c>
    </row>
    <row r="1033" spans="2:8" x14ac:dyDescent="0.2">
      <c r="B1033" s="7"/>
      <c r="C1033" s="7"/>
      <c r="D1033" s="7"/>
    </row>
    <row r="1034" spans="2:8" x14ac:dyDescent="0.2">
      <c r="B1034" s="8" t="s">
        <v>3</v>
      </c>
      <c r="C1034" s="8" t="s">
        <v>4</v>
      </c>
      <c r="D1034" s="9" t="s">
        <v>5</v>
      </c>
      <c r="E1034" s="10"/>
      <c r="F1034" s="10"/>
      <c r="G1034" s="10"/>
    </row>
    <row r="1035" spans="2:8" x14ac:dyDescent="0.2">
      <c r="B1035" s="11" t="s">
        <v>100</v>
      </c>
      <c r="C1035" s="12" t="s">
        <v>32</v>
      </c>
      <c r="D1035" s="13">
        <v>53.2</v>
      </c>
      <c r="E1035" s="14">
        <f>VLOOKUP(C1035,'[1]Raw material'!$B$3:$C$130,2,0)</f>
        <v>1581</v>
      </c>
      <c r="F1035" s="14">
        <f>D1035*E1035/100</f>
        <v>841.0920000000001</v>
      </c>
      <c r="G1035" s="15"/>
    </row>
    <row r="1036" spans="2:8" x14ac:dyDescent="0.2">
      <c r="B1036" s="11"/>
      <c r="C1036" s="12" t="s">
        <v>7</v>
      </c>
      <c r="D1036" s="13">
        <v>40</v>
      </c>
      <c r="E1036" s="14">
        <f>VLOOKUP(C1036,'[1]Raw material'!$B$3:$C$130,2,0)</f>
        <v>1479</v>
      </c>
      <c r="F1036" s="14">
        <f t="shared" ref="F1036:F1039" si="111">D1036*E1036/100</f>
        <v>591.6</v>
      </c>
      <c r="G1036" s="15"/>
    </row>
    <row r="1037" spans="2:8" x14ac:dyDescent="0.2">
      <c r="B1037" s="11"/>
      <c r="C1037" s="12" t="s">
        <v>8</v>
      </c>
      <c r="D1037" s="13">
        <v>0.9</v>
      </c>
      <c r="E1037" s="14">
        <f>VLOOKUP(C1037,'[1]Raw material'!$B$3:$C$130,2,0)</f>
        <v>8000</v>
      </c>
      <c r="F1037" s="14">
        <f t="shared" si="111"/>
        <v>72</v>
      </c>
      <c r="G1037" s="15"/>
    </row>
    <row r="1038" spans="2:8" x14ac:dyDescent="0.2">
      <c r="B1038" s="11"/>
      <c r="C1038" s="12" t="s">
        <v>92</v>
      </c>
      <c r="D1038" s="13">
        <v>5.6</v>
      </c>
      <c r="E1038" s="14">
        <f>VLOOKUP(C1038,'[1]Raw material'!$B$3:$C$130,2,0)</f>
        <v>5865</v>
      </c>
      <c r="F1038" s="14">
        <f t="shared" si="111"/>
        <v>328.44</v>
      </c>
      <c r="G1038" s="15"/>
    </row>
    <row r="1039" spans="2:8" x14ac:dyDescent="0.2">
      <c r="B1039" s="11"/>
      <c r="C1039" s="16" t="s">
        <v>15</v>
      </c>
      <c r="D1039" s="13">
        <v>0.3</v>
      </c>
      <c r="E1039" s="14">
        <f>VLOOKUP(C1039,'[1]Raw material'!$B$3:$C$130,2,0)</f>
        <v>7099.08</v>
      </c>
      <c r="F1039" s="14">
        <f t="shared" si="111"/>
        <v>21.297239999999999</v>
      </c>
      <c r="G1039" s="15"/>
    </row>
    <row r="1040" spans="2:8" x14ac:dyDescent="0.2">
      <c r="B1040" s="17" t="s">
        <v>16</v>
      </c>
      <c r="C1040" s="18"/>
      <c r="D1040" s="19">
        <f>SUM(D1035:D1039)</f>
        <v>100</v>
      </c>
      <c r="E1040" s="18"/>
      <c r="F1040" s="19">
        <f>SUM(F1035:F1039)*1.005</f>
        <v>1863.7013861999999</v>
      </c>
      <c r="G1040" s="20">
        <f>F1040/1.7</f>
        <v>1096.2949330588235</v>
      </c>
      <c r="H1040">
        <v>0.86</v>
      </c>
    </row>
    <row r="1041" spans="1:8" s="22" customFormat="1" ht="17" thickBot="1" x14ac:dyDescent="0.25">
      <c r="A1041" s="21"/>
      <c r="D1041" s="23"/>
      <c r="E1041" s="23"/>
      <c r="F1041" s="23"/>
      <c r="G1041" s="23"/>
    </row>
    <row r="1043" spans="1:8" x14ac:dyDescent="0.2">
      <c r="B1043" s="7"/>
      <c r="C1043" s="7"/>
      <c r="D1043" s="7"/>
    </row>
    <row r="1044" spans="1:8" x14ac:dyDescent="0.2">
      <c r="B1044" s="8" t="s">
        <v>3</v>
      </c>
      <c r="C1044" s="8" t="s">
        <v>4</v>
      </c>
      <c r="D1044" s="9" t="s">
        <v>5</v>
      </c>
      <c r="E1044" s="10"/>
      <c r="F1044" s="10"/>
      <c r="G1044" s="10"/>
    </row>
    <row r="1045" spans="1:8" x14ac:dyDescent="0.2">
      <c r="B1045" s="11" t="s">
        <v>101</v>
      </c>
      <c r="C1045" s="12" t="s">
        <v>7</v>
      </c>
      <c r="D1045" s="13">
        <v>92.35</v>
      </c>
      <c r="E1045" s="14">
        <f>VLOOKUP(C1045,'[1]Raw material'!$B$3:$C$130,2,0)</f>
        <v>1479</v>
      </c>
      <c r="F1045" s="14">
        <f>D1045*E1045/100</f>
        <v>1365.8564999999999</v>
      </c>
      <c r="G1045" s="15"/>
    </row>
    <row r="1046" spans="1:8" x14ac:dyDescent="0.2">
      <c r="B1046" s="11"/>
      <c r="C1046" s="12" t="s">
        <v>8</v>
      </c>
      <c r="D1046" s="13">
        <v>0.35</v>
      </c>
      <c r="E1046" s="14">
        <f>VLOOKUP(C1046,'[1]Raw material'!$B$3:$C$130,2,0)</f>
        <v>8000</v>
      </c>
      <c r="F1046" s="14">
        <f t="shared" ref="F1046:F1048" si="112">D1046*E1046/100</f>
        <v>28</v>
      </c>
      <c r="G1046" s="15"/>
    </row>
    <row r="1047" spans="1:8" x14ac:dyDescent="0.2">
      <c r="B1047" s="11"/>
      <c r="C1047" s="12" t="s">
        <v>9</v>
      </c>
      <c r="D1047" s="13">
        <v>7</v>
      </c>
      <c r="E1047" s="14">
        <f>VLOOKUP(C1047,'[1]Raw material'!$B$3:$C$130,2,0)</f>
        <v>6035</v>
      </c>
      <c r="F1047" s="14">
        <f t="shared" si="112"/>
        <v>422.45</v>
      </c>
      <c r="G1047" s="15"/>
    </row>
    <row r="1048" spans="1:8" x14ac:dyDescent="0.2">
      <c r="B1048" s="11"/>
      <c r="C1048" s="16" t="s">
        <v>10</v>
      </c>
      <c r="D1048" s="13">
        <v>0.3</v>
      </c>
      <c r="E1048" s="14">
        <f>VLOOKUP(C1048,'[1]Raw material'!$B$3:$C$130,2,0)</f>
        <v>6052</v>
      </c>
      <c r="F1048" s="14">
        <f t="shared" si="112"/>
        <v>18.155999999999999</v>
      </c>
      <c r="G1048" s="15"/>
    </row>
    <row r="1049" spans="1:8" x14ac:dyDescent="0.2">
      <c r="B1049" s="17" t="s">
        <v>102</v>
      </c>
      <c r="C1049" s="18"/>
      <c r="D1049" s="19">
        <f>SUM(D1045:D1048)</f>
        <v>99.999999999999986</v>
      </c>
      <c r="E1049" s="18"/>
      <c r="F1049" s="19">
        <f>SUM(F1045:F1048)*1.005</f>
        <v>1843.6348124999997</v>
      </c>
      <c r="G1049" s="20">
        <f>F1049/1.7</f>
        <v>1084.4910661764704</v>
      </c>
      <c r="H1049">
        <v>0.85099999999999998</v>
      </c>
    </row>
    <row r="1050" spans="1:8" s="22" customFormat="1" ht="17" thickBot="1" x14ac:dyDescent="0.25">
      <c r="A1050" s="21"/>
      <c r="D1050" s="23"/>
      <c r="E1050" s="23"/>
      <c r="F1050" s="23"/>
      <c r="G1050" s="23"/>
    </row>
    <row r="1052" spans="1:8" x14ac:dyDescent="0.2">
      <c r="B1052" s="7"/>
      <c r="C1052" s="7"/>
      <c r="D1052" s="7"/>
    </row>
    <row r="1053" spans="1:8" x14ac:dyDescent="0.2">
      <c r="B1053" s="8" t="s">
        <v>3</v>
      </c>
      <c r="C1053" s="8" t="s">
        <v>4</v>
      </c>
      <c r="D1053" s="9" t="s">
        <v>5</v>
      </c>
      <c r="E1053" s="10"/>
      <c r="F1053" s="10"/>
      <c r="G1053" s="10"/>
    </row>
    <row r="1054" spans="1:8" x14ac:dyDescent="0.2">
      <c r="B1054" s="11" t="s">
        <v>103</v>
      </c>
      <c r="C1054" s="12" t="s">
        <v>31</v>
      </c>
      <c r="D1054" s="13">
        <v>96.9</v>
      </c>
      <c r="E1054" s="14">
        <f>VLOOKUP(C1054,'[1]Raw material'!$B$3:$C$130,2,0)</f>
        <v>1275</v>
      </c>
      <c r="F1054" s="14">
        <f>D1054*E1054/100</f>
        <v>1235.4749999999999</v>
      </c>
      <c r="G1054" s="15"/>
    </row>
    <row r="1055" spans="1:8" x14ac:dyDescent="0.2">
      <c r="B1055" s="11"/>
      <c r="C1055" s="12" t="s">
        <v>78</v>
      </c>
      <c r="D1055" s="13">
        <v>1.1000000000000001</v>
      </c>
      <c r="E1055" s="14">
        <f>VLOOKUP(C1055,'[1]Raw material'!$B$3:$C$130,2,0)</f>
        <v>7480</v>
      </c>
      <c r="F1055" s="14">
        <f t="shared" ref="F1055:F1058" si="113">D1055*E1055/100</f>
        <v>82.28</v>
      </c>
      <c r="G1055" s="15"/>
    </row>
    <row r="1056" spans="1:8" x14ac:dyDescent="0.2">
      <c r="B1056" s="11"/>
      <c r="C1056" s="12" t="s">
        <v>67</v>
      </c>
      <c r="D1056" s="13">
        <v>1.5</v>
      </c>
      <c r="E1056" s="14">
        <f>VLOOKUP(C1056,'[1]Raw material'!$B$3:$C$130,2,0)</f>
        <v>5440</v>
      </c>
      <c r="F1056" s="14">
        <f t="shared" si="113"/>
        <v>81.599999999999994</v>
      </c>
      <c r="G1056" s="15"/>
    </row>
    <row r="1057" spans="1:8" x14ac:dyDescent="0.2">
      <c r="B1057" s="11"/>
      <c r="C1057" s="12" t="s">
        <v>91</v>
      </c>
      <c r="D1057" s="13">
        <v>0.2</v>
      </c>
      <c r="E1057" s="14">
        <f>VLOOKUP(C1057,'[1]Raw material'!$B$3:$C$130,2,0)</f>
        <v>4420</v>
      </c>
      <c r="F1057" s="14">
        <f t="shared" si="113"/>
        <v>8.84</v>
      </c>
      <c r="G1057" s="15"/>
    </row>
    <row r="1058" spans="1:8" x14ac:dyDescent="0.2">
      <c r="B1058" s="11"/>
      <c r="C1058" s="16" t="s">
        <v>10</v>
      </c>
      <c r="D1058" s="13">
        <v>0.3</v>
      </c>
      <c r="E1058" s="14">
        <f>VLOOKUP(C1058,'[1]Raw material'!$B$3:$C$130,2,0)</f>
        <v>6052</v>
      </c>
      <c r="F1058" s="14">
        <f t="shared" si="113"/>
        <v>18.155999999999999</v>
      </c>
      <c r="G1058" s="15"/>
    </row>
    <row r="1059" spans="1:8" x14ac:dyDescent="0.2">
      <c r="B1059" s="17" t="s">
        <v>81</v>
      </c>
      <c r="C1059" s="18"/>
      <c r="D1059" s="19">
        <f>SUM(D1054:D1058)</f>
        <v>100</v>
      </c>
      <c r="E1059" s="18"/>
      <c r="F1059" s="19">
        <f>SUM(F1054:F1058)*1.005</f>
        <v>1433.4827549999995</v>
      </c>
      <c r="G1059" s="20">
        <f>F1059/1.7</f>
        <v>843.22514999999976</v>
      </c>
      <c r="H1059">
        <v>0.874</v>
      </c>
    </row>
    <row r="1061" spans="1:8" x14ac:dyDescent="0.2">
      <c r="B1061" s="7"/>
      <c r="C1061" s="7"/>
      <c r="D1061" s="7"/>
    </row>
    <row r="1062" spans="1:8" x14ac:dyDescent="0.2">
      <c r="B1062" s="8" t="s">
        <v>3</v>
      </c>
      <c r="C1062" s="8" t="s">
        <v>4</v>
      </c>
      <c r="D1062" s="9" t="s">
        <v>5</v>
      </c>
      <c r="E1062" s="10"/>
      <c r="F1062" s="10"/>
      <c r="G1062" s="10"/>
    </row>
    <row r="1063" spans="1:8" x14ac:dyDescent="0.2">
      <c r="B1063" s="11" t="s">
        <v>103</v>
      </c>
      <c r="C1063" s="12" t="s">
        <v>31</v>
      </c>
      <c r="D1063" s="13">
        <v>65.7</v>
      </c>
      <c r="E1063" s="14">
        <f>VLOOKUP(C1063,'[1]Raw material'!$B$3:$C$130,2,0)</f>
        <v>1275</v>
      </c>
      <c r="F1063" s="14">
        <f>D1063*E1063/100</f>
        <v>837.67499999999995</v>
      </c>
      <c r="G1063" s="15"/>
    </row>
    <row r="1064" spans="1:8" x14ac:dyDescent="0.2">
      <c r="B1064" s="11"/>
      <c r="C1064" s="12" t="s">
        <v>7</v>
      </c>
      <c r="D1064" s="13">
        <v>30</v>
      </c>
      <c r="E1064" s="14">
        <f>VLOOKUP(C1064,'[1]Raw material'!$B$3:$C$130,2,0)</f>
        <v>1479</v>
      </c>
      <c r="F1064" s="14">
        <f t="shared" ref="F1064:F1067" si="114">D1064*E1064/100</f>
        <v>443.7</v>
      </c>
      <c r="G1064" s="15"/>
    </row>
    <row r="1065" spans="1:8" x14ac:dyDescent="0.2">
      <c r="B1065" s="11"/>
      <c r="C1065" s="12" t="s">
        <v>78</v>
      </c>
      <c r="D1065" s="13">
        <v>1</v>
      </c>
      <c r="E1065" s="14">
        <f>VLOOKUP(C1065,'[1]Raw material'!$B$3:$C$130,2,0)</f>
        <v>7480</v>
      </c>
      <c r="F1065" s="14">
        <f t="shared" si="114"/>
        <v>74.8</v>
      </c>
      <c r="G1065" s="15"/>
    </row>
    <row r="1066" spans="1:8" x14ac:dyDescent="0.2">
      <c r="B1066" s="11"/>
      <c r="C1066" s="12" t="s">
        <v>67</v>
      </c>
      <c r="D1066" s="13">
        <v>3</v>
      </c>
      <c r="E1066" s="14">
        <f>VLOOKUP(C1066,'[1]Raw material'!$B$3:$C$130,2,0)</f>
        <v>5440</v>
      </c>
      <c r="F1066" s="14">
        <f t="shared" si="114"/>
        <v>163.19999999999999</v>
      </c>
      <c r="G1066" s="15"/>
    </row>
    <row r="1067" spans="1:8" x14ac:dyDescent="0.2">
      <c r="B1067" s="11"/>
      <c r="C1067" s="16" t="s">
        <v>10</v>
      </c>
      <c r="D1067" s="13">
        <v>0.3</v>
      </c>
      <c r="E1067" s="14">
        <f>VLOOKUP(C1067,'[1]Raw material'!$B$3:$C$130,2,0)</f>
        <v>6052</v>
      </c>
      <c r="F1067" s="14">
        <f t="shared" si="114"/>
        <v>18.155999999999999</v>
      </c>
      <c r="G1067" s="15"/>
    </row>
    <row r="1068" spans="1:8" x14ac:dyDescent="0.2">
      <c r="B1068" s="17" t="s">
        <v>104</v>
      </c>
      <c r="C1068" s="18"/>
      <c r="D1068" s="19">
        <f>SUM(D1063:D1067)</f>
        <v>100</v>
      </c>
      <c r="E1068" s="18"/>
      <c r="F1068" s="19">
        <f>SUM(F1063:F1067)*1.005</f>
        <v>1545.2186549999997</v>
      </c>
      <c r="G1068" s="20">
        <f>F1068/1.7</f>
        <v>908.95214999999985</v>
      </c>
      <c r="H1068">
        <v>0.87</v>
      </c>
    </row>
    <row r="1069" spans="1:8" s="22" customFormat="1" ht="17" thickBot="1" x14ac:dyDescent="0.25">
      <c r="A1069" s="21"/>
      <c r="B1069" s="24"/>
      <c r="C1069" s="25"/>
      <c r="D1069" s="26"/>
      <c r="E1069" s="25"/>
      <c r="F1069" s="26"/>
      <c r="G1069" s="27"/>
    </row>
    <row r="1071" spans="1:8" x14ac:dyDescent="0.2">
      <c r="B1071" s="7"/>
      <c r="C1071" s="7"/>
      <c r="D1071" s="7"/>
    </row>
    <row r="1072" spans="1:8" x14ac:dyDescent="0.2">
      <c r="B1072" s="8" t="s">
        <v>3</v>
      </c>
      <c r="C1072" s="8" t="s">
        <v>4</v>
      </c>
      <c r="D1072" s="9" t="s">
        <v>5</v>
      </c>
      <c r="E1072" s="10"/>
      <c r="F1072" s="10"/>
      <c r="G1072" s="10"/>
    </row>
    <row r="1073" spans="2:8" x14ac:dyDescent="0.2">
      <c r="B1073" s="11" t="s">
        <v>105</v>
      </c>
      <c r="C1073" s="12" t="s">
        <v>31</v>
      </c>
      <c r="D1073" s="13">
        <v>77.099999999999994</v>
      </c>
      <c r="E1073" s="14">
        <f>VLOOKUP(C1073,'[1]Raw material'!$B$3:$C$130,2,0)</f>
        <v>1275</v>
      </c>
      <c r="F1073" s="14">
        <f>D1073*E1073/100</f>
        <v>983.02499999999998</v>
      </c>
      <c r="G1073" s="15"/>
    </row>
    <row r="1074" spans="2:8" x14ac:dyDescent="0.2">
      <c r="B1074" s="11"/>
      <c r="C1074" s="12" t="s">
        <v>89</v>
      </c>
      <c r="D1074" s="13">
        <v>20</v>
      </c>
      <c r="E1074" s="14">
        <f>VLOOKUP(C1074,'[1]Raw material'!$B$3:$C$130,2,0)</f>
        <v>1360</v>
      </c>
      <c r="F1074" s="14">
        <f t="shared" ref="F1074:F1078" si="115">D1074*E1074/100</f>
        <v>272</v>
      </c>
      <c r="G1074" s="15"/>
    </row>
    <row r="1075" spans="2:8" x14ac:dyDescent="0.2">
      <c r="B1075" s="11"/>
      <c r="C1075" s="12" t="s">
        <v>78</v>
      </c>
      <c r="D1075" s="13">
        <v>0.9</v>
      </c>
      <c r="E1075" s="14">
        <f>VLOOKUP(C1075,'[1]Raw material'!$B$3:$C$130,2,0)</f>
        <v>7480</v>
      </c>
      <c r="F1075" s="14">
        <f t="shared" si="115"/>
        <v>67.319999999999993</v>
      </c>
      <c r="G1075" s="15"/>
    </row>
    <row r="1076" spans="2:8" x14ac:dyDescent="0.2">
      <c r="B1076" s="11"/>
      <c r="C1076" s="12" t="s">
        <v>67</v>
      </c>
      <c r="D1076" s="13">
        <v>1.5</v>
      </c>
      <c r="E1076" s="14">
        <f>VLOOKUP(C1076,'[1]Raw material'!$B$3:$C$130,2,0)</f>
        <v>5440</v>
      </c>
      <c r="F1076" s="14">
        <f t="shared" si="115"/>
        <v>81.599999999999994</v>
      </c>
      <c r="G1076" s="15"/>
    </row>
    <row r="1077" spans="2:8" x14ac:dyDescent="0.2">
      <c r="B1077" s="11"/>
      <c r="C1077" s="12" t="s">
        <v>91</v>
      </c>
      <c r="D1077" s="13">
        <v>0.2</v>
      </c>
      <c r="E1077" s="14">
        <f>VLOOKUP(C1077,'[1]Raw material'!$B$3:$C$130,2,0)</f>
        <v>4420</v>
      </c>
      <c r="F1077" s="14">
        <f t="shared" si="115"/>
        <v>8.84</v>
      </c>
      <c r="G1077" s="15"/>
    </row>
    <row r="1078" spans="2:8" x14ac:dyDescent="0.2">
      <c r="B1078" s="11"/>
      <c r="C1078" s="16" t="s">
        <v>10</v>
      </c>
      <c r="D1078" s="13">
        <v>0.3</v>
      </c>
      <c r="E1078" s="14">
        <f>VLOOKUP(C1078,'[1]Raw material'!$B$3:$C$130,2,0)</f>
        <v>6052</v>
      </c>
      <c r="F1078" s="14">
        <f t="shared" si="115"/>
        <v>18.155999999999999</v>
      </c>
      <c r="G1078" s="15"/>
    </row>
    <row r="1079" spans="2:8" x14ac:dyDescent="0.2">
      <c r="B1079" s="17" t="s">
        <v>81</v>
      </c>
      <c r="C1079" s="18"/>
      <c r="D1079" s="19">
        <f>SUM(D1073:D1078)</f>
        <v>100</v>
      </c>
      <c r="E1079" s="18"/>
      <c r="F1079" s="19">
        <f>SUM(F1073:F1078)*1.005</f>
        <v>1438.0957049999997</v>
      </c>
      <c r="G1079" s="20">
        <f>F1079/1.7</f>
        <v>845.93864999999983</v>
      </c>
      <c r="H1079">
        <v>0.878</v>
      </c>
    </row>
    <row r="1081" spans="2:8" x14ac:dyDescent="0.2">
      <c r="B1081" s="7"/>
      <c r="C1081" s="7"/>
      <c r="D1081" s="7"/>
    </row>
    <row r="1082" spans="2:8" x14ac:dyDescent="0.2">
      <c r="B1082" s="8" t="s">
        <v>3</v>
      </c>
      <c r="C1082" s="8" t="s">
        <v>4</v>
      </c>
      <c r="D1082" s="9" t="s">
        <v>5</v>
      </c>
      <c r="E1082" s="10"/>
      <c r="F1082" s="10"/>
      <c r="G1082" s="10"/>
    </row>
    <row r="1083" spans="2:8" x14ac:dyDescent="0.2">
      <c r="B1083" s="11" t="s">
        <v>105</v>
      </c>
      <c r="C1083" s="12" t="s">
        <v>31</v>
      </c>
      <c r="D1083" s="13">
        <v>75.8</v>
      </c>
      <c r="E1083" s="14">
        <f>VLOOKUP(C1083,'[1]Raw material'!$B$3:$C$130,2,0)</f>
        <v>1275</v>
      </c>
      <c r="F1083" s="14">
        <f>D1083*E1083/100</f>
        <v>966.45</v>
      </c>
      <c r="G1083" s="15"/>
    </row>
    <row r="1084" spans="2:8" x14ac:dyDescent="0.2">
      <c r="B1084" s="11"/>
      <c r="C1084" s="12" t="s">
        <v>89</v>
      </c>
      <c r="D1084" s="13">
        <v>20</v>
      </c>
      <c r="E1084" s="14">
        <f>VLOOKUP(C1084,'[1]Raw material'!$B$3:$C$130,2,0)</f>
        <v>1360</v>
      </c>
      <c r="F1084" s="14">
        <f t="shared" ref="F1084:F1087" si="116">D1084*E1084/100</f>
        <v>272</v>
      </c>
      <c r="G1084" s="15"/>
    </row>
    <row r="1085" spans="2:8" x14ac:dyDescent="0.2">
      <c r="B1085" s="11"/>
      <c r="C1085" s="12" t="s">
        <v>78</v>
      </c>
      <c r="D1085" s="13">
        <v>0.9</v>
      </c>
      <c r="E1085" s="14">
        <f>VLOOKUP(C1085,'[1]Raw material'!$B$3:$C$130,2,0)</f>
        <v>7480</v>
      </c>
      <c r="F1085" s="14">
        <f t="shared" si="116"/>
        <v>67.319999999999993</v>
      </c>
      <c r="G1085" s="15"/>
    </row>
    <row r="1086" spans="2:8" x14ac:dyDescent="0.2">
      <c r="B1086" s="11"/>
      <c r="C1086" s="12" t="s">
        <v>67</v>
      </c>
      <c r="D1086" s="13">
        <v>3</v>
      </c>
      <c r="E1086" s="14">
        <f>VLOOKUP(C1086,'[1]Raw material'!$B$3:$C$130,2,0)</f>
        <v>5440</v>
      </c>
      <c r="F1086" s="14">
        <f t="shared" si="116"/>
        <v>163.19999999999999</v>
      </c>
      <c r="G1086" s="15"/>
    </row>
    <row r="1087" spans="2:8" x14ac:dyDescent="0.2">
      <c r="B1087" s="11"/>
      <c r="C1087" s="16" t="s">
        <v>10</v>
      </c>
      <c r="D1087" s="13">
        <v>0.3</v>
      </c>
      <c r="E1087" s="14">
        <f>VLOOKUP(C1087,'[1]Raw material'!$B$3:$C$130,2,0)</f>
        <v>6052</v>
      </c>
      <c r="F1087" s="14">
        <f t="shared" si="116"/>
        <v>18.155999999999999</v>
      </c>
      <c r="G1087" s="15"/>
    </row>
    <row r="1088" spans="2:8" x14ac:dyDescent="0.2">
      <c r="B1088" s="17" t="s">
        <v>104</v>
      </c>
      <c r="C1088" s="18"/>
      <c r="D1088" s="19">
        <f>SUM(D1083:D1087)</f>
        <v>100</v>
      </c>
      <c r="E1088" s="18"/>
      <c r="F1088" s="19">
        <f>SUM(F1083:F1087)*1.005</f>
        <v>1494.5616299999999</v>
      </c>
      <c r="G1088" s="20">
        <f>F1088/1.7</f>
        <v>879.15390000000002</v>
      </c>
      <c r="H1088">
        <v>0.878</v>
      </c>
    </row>
    <row r="1089" spans="1:8" s="22" customFormat="1" ht="17" thickBot="1" x14ac:dyDescent="0.25">
      <c r="A1089" s="21"/>
      <c r="B1089" s="24"/>
      <c r="C1089" s="25"/>
      <c r="D1089" s="26"/>
      <c r="E1089" s="25"/>
      <c r="F1089" s="26"/>
      <c r="G1089" s="27"/>
    </row>
    <row r="1091" spans="1:8" x14ac:dyDescent="0.2">
      <c r="B1091" s="7"/>
      <c r="C1091" s="7"/>
      <c r="D1091" s="7"/>
    </row>
    <row r="1092" spans="1:8" x14ac:dyDescent="0.2">
      <c r="B1092" s="8" t="s">
        <v>3</v>
      </c>
      <c r="C1092" s="8" t="s">
        <v>4</v>
      </c>
      <c r="D1092" s="9" t="s">
        <v>5</v>
      </c>
      <c r="E1092" s="10"/>
      <c r="F1092" s="10"/>
      <c r="G1092" s="10"/>
    </row>
    <row r="1093" spans="1:8" x14ac:dyDescent="0.2">
      <c r="B1093" s="11" t="s">
        <v>106</v>
      </c>
      <c r="C1093" s="12" t="s">
        <v>89</v>
      </c>
      <c r="D1093" s="13">
        <v>77.099999999999994</v>
      </c>
      <c r="E1093" s="14">
        <f>VLOOKUP(C1093,'[1]Raw material'!$B$3:$C$130,2,0)</f>
        <v>1360</v>
      </c>
      <c r="F1093" s="14">
        <f>D1093*E1093/100</f>
        <v>1048.56</v>
      </c>
      <c r="G1093" s="15"/>
    </row>
    <row r="1094" spans="1:8" x14ac:dyDescent="0.2">
      <c r="B1094" s="11"/>
      <c r="C1094" s="12" t="s">
        <v>31</v>
      </c>
      <c r="D1094" s="13">
        <v>20</v>
      </c>
      <c r="E1094" s="14">
        <f>VLOOKUP(C1094,'[1]Raw material'!$B$3:$C$130,2,0)</f>
        <v>1275</v>
      </c>
      <c r="F1094" s="14">
        <f t="shared" ref="F1094:F1098" si="117">D1094*E1094/100</f>
        <v>255</v>
      </c>
      <c r="G1094" s="15"/>
    </row>
    <row r="1095" spans="1:8" x14ac:dyDescent="0.2">
      <c r="B1095" s="11"/>
      <c r="C1095" s="12" t="s">
        <v>78</v>
      </c>
      <c r="D1095" s="13">
        <v>0.9</v>
      </c>
      <c r="E1095" s="14">
        <f>VLOOKUP(C1095,'[1]Raw material'!$B$3:$C$130,2,0)</f>
        <v>7480</v>
      </c>
      <c r="F1095" s="14">
        <f t="shared" si="117"/>
        <v>67.319999999999993</v>
      </c>
      <c r="G1095" s="15"/>
    </row>
    <row r="1096" spans="1:8" x14ac:dyDescent="0.2">
      <c r="B1096" s="11"/>
      <c r="C1096" s="12" t="s">
        <v>67</v>
      </c>
      <c r="D1096" s="13">
        <v>1.5</v>
      </c>
      <c r="E1096" s="14">
        <f>VLOOKUP(C1096,'[1]Raw material'!$B$3:$C$130,2,0)</f>
        <v>5440</v>
      </c>
      <c r="F1096" s="14">
        <f t="shared" si="117"/>
        <v>81.599999999999994</v>
      </c>
      <c r="G1096" s="15"/>
    </row>
    <row r="1097" spans="1:8" x14ac:dyDescent="0.2">
      <c r="B1097" s="11"/>
      <c r="C1097" s="12" t="s">
        <v>91</v>
      </c>
      <c r="D1097" s="13">
        <v>0.2</v>
      </c>
      <c r="E1097" s="14">
        <f>VLOOKUP(C1097,'[1]Raw material'!$B$3:$C$130,2,0)</f>
        <v>4420</v>
      </c>
      <c r="F1097" s="14">
        <f t="shared" si="117"/>
        <v>8.84</v>
      </c>
      <c r="G1097" s="15"/>
    </row>
    <row r="1098" spans="1:8" x14ac:dyDescent="0.2">
      <c r="B1098" s="11"/>
      <c r="C1098" s="16" t="s">
        <v>10</v>
      </c>
      <c r="D1098" s="13">
        <v>0.3</v>
      </c>
      <c r="E1098" s="14">
        <f>VLOOKUP(C1098,'[1]Raw material'!$B$3:$C$130,2,0)</f>
        <v>6052</v>
      </c>
      <c r="F1098" s="14">
        <f t="shared" si="117"/>
        <v>18.155999999999999</v>
      </c>
      <c r="G1098" s="15"/>
    </row>
    <row r="1099" spans="1:8" x14ac:dyDescent="0.2">
      <c r="B1099" s="17" t="s">
        <v>81</v>
      </c>
      <c r="C1099" s="18"/>
      <c r="D1099" s="19">
        <f>SUM(D1093:D1098)</f>
        <v>100</v>
      </c>
      <c r="E1099" s="18"/>
      <c r="F1099" s="19">
        <f>SUM(F1093:F1098)*1.005</f>
        <v>1486.8733799999995</v>
      </c>
      <c r="G1099" s="20">
        <f>F1099/1.7</f>
        <v>874.63139999999976</v>
      </c>
      <c r="H1099">
        <v>0.89</v>
      </c>
    </row>
    <row r="1101" spans="1:8" x14ac:dyDescent="0.2">
      <c r="B1101" s="7"/>
      <c r="C1101" s="7"/>
      <c r="D1101" s="7"/>
    </row>
    <row r="1102" spans="1:8" x14ac:dyDescent="0.2">
      <c r="B1102" s="8" t="s">
        <v>3</v>
      </c>
      <c r="C1102" s="8" t="s">
        <v>4</v>
      </c>
      <c r="D1102" s="9" t="s">
        <v>5</v>
      </c>
      <c r="E1102" s="10"/>
      <c r="F1102" s="10"/>
      <c r="G1102" s="10"/>
    </row>
    <row r="1103" spans="1:8" x14ac:dyDescent="0.2">
      <c r="B1103" s="11" t="s">
        <v>106</v>
      </c>
      <c r="C1103" s="12" t="s">
        <v>89</v>
      </c>
      <c r="D1103" s="13">
        <v>75.8</v>
      </c>
      <c r="E1103" s="14">
        <f>VLOOKUP(C1103,'[1]Raw material'!$B$3:$C$130,2,0)</f>
        <v>1360</v>
      </c>
      <c r="F1103" s="14">
        <f>D1103*E1103/100</f>
        <v>1030.8800000000001</v>
      </c>
      <c r="G1103" s="15"/>
    </row>
    <row r="1104" spans="1:8" x14ac:dyDescent="0.2">
      <c r="B1104" s="11"/>
      <c r="C1104" s="12" t="s">
        <v>31</v>
      </c>
      <c r="D1104" s="13">
        <v>20</v>
      </c>
      <c r="E1104" s="14">
        <f>VLOOKUP(C1104,'[1]Raw material'!$B$3:$C$130,2,0)</f>
        <v>1275</v>
      </c>
      <c r="F1104" s="14">
        <f t="shared" ref="F1104:F1107" si="118">D1104*E1104/100</f>
        <v>255</v>
      </c>
      <c r="G1104" s="15"/>
    </row>
    <row r="1105" spans="1:8" x14ac:dyDescent="0.2">
      <c r="B1105" s="11"/>
      <c r="C1105" s="12" t="s">
        <v>78</v>
      </c>
      <c r="D1105" s="13">
        <v>0.9</v>
      </c>
      <c r="E1105" s="14">
        <f>VLOOKUP(C1105,'[1]Raw material'!$B$3:$C$130,2,0)</f>
        <v>7480</v>
      </c>
      <c r="F1105" s="14">
        <f t="shared" si="118"/>
        <v>67.319999999999993</v>
      </c>
      <c r="G1105" s="15"/>
    </row>
    <row r="1106" spans="1:8" x14ac:dyDescent="0.2">
      <c r="B1106" s="11"/>
      <c r="C1106" s="12" t="s">
        <v>67</v>
      </c>
      <c r="D1106" s="13">
        <v>3</v>
      </c>
      <c r="E1106" s="14">
        <f>VLOOKUP(C1106,'[1]Raw material'!$B$3:$C$130,2,0)</f>
        <v>5440</v>
      </c>
      <c r="F1106" s="14">
        <f t="shared" si="118"/>
        <v>163.19999999999999</v>
      </c>
      <c r="G1106" s="15"/>
    </row>
    <row r="1107" spans="1:8" x14ac:dyDescent="0.2">
      <c r="B1107" s="11"/>
      <c r="C1107" s="16" t="s">
        <v>10</v>
      </c>
      <c r="D1107" s="13">
        <v>0.3</v>
      </c>
      <c r="E1107" s="14">
        <f>VLOOKUP(C1107,'[1]Raw material'!$B$3:$C$130,2,0)</f>
        <v>6052</v>
      </c>
      <c r="F1107" s="14">
        <f t="shared" si="118"/>
        <v>18.155999999999999</v>
      </c>
      <c r="G1107" s="15"/>
    </row>
    <row r="1108" spans="1:8" x14ac:dyDescent="0.2">
      <c r="B1108" s="17" t="s">
        <v>104</v>
      </c>
      <c r="C1108" s="18"/>
      <c r="D1108" s="19">
        <f>SUM(D1103:D1107)</f>
        <v>100</v>
      </c>
      <c r="E1108" s="18"/>
      <c r="F1108" s="19">
        <f>SUM(F1103:F1107)*1.005</f>
        <v>1542.2287799999999</v>
      </c>
      <c r="G1108" s="20">
        <f>F1108/1.7</f>
        <v>907.1934</v>
      </c>
      <c r="H1108">
        <v>0.89</v>
      </c>
    </row>
    <row r="1109" spans="1:8" s="22" customFormat="1" ht="17" thickBot="1" x14ac:dyDescent="0.25">
      <c r="A1109" s="21"/>
      <c r="D1109" s="23"/>
      <c r="E1109" s="23"/>
      <c r="F1109" s="23"/>
      <c r="G1109" s="23"/>
    </row>
    <row r="1111" spans="1:8" x14ac:dyDescent="0.2">
      <c r="B1111" s="7"/>
      <c r="C1111" s="7"/>
      <c r="D1111" s="7"/>
    </row>
    <row r="1112" spans="1:8" x14ac:dyDescent="0.2">
      <c r="B1112" s="8" t="s">
        <v>3</v>
      </c>
      <c r="C1112" s="8" t="s">
        <v>4</v>
      </c>
      <c r="D1112" s="9" t="s">
        <v>5</v>
      </c>
      <c r="E1112" s="10"/>
      <c r="F1112" s="10"/>
      <c r="G1112" s="10"/>
    </row>
    <row r="1113" spans="1:8" x14ac:dyDescent="0.2">
      <c r="B1113" s="11" t="s">
        <v>107</v>
      </c>
      <c r="C1113" s="12" t="s">
        <v>89</v>
      </c>
      <c r="D1113" s="13">
        <v>77</v>
      </c>
      <c r="E1113" s="14">
        <f>VLOOKUP(C1113,'[1]Raw material'!$B$3:$C$130,2,0)</f>
        <v>1360</v>
      </c>
      <c r="F1113" s="14">
        <f>D1113*E1113/100</f>
        <v>1047.2</v>
      </c>
      <c r="G1113" s="15"/>
    </row>
    <row r="1114" spans="1:8" x14ac:dyDescent="0.2">
      <c r="B1114" s="11"/>
      <c r="C1114" s="12" t="s">
        <v>31</v>
      </c>
      <c r="D1114" s="13">
        <v>20</v>
      </c>
      <c r="E1114" s="14">
        <f>VLOOKUP(C1114,'[1]Raw material'!$B$3:$C$130,2,0)</f>
        <v>1275</v>
      </c>
      <c r="F1114" s="14">
        <f t="shared" ref="F1114:F1118" si="119">D1114*E1114/100</f>
        <v>255</v>
      </c>
      <c r="G1114" s="15"/>
    </row>
    <row r="1115" spans="1:8" x14ac:dyDescent="0.2">
      <c r="B1115" s="11"/>
      <c r="C1115" s="12" t="s">
        <v>78</v>
      </c>
      <c r="D1115" s="13">
        <v>0.9</v>
      </c>
      <c r="E1115" s="14">
        <f>VLOOKUP(C1115,'[1]Raw material'!$B$3:$C$130,2,0)</f>
        <v>7480</v>
      </c>
      <c r="F1115" s="14">
        <f t="shared" si="119"/>
        <v>67.319999999999993</v>
      </c>
      <c r="G1115" s="15"/>
    </row>
    <row r="1116" spans="1:8" x14ac:dyDescent="0.2">
      <c r="B1116" s="11"/>
      <c r="C1116" s="12" t="s">
        <v>67</v>
      </c>
      <c r="D1116" s="13">
        <v>1.5</v>
      </c>
      <c r="E1116" s="14">
        <f>VLOOKUP(C1116,'[1]Raw material'!$B$3:$C$130,2,0)</f>
        <v>5440</v>
      </c>
      <c r="F1116" s="14">
        <f t="shared" si="119"/>
        <v>81.599999999999994</v>
      </c>
      <c r="G1116" s="15"/>
    </row>
    <row r="1117" spans="1:8" x14ac:dyDescent="0.2">
      <c r="B1117" s="11"/>
      <c r="C1117" s="12" t="s">
        <v>91</v>
      </c>
      <c r="D1117" s="13">
        <v>0.3</v>
      </c>
      <c r="E1117" s="14">
        <f>VLOOKUP(C1117,'[1]Raw material'!$B$3:$C$130,2,0)</f>
        <v>4420</v>
      </c>
      <c r="F1117" s="14">
        <f t="shared" si="119"/>
        <v>13.26</v>
      </c>
      <c r="G1117" s="15"/>
    </row>
    <row r="1118" spans="1:8" x14ac:dyDescent="0.2">
      <c r="B1118" s="11"/>
      <c r="C1118" s="16" t="s">
        <v>10</v>
      </c>
      <c r="D1118" s="13">
        <v>0.3</v>
      </c>
      <c r="E1118" s="14">
        <f>VLOOKUP(C1118,'[1]Raw material'!$B$3:$C$130,2,0)</f>
        <v>6052</v>
      </c>
      <c r="F1118" s="14">
        <f t="shared" si="119"/>
        <v>18.155999999999999</v>
      </c>
      <c r="G1118" s="15"/>
    </row>
    <row r="1119" spans="1:8" x14ac:dyDescent="0.2">
      <c r="B1119" s="17" t="s">
        <v>81</v>
      </c>
      <c r="C1119" s="18"/>
      <c r="D1119" s="19">
        <f>SUM(D1113:D1118)</f>
        <v>100</v>
      </c>
      <c r="E1119" s="18"/>
      <c r="F1119" s="19">
        <f>SUM(F1113:F1118)*1.005</f>
        <v>1489.9486799999997</v>
      </c>
      <c r="G1119" s="20">
        <f>F1119/1.7</f>
        <v>876.44039999999984</v>
      </c>
      <c r="H1119">
        <v>0.88</v>
      </c>
    </row>
    <row r="1120" spans="1:8" x14ac:dyDescent="0.2">
      <c r="B1120" s="28"/>
      <c r="C1120" s="29"/>
      <c r="D1120" s="30"/>
      <c r="E1120" s="29"/>
      <c r="F1120" s="30"/>
      <c r="G1120" s="31"/>
    </row>
    <row r="1121" spans="1:8" x14ac:dyDescent="0.2">
      <c r="B1121" s="7"/>
      <c r="C1121" s="7"/>
      <c r="D1121" s="7"/>
    </row>
    <row r="1122" spans="1:8" x14ac:dyDescent="0.2">
      <c r="B1122" s="8" t="s">
        <v>3</v>
      </c>
      <c r="C1122" s="8" t="s">
        <v>4</v>
      </c>
      <c r="D1122" s="9" t="s">
        <v>5</v>
      </c>
      <c r="E1122" s="10"/>
      <c r="F1122" s="10"/>
      <c r="G1122" s="10"/>
    </row>
    <row r="1123" spans="1:8" x14ac:dyDescent="0.2">
      <c r="B1123" s="11" t="s">
        <v>107</v>
      </c>
      <c r="C1123" s="12" t="s">
        <v>89</v>
      </c>
      <c r="D1123" s="13">
        <v>75.8</v>
      </c>
      <c r="E1123" s="14">
        <f>VLOOKUP(C1123,'[1]Raw material'!$B$3:$C$130,2,0)</f>
        <v>1360</v>
      </c>
      <c r="F1123" s="14">
        <f>D1123*E1123/100</f>
        <v>1030.8800000000001</v>
      </c>
      <c r="G1123" s="15"/>
    </row>
    <row r="1124" spans="1:8" x14ac:dyDescent="0.2">
      <c r="B1124" s="11"/>
      <c r="C1124" s="12" t="s">
        <v>31</v>
      </c>
      <c r="D1124" s="13">
        <v>20</v>
      </c>
      <c r="E1124" s="14">
        <f>VLOOKUP(C1124,'[1]Raw material'!$B$3:$C$130,2,0)</f>
        <v>1275</v>
      </c>
      <c r="F1124" s="14">
        <f t="shared" ref="F1124:F1127" si="120">D1124*E1124/100</f>
        <v>255</v>
      </c>
      <c r="G1124" s="15"/>
    </row>
    <row r="1125" spans="1:8" x14ac:dyDescent="0.2">
      <c r="B1125" s="11"/>
      <c r="C1125" s="12" t="s">
        <v>78</v>
      </c>
      <c r="D1125" s="13">
        <v>0.9</v>
      </c>
      <c r="E1125" s="14">
        <f>VLOOKUP(C1125,'[1]Raw material'!$B$3:$C$130,2,0)</f>
        <v>7480</v>
      </c>
      <c r="F1125" s="14">
        <f t="shared" si="120"/>
        <v>67.319999999999993</v>
      </c>
      <c r="G1125" s="15"/>
    </row>
    <row r="1126" spans="1:8" x14ac:dyDescent="0.2">
      <c r="B1126" s="11"/>
      <c r="C1126" s="12" t="s">
        <v>67</v>
      </c>
      <c r="D1126" s="13">
        <v>3</v>
      </c>
      <c r="E1126" s="14">
        <f>VLOOKUP(C1126,'[1]Raw material'!$B$3:$C$130,2,0)</f>
        <v>5440</v>
      </c>
      <c r="F1126" s="14">
        <f t="shared" si="120"/>
        <v>163.19999999999999</v>
      </c>
      <c r="G1126" s="15"/>
    </row>
    <row r="1127" spans="1:8" x14ac:dyDescent="0.2">
      <c r="B1127" s="11"/>
      <c r="C1127" s="16" t="s">
        <v>10</v>
      </c>
      <c r="D1127" s="13">
        <v>0.3</v>
      </c>
      <c r="E1127" s="14">
        <f>VLOOKUP(C1127,'[1]Raw material'!$B$3:$C$130,2,0)</f>
        <v>6052</v>
      </c>
      <c r="F1127" s="14">
        <f t="shared" si="120"/>
        <v>18.155999999999999</v>
      </c>
      <c r="G1127" s="15"/>
    </row>
    <row r="1128" spans="1:8" x14ac:dyDescent="0.2">
      <c r="B1128" s="17" t="s">
        <v>104</v>
      </c>
      <c r="C1128" s="18"/>
      <c r="D1128" s="19">
        <f>SUM(D1123:D1127)</f>
        <v>100</v>
      </c>
      <c r="E1128" s="18"/>
      <c r="F1128" s="19">
        <f>SUM(F1123:F1127)*1.005</f>
        <v>1542.2287799999999</v>
      </c>
      <c r="G1128" s="20">
        <f>F1128/1.7</f>
        <v>907.1934</v>
      </c>
      <c r="H1128">
        <v>0.88</v>
      </c>
    </row>
    <row r="1129" spans="1:8" s="22" customFormat="1" ht="17" thickBot="1" x14ac:dyDescent="0.25">
      <c r="A1129" s="21"/>
      <c r="B1129" s="24"/>
      <c r="C1129" s="25"/>
      <c r="D1129" s="26"/>
      <c r="E1129" s="25"/>
      <c r="F1129" s="26"/>
      <c r="G1129" s="27"/>
    </row>
    <row r="1131" spans="1:8" x14ac:dyDescent="0.2">
      <c r="B1131" s="7"/>
      <c r="C1131" s="7"/>
      <c r="D1131" s="7"/>
    </row>
    <row r="1132" spans="1:8" x14ac:dyDescent="0.2">
      <c r="B1132" s="8" t="s">
        <v>3</v>
      </c>
      <c r="C1132" s="8" t="s">
        <v>4</v>
      </c>
      <c r="D1132" s="9" t="s">
        <v>5</v>
      </c>
      <c r="E1132" s="10"/>
      <c r="F1132" s="10"/>
      <c r="G1132" s="10"/>
    </row>
    <row r="1133" spans="1:8" x14ac:dyDescent="0.2">
      <c r="B1133" s="11" t="s">
        <v>108</v>
      </c>
      <c r="C1133" s="12" t="s">
        <v>31</v>
      </c>
      <c r="D1133" s="13">
        <v>77</v>
      </c>
      <c r="E1133" s="14">
        <f>VLOOKUP(C1133,'[1]Raw material'!$B$3:$C$130,2,0)</f>
        <v>1275</v>
      </c>
      <c r="F1133" s="14">
        <f>D1133*E1133/100</f>
        <v>981.75</v>
      </c>
      <c r="G1133" s="15"/>
    </row>
    <row r="1134" spans="1:8" x14ac:dyDescent="0.2">
      <c r="B1134" s="11"/>
      <c r="C1134" s="12" t="s">
        <v>89</v>
      </c>
      <c r="D1134" s="13">
        <v>20</v>
      </c>
      <c r="E1134" s="14">
        <f>VLOOKUP(C1134,'[1]Raw material'!$B$3:$C$130,2,0)</f>
        <v>1360</v>
      </c>
      <c r="F1134" s="14">
        <f t="shared" ref="F1134:F1138" si="121">D1134*E1134/100</f>
        <v>272</v>
      </c>
      <c r="G1134" s="15"/>
    </row>
    <row r="1135" spans="1:8" x14ac:dyDescent="0.2">
      <c r="B1135" s="11"/>
      <c r="C1135" s="12" t="s">
        <v>78</v>
      </c>
      <c r="D1135" s="13">
        <v>0.9</v>
      </c>
      <c r="E1135" s="14">
        <f>VLOOKUP(C1135,'[1]Raw material'!$B$3:$C$130,2,0)</f>
        <v>7480</v>
      </c>
      <c r="F1135" s="14">
        <f t="shared" si="121"/>
        <v>67.319999999999993</v>
      </c>
      <c r="G1135" s="15"/>
    </row>
    <row r="1136" spans="1:8" x14ac:dyDescent="0.2">
      <c r="B1136" s="11"/>
      <c r="C1136" s="12" t="s">
        <v>67</v>
      </c>
      <c r="D1136" s="13">
        <v>1.5</v>
      </c>
      <c r="E1136" s="14">
        <f>VLOOKUP(C1136,'[1]Raw material'!$B$3:$C$130,2,0)</f>
        <v>5440</v>
      </c>
      <c r="F1136" s="14">
        <f t="shared" si="121"/>
        <v>81.599999999999994</v>
      </c>
      <c r="G1136" s="15"/>
    </row>
    <row r="1137" spans="1:14" x14ac:dyDescent="0.2">
      <c r="B1137" s="11"/>
      <c r="C1137" s="12" t="s">
        <v>91</v>
      </c>
      <c r="D1137" s="13">
        <v>0.3</v>
      </c>
      <c r="E1137" s="14">
        <f>VLOOKUP(C1137,'[1]Raw material'!$B$3:$C$130,2,0)</f>
        <v>4420</v>
      </c>
      <c r="F1137" s="14">
        <f t="shared" si="121"/>
        <v>13.26</v>
      </c>
      <c r="G1137" s="15"/>
    </row>
    <row r="1138" spans="1:14" x14ac:dyDescent="0.2">
      <c r="B1138" s="11"/>
      <c r="C1138" s="16" t="s">
        <v>10</v>
      </c>
      <c r="D1138" s="13">
        <v>0.3</v>
      </c>
      <c r="E1138" s="14">
        <f>VLOOKUP(C1138,'[1]Raw material'!$B$3:$C$130,2,0)</f>
        <v>6052</v>
      </c>
      <c r="F1138" s="14">
        <f t="shared" si="121"/>
        <v>18.155999999999999</v>
      </c>
      <c r="G1138" s="15"/>
    </row>
    <row r="1139" spans="1:14" x14ac:dyDescent="0.2">
      <c r="B1139" s="17" t="s">
        <v>81</v>
      </c>
      <c r="C1139" s="18"/>
      <c r="D1139" s="19">
        <f>SUM(D1133:D1138)</f>
        <v>100</v>
      </c>
      <c r="E1139" s="18"/>
      <c r="F1139" s="19">
        <f>SUM(F1133:F1138)*1.005</f>
        <v>1441.2564299999997</v>
      </c>
      <c r="G1139" s="20">
        <f>F1139/1.7</f>
        <v>847.7978999999998</v>
      </c>
      <c r="H1139">
        <v>0.878</v>
      </c>
    </row>
    <row r="1141" spans="1:14" x14ac:dyDescent="0.2">
      <c r="B1141" s="7"/>
      <c r="C1141" s="7"/>
      <c r="D1141" s="7"/>
    </row>
    <row r="1142" spans="1:14" x14ac:dyDescent="0.2">
      <c r="B1142" s="8" t="s">
        <v>3</v>
      </c>
      <c r="C1142" s="8" t="s">
        <v>4</v>
      </c>
      <c r="D1142" s="9" t="s">
        <v>5</v>
      </c>
      <c r="E1142" s="10"/>
      <c r="F1142" s="10"/>
      <c r="G1142" s="10"/>
    </row>
    <row r="1143" spans="1:14" x14ac:dyDescent="0.2">
      <c r="B1143" s="11" t="s">
        <v>108</v>
      </c>
      <c r="C1143" s="12" t="s">
        <v>31</v>
      </c>
      <c r="D1143" s="13">
        <v>75.8</v>
      </c>
      <c r="E1143" s="14">
        <f>VLOOKUP(C1143,'[1]Raw material'!$B$3:$C$130,2,0)</f>
        <v>1275</v>
      </c>
      <c r="F1143" s="14">
        <f>D1143*E1143/100</f>
        <v>966.45</v>
      </c>
      <c r="G1143" s="15"/>
    </row>
    <row r="1144" spans="1:14" x14ac:dyDescent="0.2">
      <c r="B1144" s="11"/>
      <c r="C1144" s="12" t="s">
        <v>89</v>
      </c>
      <c r="D1144" s="13">
        <v>20</v>
      </c>
      <c r="E1144" s="14">
        <f>VLOOKUP(C1144,'[1]Raw material'!$B$3:$C$130,2,0)</f>
        <v>1360</v>
      </c>
      <c r="F1144" s="14">
        <f t="shared" ref="F1144:F1147" si="122">D1144*E1144/100</f>
        <v>272</v>
      </c>
      <c r="G1144" s="15"/>
    </row>
    <row r="1145" spans="1:14" x14ac:dyDescent="0.2">
      <c r="B1145" s="11"/>
      <c r="C1145" s="12" t="s">
        <v>78</v>
      </c>
      <c r="D1145" s="13">
        <v>0.9</v>
      </c>
      <c r="E1145" s="14">
        <f>VLOOKUP(C1145,'[1]Raw material'!$B$3:$C$130,2,0)</f>
        <v>7480</v>
      </c>
      <c r="F1145" s="14">
        <f t="shared" si="122"/>
        <v>67.319999999999993</v>
      </c>
      <c r="G1145" s="15"/>
    </row>
    <row r="1146" spans="1:14" x14ac:dyDescent="0.2">
      <c r="B1146" s="11"/>
      <c r="C1146" s="12" t="s">
        <v>67</v>
      </c>
      <c r="D1146" s="13">
        <v>3</v>
      </c>
      <c r="E1146" s="14">
        <f>VLOOKUP(C1146,'[1]Raw material'!$B$3:$C$130,2,0)</f>
        <v>5440</v>
      </c>
      <c r="F1146" s="14">
        <f t="shared" si="122"/>
        <v>163.19999999999999</v>
      </c>
      <c r="G1146" s="15"/>
    </row>
    <row r="1147" spans="1:14" x14ac:dyDescent="0.2">
      <c r="B1147" s="11"/>
      <c r="C1147" s="16" t="s">
        <v>10</v>
      </c>
      <c r="D1147" s="13">
        <v>0.3</v>
      </c>
      <c r="E1147" s="14">
        <f>VLOOKUP(C1147,'[1]Raw material'!$B$3:$C$130,2,0)</f>
        <v>6052</v>
      </c>
      <c r="F1147" s="14">
        <f t="shared" si="122"/>
        <v>18.155999999999999</v>
      </c>
      <c r="G1147" s="15"/>
    </row>
    <row r="1148" spans="1:14" x14ac:dyDescent="0.2">
      <c r="B1148" s="17" t="s">
        <v>104</v>
      </c>
      <c r="C1148" s="18"/>
      <c r="D1148" s="19">
        <f>SUM(D1143:D1147)</f>
        <v>100</v>
      </c>
      <c r="E1148" s="18"/>
      <c r="F1148" s="19">
        <f>SUM(F1143:F1147)*1.005</f>
        <v>1494.5616299999999</v>
      </c>
      <c r="G1148" s="20">
        <f>F1148/1.7</f>
        <v>879.15390000000002</v>
      </c>
      <c r="H1148">
        <v>0.878</v>
      </c>
    </row>
    <row r="1149" spans="1:14" s="22" customFormat="1" ht="17" thickBot="1" x14ac:dyDescent="0.25">
      <c r="A1149" s="21"/>
      <c r="B1149" s="24"/>
      <c r="C1149" s="25"/>
      <c r="D1149" s="26"/>
      <c r="E1149" s="25"/>
      <c r="F1149" s="26"/>
      <c r="G1149" s="27"/>
    </row>
    <row r="1151" spans="1:14" x14ac:dyDescent="0.2">
      <c r="B1151" s="7"/>
      <c r="C1151" s="7"/>
      <c r="D1151" s="7"/>
    </row>
    <row r="1152" spans="1:14" x14ac:dyDescent="0.2">
      <c r="B1152" s="8" t="s">
        <v>3</v>
      </c>
      <c r="C1152" s="8" t="s">
        <v>4</v>
      </c>
      <c r="D1152" s="9" t="s">
        <v>5</v>
      </c>
      <c r="E1152" s="10"/>
      <c r="F1152" s="10"/>
      <c r="G1152" s="10"/>
      <c r="I1152" s="8" t="s">
        <v>3</v>
      </c>
      <c r="J1152" s="8" t="s">
        <v>4</v>
      </c>
      <c r="K1152" s="9" t="s">
        <v>5</v>
      </c>
      <c r="L1152" s="10"/>
      <c r="M1152" s="10"/>
      <c r="N1152" s="10"/>
    </row>
    <row r="1153" spans="1:14" x14ac:dyDescent="0.2">
      <c r="B1153" s="11" t="s">
        <v>109</v>
      </c>
      <c r="C1153" s="12" t="s">
        <v>31</v>
      </c>
      <c r="D1153" s="13">
        <v>97</v>
      </c>
      <c r="E1153" s="14">
        <f>VLOOKUP(C1153,'[1]Raw material'!$B$3:$C$130,2,0)</f>
        <v>1275</v>
      </c>
      <c r="F1153" s="14">
        <f>D1153*E1153/100</f>
        <v>1236.75</v>
      </c>
      <c r="G1153" s="15"/>
      <c r="I1153" s="11" t="s">
        <v>109</v>
      </c>
      <c r="J1153" s="12" t="s">
        <v>31</v>
      </c>
      <c r="K1153" s="13">
        <v>97.85</v>
      </c>
      <c r="L1153" s="14">
        <f>VLOOKUP(J1153,'[1]Raw material'!$B$3:$C$130,2,0)</f>
        <v>1275</v>
      </c>
      <c r="M1153" s="14">
        <f>K1153*L1153/100</f>
        <v>1247.5875000000001</v>
      </c>
      <c r="N1153" s="15"/>
    </row>
    <row r="1154" spans="1:14" x14ac:dyDescent="0.2">
      <c r="B1154" s="11"/>
      <c r="C1154" s="12" t="s">
        <v>78</v>
      </c>
      <c r="D1154" s="13">
        <v>0.9</v>
      </c>
      <c r="E1154" s="14">
        <f>VLOOKUP(C1154,'[1]Raw material'!$B$3:$C$130,2,0)</f>
        <v>7480</v>
      </c>
      <c r="F1154" s="14">
        <f t="shared" ref="F1154:F1157" si="123">D1154*E1154/100</f>
        <v>67.319999999999993</v>
      </c>
      <c r="G1154" s="15"/>
      <c r="I1154" s="11"/>
      <c r="J1154" s="12" t="s">
        <v>78</v>
      </c>
      <c r="K1154" s="13">
        <v>0.85</v>
      </c>
      <c r="L1154" s="14">
        <f>VLOOKUP(J1154,'[1]Raw material'!$B$3:$C$130,2,0)</f>
        <v>7480</v>
      </c>
      <c r="M1154" s="14">
        <f t="shared" ref="M1154:M1157" si="124">K1154*L1154/100</f>
        <v>63.58</v>
      </c>
      <c r="N1154" s="15"/>
    </row>
    <row r="1155" spans="1:14" x14ac:dyDescent="0.2">
      <c r="B1155" s="11"/>
      <c r="C1155" s="12" t="s">
        <v>67</v>
      </c>
      <c r="D1155" s="13">
        <v>1.5</v>
      </c>
      <c r="E1155" s="14">
        <f>VLOOKUP(C1155,'[1]Raw material'!$B$3:$C$130,2,0)</f>
        <v>5440</v>
      </c>
      <c r="F1155" s="14">
        <f t="shared" si="123"/>
        <v>81.599999999999994</v>
      </c>
      <c r="G1155" s="15"/>
      <c r="I1155" s="11"/>
      <c r="J1155" s="12" t="s">
        <v>67</v>
      </c>
      <c r="K1155" s="13">
        <v>0</v>
      </c>
      <c r="L1155" s="14">
        <f>VLOOKUP(J1155,'[1]Raw material'!$B$3:$C$130,2,0)</f>
        <v>5440</v>
      </c>
      <c r="M1155" s="14">
        <f t="shared" si="124"/>
        <v>0</v>
      </c>
      <c r="N1155" s="15"/>
    </row>
    <row r="1156" spans="1:14" x14ac:dyDescent="0.2">
      <c r="B1156" s="11"/>
      <c r="C1156" s="12" t="s">
        <v>91</v>
      </c>
      <c r="D1156" s="13">
        <v>0.3</v>
      </c>
      <c r="E1156" s="14">
        <f>VLOOKUP(C1156,'[1]Raw material'!$B$3:$C$130,2,0)</f>
        <v>4420</v>
      </c>
      <c r="F1156" s="14">
        <f t="shared" si="123"/>
        <v>13.26</v>
      </c>
      <c r="G1156" s="15"/>
      <c r="I1156" s="11"/>
      <c r="J1156" s="12" t="s">
        <v>91</v>
      </c>
      <c r="K1156" s="13">
        <v>1</v>
      </c>
      <c r="L1156" s="14">
        <f>VLOOKUP(J1156,'[1]Raw material'!$B$3:$C$130,2,0)</f>
        <v>4420</v>
      </c>
      <c r="M1156" s="14">
        <f t="shared" si="124"/>
        <v>44.2</v>
      </c>
      <c r="N1156" s="15"/>
    </row>
    <row r="1157" spans="1:14" x14ac:dyDescent="0.2">
      <c r="B1157" s="11"/>
      <c r="C1157" s="16" t="s">
        <v>10</v>
      </c>
      <c r="D1157" s="13">
        <v>0.3</v>
      </c>
      <c r="E1157" s="14">
        <f>VLOOKUP(C1157,'[1]Raw material'!$B$3:$C$130,2,0)</f>
        <v>6052</v>
      </c>
      <c r="F1157" s="14">
        <f t="shared" si="123"/>
        <v>18.155999999999999</v>
      </c>
      <c r="G1157" s="15"/>
      <c r="I1157" s="11"/>
      <c r="J1157" s="16" t="s">
        <v>10</v>
      </c>
      <c r="K1157" s="13">
        <v>0.3</v>
      </c>
      <c r="L1157" s="14">
        <f>VLOOKUP(J1157,'[1]Raw material'!$B$3:$C$130,2,0)</f>
        <v>6052</v>
      </c>
      <c r="M1157" s="14">
        <f t="shared" si="124"/>
        <v>18.155999999999999</v>
      </c>
      <c r="N1157" s="15"/>
    </row>
    <row r="1158" spans="1:14" x14ac:dyDescent="0.2">
      <c r="B1158" s="17" t="s">
        <v>81</v>
      </c>
      <c r="C1158" s="18"/>
      <c r="D1158" s="19">
        <f>SUM(D1153:D1157)</f>
        <v>100</v>
      </c>
      <c r="E1158" s="18"/>
      <c r="F1158" s="19">
        <f>SUM(F1153:F1157)*1.005</f>
        <v>1424.1714299999996</v>
      </c>
      <c r="G1158" s="20">
        <f>F1158/1.7</f>
        <v>837.74789999999985</v>
      </c>
      <c r="H1158">
        <v>0.874</v>
      </c>
      <c r="I1158" s="17" t="s">
        <v>110</v>
      </c>
      <c r="J1158" s="18"/>
      <c r="K1158" s="19">
        <f>SUM(K1153:K1157)</f>
        <v>99.999999999999986</v>
      </c>
      <c r="L1158" s="18"/>
      <c r="M1158" s="19">
        <f>SUM(M1153:M1157)*1.005</f>
        <v>1380.3911174999998</v>
      </c>
      <c r="N1158" s="20">
        <f>M1158/1.7</f>
        <v>811.99477499999989</v>
      </c>
    </row>
    <row r="1160" spans="1:14" x14ac:dyDescent="0.2">
      <c r="B1160" s="7"/>
      <c r="C1160" s="7"/>
      <c r="D1160" s="7"/>
    </row>
    <row r="1161" spans="1:14" x14ac:dyDescent="0.2">
      <c r="B1161" s="8" t="s">
        <v>3</v>
      </c>
      <c r="C1161" s="8" t="s">
        <v>4</v>
      </c>
      <c r="D1161" s="9" t="s">
        <v>5</v>
      </c>
      <c r="E1161" s="10"/>
      <c r="F1161" s="10"/>
      <c r="G1161" s="10"/>
    </row>
    <row r="1162" spans="1:14" x14ac:dyDescent="0.2">
      <c r="B1162" s="11" t="s">
        <v>109</v>
      </c>
      <c r="C1162" s="12" t="s">
        <v>31</v>
      </c>
      <c r="D1162" s="13">
        <v>75.8</v>
      </c>
      <c r="E1162" s="14">
        <f>VLOOKUP(C1162,'[1]Raw material'!$B$3:$C$130,2,0)</f>
        <v>1275</v>
      </c>
      <c r="F1162" s="14">
        <f>D1162*E1162/100</f>
        <v>966.45</v>
      </c>
      <c r="G1162" s="15"/>
    </row>
    <row r="1163" spans="1:14" x14ac:dyDescent="0.2">
      <c r="B1163" s="11"/>
      <c r="C1163" s="12" t="s">
        <v>7</v>
      </c>
      <c r="D1163" s="13">
        <v>20</v>
      </c>
      <c r="E1163" s="14">
        <f>VLOOKUP(C1163,'[1]Raw material'!$B$3:$C$130,2,0)</f>
        <v>1479</v>
      </c>
      <c r="F1163" s="14">
        <f t="shared" ref="F1163:F1166" si="125">D1163*E1163/100</f>
        <v>295.8</v>
      </c>
      <c r="G1163" s="15"/>
    </row>
    <row r="1164" spans="1:14" x14ac:dyDescent="0.2">
      <c r="B1164" s="11"/>
      <c r="C1164" s="12" t="s">
        <v>78</v>
      </c>
      <c r="D1164" s="13">
        <v>0.9</v>
      </c>
      <c r="E1164" s="14">
        <f>VLOOKUP(C1164,'[1]Raw material'!$B$3:$C$130,2,0)</f>
        <v>7480</v>
      </c>
      <c r="F1164" s="14">
        <f t="shared" si="125"/>
        <v>67.319999999999993</v>
      </c>
      <c r="G1164" s="15"/>
    </row>
    <row r="1165" spans="1:14" x14ac:dyDescent="0.2">
      <c r="B1165" s="11"/>
      <c r="C1165" s="12" t="s">
        <v>67</v>
      </c>
      <c r="D1165" s="13">
        <v>3</v>
      </c>
      <c r="E1165" s="14">
        <f>VLOOKUP(C1165,'[1]Raw material'!$B$3:$C$130,2,0)</f>
        <v>5440</v>
      </c>
      <c r="F1165" s="14">
        <f t="shared" si="125"/>
        <v>163.19999999999999</v>
      </c>
      <c r="G1165" s="15"/>
    </row>
    <row r="1166" spans="1:14" x14ac:dyDescent="0.2">
      <c r="B1166" s="11"/>
      <c r="C1166" s="16" t="s">
        <v>10</v>
      </c>
      <c r="D1166" s="13">
        <v>0.3</v>
      </c>
      <c r="E1166" s="14">
        <f>VLOOKUP(C1166,'[1]Raw material'!$B$3:$C$130,2,0)</f>
        <v>6052</v>
      </c>
      <c r="F1166" s="14">
        <f t="shared" si="125"/>
        <v>18.155999999999999</v>
      </c>
      <c r="G1166" s="15"/>
    </row>
    <row r="1167" spans="1:14" x14ac:dyDescent="0.2">
      <c r="B1167" s="17" t="s">
        <v>104</v>
      </c>
      <c r="C1167" s="18"/>
      <c r="D1167" s="19">
        <f>SUM(D1162:D1166)</f>
        <v>100</v>
      </c>
      <c r="E1167" s="18"/>
      <c r="F1167" s="19">
        <f>SUM(F1162:F1166)*1.005</f>
        <v>1518.4806299999998</v>
      </c>
      <c r="G1167" s="20">
        <f>F1167/1.7</f>
        <v>893.22389999999984</v>
      </c>
      <c r="H1167">
        <v>0.87</v>
      </c>
    </row>
    <row r="1168" spans="1:14" s="22" customFormat="1" ht="17" thickBot="1" x14ac:dyDescent="0.25">
      <c r="A1168" s="21"/>
      <c r="B1168" s="24"/>
      <c r="C1168" s="25"/>
      <c r="D1168" s="26"/>
      <c r="E1168" s="25"/>
      <c r="F1168" s="26"/>
      <c r="G1168" s="27"/>
    </row>
    <row r="1169" spans="1:8" x14ac:dyDescent="0.2">
      <c r="B1169" s="28"/>
      <c r="C1169" s="29"/>
      <c r="D1169" s="30"/>
      <c r="E1169" s="29"/>
      <c r="F1169" s="30"/>
      <c r="G1169" s="31"/>
    </row>
    <row r="1170" spans="1:8" x14ac:dyDescent="0.2">
      <c r="B1170" s="4" t="s">
        <v>1</v>
      </c>
      <c r="C1170" s="4"/>
      <c r="D1170" s="4"/>
      <c r="E1170" s="4"/>
      <c r="F1170" s="4"/>
      <c r="G1170" s="31"/>
    </row>
    <row r="1171" spans="1:8" x14ac:dyDescent="0.2">
      <c r="B1171" s="37" t="s">
        <v>111</v>
      </c>
      <c r="C1171" s="38"/>
      <c r="D1171" s="38"/>
      <c r="E1171" s="38"/>
      <c r="F1171" s="39"/>
    </row>
    <row r="1172" spans="1:8" x14ac:dyDescent="0.2">
      <c r="A1172" s="3"/>
      <c r="B1172" s="3"/>
      <c r="C1172" s="3"/>
    </row>
    <row r="1173" spans="1:8" x14ac:dyDescent="0.2">
      <c r="B1173" s="7"/>
      <c r="C1173" s="7"/>
      <c r="D1173" s="7"/>
    </row>
    <row r="1174" spans="1:8" x14ac:dyDescent="0.2">
      <c r="B1174" s="8" t="s">
        <v>3</v>
      </c>
      <c r="C1174" s="8" t="s">
        <v>4</v>
      </c>
      <c r="D1174" s="9" t="s">
        <v>5</v>
      </c>
      <c r="E1174" s="10"/>
      <c r="F1174" s="10"/>
      <c r="G1174" s="10"/>
    </row>
    <row r="1175" spans="1:8" x14ac:dyDescent="0.2">
      <c r="B1175" s="11" t="s">
        <v>112</v>
      </c>
      <c r="C1175" s="12" t="s">
        <v>7</v>
      </c>
      <c r="D1175" s="13">
        <v>59.05</v>
      </c>
      <c r="E1175" s="14">
        <f>VLOOKUP(C1175,'[1]Raw material'!$B$3:$C$130,2,0)</f>
        <v>1479</v>
      </c>
      <c r="F1175" s="14">
        <f>D1175*E1175/100</f>
        <v>873.34949999999992</v>
      </c>
      <c r="G1175" s="15"/>
    </row>
    <row r="1176" spans="1:8" x14ac:dyDescent="0.2">
      <c r="B1176" s="11"/>
      <c r="C1176" s="12" t="s">
        <v>32</v>
      </c>
      <c r="D1176" s="13">
        <v>25</v>
      </c>
      <c r="E1176" s="14">
        <f>VLOOKUP(C1176,'[1]Raw material'!$B$3:$C$130,2,0)</f>
        <v>1581</v>
      </c>
      <c r="F1176" s="14">
        <f t="shared" ref="F1176:F1179" si="126">D1176*E1176/100</f>
        <v>395.25</v>
      </c>
      <c r="G1176" s="15"/>
    </row>
    <row r="1177" spans="1:8" x14ac:dyDescent="0.2">
      <c r="B1177" s="11"/>
      <c r="C1177" s="12" t="s">
        <v>8</v>
      </c>
      <c r="D1177" s="13">
        <v>0.65</v>
      </c>
      <c r="E1177" s="14">
        <f>VLOOKUP(C1177,'[1]Raw material'!$B$3:$C$130,2,0)</f>
        <v>8000</v>
      </c>
      <c r="F1177" s="14">
        <f t="shared" si="126"/>
        <v>52</v>
      </c>
      <c r="G1177" s="15"/>
    </row>
    <row r="1178" spans="1:8" x14ac:dyDescent="0.2">
      <c r="B1178" s="11"/>
      <c r="C1178" s="12" t="s">
        <v>113</v>
      </c>
      <c r="D1178" s="13">
        <v>15</v>
      </c>
      <c r="E1178" s="14">
        <f>VLOOKUP(C1178,'[1]Raw material'!$B$3:$C$130,2,0)</f>
        <v>10834</v>
      </c>
      <c r="F1178" s="14">
        <f t="shared" si="126"/>
        <v>1625.1</v>
      </c>
      <c r="G1178" s="15"/>
    </row>
    <row r="1179" spans="1:8" x14ac:dyDescent="0.2">
      <c r="B1179" s="11"/>
      <c r="C1179" s="16" t="s">
        <v>15</v>
      </c>
      <c r="D1179" s="13">
        <v>0.3</v>
      </c>
      <c r="E1179" s="14">
        <f>VLOOKUP(C1179,'[1]Raw material'!$B$3:$C$130,2,0)</f>
        <v>7099.08</v>
      </c>
      <c r="F1179" s="14">
        <f t="shared" si="126"/>
        <v>21.297239999999999</v>
      </c>
      <c r="G1179" s="15"/>
    </row>
    <row r="1180" spans="1:8" x14ac:dyDescent="0.2">
      <c r="B1180" s="17" t="s">
        <v>11</v>
      </c>
      <c r="C1180" s="18"/>
      <c r="D1180" s="19">
        <f>SUM(D1175:D1179)</f>
        <v>100</v>
      </c>
      <c r="E1180" s="18"/>
      <c r="F1180" s="19">
        <f>SUM(F1175:F1179)*1.005</f>
        <v>2981.8317236999992</v>
      </c>
      <c r="G1180" s="20">
        <f>F1180/1.7</f>
        <v>1754.0186609999996</v>
      </c>
      <c r="H1180">
        <v>0.85499999999999998</v>
      </c>
    </row>
    <row r="1182" spans="1:8" x14ac:dyDescent="0.2">
      <c r="B1182" s="7"/>
      <c r="C1182" s="7"/>
      <c r="D1182" s="7"/>
    </row>
    <row r="1183" spans="1:8" x14ac:dyDescent="0.2">
      <c r="B1183" s="8" t="s">
        <v>3</v>
      </c>
      <c r="C1183" s="8" t="s">
        <v>4</v>
      </c>
      <c r="D1183" s="9" t="s">
        <v>5</v>
      </c>
      <c r="E1183" s="10"/>
      <c r="F1183" s="10"/>
      <c r="G1183" s="10"/>
    </row>
    <row r="1184" spans="1:8" x14ac:dyDescent="0.2">
      <c r="B1184" s="11" t="s">
        <v>112</v>
      </c>
      <c r="C1184" s="12" t="s">
        <v>7</v>
      </c>
      <c r="D1184" s="13">
        <v>57.95</v>
      </c>
      <c r="E1184" s="14">
        <f>VLOOKUP(C1184,'[1]Raw material'!$B$3:$C$130,2,0)</f>
        <v>1479</v>
      </c>
      <c r="F1184" s="14">
        <f>D1184*E1184/100</f>
        <v>857.08050000000003</v>
      </c>
      <c r="G1184" s="15"/>
    </row>
    <row r="1185" spans="1:8" x14ac:dyDescent="0.2">
      <c r="B1185" s="11"/>
      <c r="C1185" s="12" t="s">
        <v>32</v>
      </c>
      <c r="D1185" s="13">
        <v>25</v>
      </c>
      <c r="E1185" s="14">
        <f>VLOOKUP(C1185,'[1]Raw material'!$B$3:$C$130,2,0)</f>
        <v>1581</v>
      </c>
      <c r="F1185" s="14">
        <f t="shared" ref="F1185:F1188" si="127">D1185*E1185/100</f>
        <v>395.25</v>
      </c>
      <c r="G1185" s="15"/>
    </row>
    <row r="1186" spans="1:8" x14ac:dyDescent="0.2">
      <c r="B1186" s="11"/>
      <c r="C1186" s="12" t="s">
        <v>8</v>
      </c>
      <c r="D1186" s="13">
        <v>0.65</v>
      </c>
      <c r="E1186" s="14">
        <f>VLOOKUP(C1186,'[1]Raw material'!$B$3:$C$130,2,0)</f>
        <v>8000</v>
      </c>
      <c r="F1186" s="14">
        <f t="shared" si="127"/>
        <v>52</v>
      </c>
      <c r="G1186" s="15"/>
    </row>
    <row r="1187" spans="1:8" x14ac:dyDescent="0.2">
      <c r="B1187" s="11"/>
      <c r="C1187" s="12" t="s">
        <v>113</v>
      </c>
      <c r="D1187" s="13">
        <v>16.100000000000001</v>
      </c>
      <c r="E1187" s="14">
        <f>VLOOKUP(C1187,'[1]Raw material'!$B$3:$C$130,2,0)</f>
        <v>10834</v>
      </c>
      <c r="F1187" s="14">
        <f t="shared" si="127"/>
        <v>1744.2740000000003</v>
      </c>
      <c r="G1187" s="15"/>
    </row>
    <row r="1188" spans="1:8" x14ac:dyDescent="0.2">
      <c r="B1188" s="11"/>
      <c r="C1188" s="16" t="s">
        <v>15</v>
      </c>
      <c r="D1188" s="13">
        <v>0.3</v>
      </c>
      <c r="E1188" s="14">
        <f>VLOOKUP(C1188,'[1]Raw material'!$B$3:$C$130,2,0)</f>
        <v>7099.08</v>
      </c>
      <c r="F1188" s="14">
        <f t="shared" si="127"/>
        <v>21.297239999999999</v>
      </c>
      <c r="G1188" s="15"/>
    </row>
    <row r="1189" spans="1:8" x14ac:dyDescent="0.2">
      <c r="B1189" s="17" t="s">
        <v>16</v>
      </c>
      <c r="C1189" s="18"/>
      <c r="D1189" s="19">
        <f>SUM(D1184:D1188)</f>
        <v>100.00000000000001</v>
      </c>
      <c r="E1189" s="18"/>
      <c r="F1189" s="19">
        <f>SUM(F1184:F1188)*1.005</f>
        <v>3085.2512486999999</v>
      </c>
      <c r="G1189" s="20">
        <f>F1189/1.7</f>
        <v>1814.8536757058823</v>
      </c>
      <c r="H1189">
        <v>0.85499999999999998</v>
      </c>
    </row>
    <row r="1191" spans="1:8" x14ac:dyDescent="0.2">
      <c r="B1191" s="7"/>
      <c r="C1191" s="7"/>
      <c r="D1191" s="7"/>
    </row>
    <row r="1192" spans="1:8" x14ac:dyDescent="0.2">
      <c r="B1192" s="8" t="s">
        <v>3</v>
      </c>
      <c r="C1192" s="8" t="s">
        <v>4</v>
      </c>
      <c r="D1192" s="9" t="s">
        <v>5</v>
      </c>
      <c r="E1192" s="10"/>
      <c r="F1192" s="10"/>
      <c r="G1192" s="10"/>
    </row>
    <row r="1193" spans="1:8" x14ac:dyDescent="0.2">
      <c r="B1193" s="11" t="s">
        <v>112</v>
      </c>
      <c r="C1193" s="12" t="s">
        <v>7</v>
      </c>
      <c r="D1193" s="13">
        <v>44.6</v>
      </c>
      <c r="E1193" s="14">
        <f>VLOOKUP(C1193,'[1]Raw material'!$B$3:$C$130,2,0)</f>
        <v>1479</v>
      </c>
      <c r="F1193" s="14">
        <f>D1193*E1193/100</f>
        <v>659.63400000000013</v>
      </c>
      <c r="G1193" s="15"/>
    </row>
    <row r="1194" spans="1:8" x14ac:dyDescent="0.2">
      <c r="B1194" s="11"/>
      <c r="C1194" s="12" t="s">
        <v>15</v>
      </c>
      <c r="D1194" s="13">
        <v>25</v>
      </c>
      <c r="E1194" s="14">
        <f>VLOOKUP(C1194,'[1]Raw material'!$B$3:$C$130,2,0)</f>
        <v>7099.08</v>
      </c>
      <c r="F1194" s="14">
        <f t="shared" ref="F1194:F1198" si="128">D1194*E1194/100</f>
        <v>1774.77</v>
      </c>
      <c r="G1194" s="15"/>
    </row>
    <row r="1195" spans="1:8" x14ac:dyDescent="0.2">
      <c r="B1195" s="11"/>
      <c r="C1195" s="12" t="s">
        <v>85</v>
      </c>
      <c r="D1195" s="13">
        <v>10</v>
      </c>
      <c r="E1195" s="14">
        <f>VLOOKUP(C1195,'[1]Raw material'!$B$3:$C$130,2,0)</f>
        <v>5100</v>
      </c>
      <c r="F1195" s="14">
        <f t="shared" si="128"/>
        <v>510</v>
      </c>
      <c r="G1195" s="15"/>
    </row>
    <row r="1196" spans="1:8" x14ac:dyDescent="0.2">
      <c r="B1196" s="11"/>
      <c r="C1196" s="12" t="s">
        <v>17</v>
      </c>
      <c r="D1196" s="13">
        <v>4</v>
      </c>
      <c r="E1196" s="14">
        <f>VLOOKUP(C1196,'[1]Raw material'!$B$3:$C$130,2,0)</f>
        <v>8208</v>
      </c>
      <c r="F1196" s="14">
        <f t="shared" si="128"/>
        <v>328.32</v>
      </c>
      <c r="G1196" s="15"/>
    </row>
    <row r="1197" spans="1:8" x14ac:dyDescent="0.2">
      <c r="B1197" s="11"/>
      <c r="C1197" s="12" t="s">
        <v>113</v>
      </c>
      <c r="D1197" s="13">
        <v>16.100000000000001</v>
      </c>
      <c r="E1197" s="14">
        <f>VLOOKUP(C1197,'[1]Raw material'!$B$3:$C$130,2,0)</f>
        <v>10834</v>
      </c>
      <c r="F1197" s="14">
        <f t="shared" si="128"/>
        <v>1744.2740000000003</v>
      </c>
      <c r="G1197" s="15"/>
    </row>
    <row r="1198" spans="1:8" x14ac:dyDescent="0.2">
      <c r="B1198" s="11"/>
      <c r="C1198" s="16" t="s">
        <v>15</v>
      </c>
      <c r="D1198" s="13">
        <v>0.3</v>
      </c>
      <c r="E1198" s="14">
        <f>VLOOKUP(C1198,'[1]Raw material'!$B$3:$C$130,2,0)</f>
        <v>7099.08</v>
      </c>
      <c r="F1198" s="14">
        <f t="shared" si="128"/>
        <v>21.297239999999999</v>
      </c>
      <c r="G1198" s="15"/>
    </row>
    <row r="1199" spans="1:8" x14ac:dyDescent="0.2">
      <c r="B1199" s="17" t="s">
        <v>18</v>
      </c>
      <c r="C1199" s="18"/>
      <c r="D1199" s="19">
        <f>SUM(D1193:D1198)</f>
        <v>99.999999999999986</v>
      </c>
      <c r="E1199" s="18"/>
      <c r="F1199" s="19">
        <f>SUM(F1193:F1198)*1.005</f>
        <v>5063.4867162</v>
      </c>
      <c r="G1199" s="20">
        <f>F1199/1.7</f>
        <v>2978.5215977647058</v>
      </c>
      <c r="H1199">
        <v>0.85</v>
      </c>
    </row>
    <row r="1200" spans="1:8" s="22" customFormat="1" ht="17" thickBot="1" x14ac:dyDescent="0.25">
      <c r="A1200" s="21"/>
      <c r="B1200" s="24"/>
      <c r="C1200" s="25"/>
      <c r="D1200" s="26"/>
      <c r="E1200" s="25"/>
      <c r="F1200" s="26"/>
      <c r="G1200" s="27"/>
    </row>
    <row r="1202" spans="2:8" x14ac:dyDescent="0.2">
      <c r="B1202" s="7"/>
      <c r="C1202" s="7"/>
      <c r="D1202" s="7"/>
    </row>
    <row r="1203" spans="2:8" x14ac:dyDescent="0.2">
      <c r="B1203" s="8" t="s">
        <v>3</v>
      </c>
      <c r="C1203" s="8" t="s">
        <v>4</v>
      </c>
      <c r="D1203" s="9" t="s">
        <v>5</v>
      </c>
      <c r="E1203" s="10"/>
      <c r="F1203" s="10"/>
      <c r="G1203" s="10"/>
    </row>
    <row r="1204" spans="2:8" x14ac:dyDescent="0.2">
      <c r="B1204" s="11" t="s">
        <v>114</v>
      </c>
      <c r="C1204" s="12" t="s">
        <v>31</v>
      </c>
      <c r="D1204" s="13">
        <v>45.05</v>
      </c>
      <c r="E1204" s="14">
        <f>VLOOKUP(C1204,'[1]Raw material'!$B$3:$C$130,2,0)</f>
        <v>1275</v>
      </c>
      <c r="F1204" s="14">
        <f>D1204*E1204/100</f>
        <v>574.38750000000005</v>
      </c>
      <c r="G1204" s="15"/>
    </row>
    <row r="1205" spans="2:8" x14ac:dyDescent="0.2">
      <c r="B1205" s="11"/>
      <c r="C1205" s="12" t="s">
        <v>7</v>
      </c>
      <c r="D1205" s="13">
        <v>40</v>
      </c>
      <c r="E1205" s="14">
        <f>VLOOKUP(C1205,'[1]Raw material'!$B$3:$C$130,2,0)</f>
        <v>1479</v>
      </c>
      <c r="F1205" s="14">
        <f t="shared" ref="F1205:F1208" si="129">D1205*E1205/100</f>
        <v>591.6</v>
      </c>
      <c r="G1205" s="15"/>
    </row>
    <row r="1206" spans="2:8" x14ac:dyDescent="0.2">
      <c r="B1206" s="11"/>
      <c r="C1206" s="12" t="s">
        <v>8</v>
      </c>
      <c r="D1206" s="13">
        <v>0.65</v>
      </c>
      <c r="E1206" s="14">
        <f>VLOOKUP(C1206,'[1]Raw material'!$B$3:$C$130,2,0)</f>
        <v>8000</v>
      </c>
      <c r="F1206" s="14">
        <f t="shared" si="129"/>
        <v>52</v>
      </c>
      <c r="G1206" s="15"/>
    </row>
    <row r="1207" spans="2:8" x14ac:dyDescent="0.2">
      <c r="B1207" s="11"/>
      <c r="C1207" s="12" t="s">
        <v>115</v>
      </c>
      <c r="D1207" s="13">
        <v>14</v>
      </c>
      <c r="E1207" s="14">
        <f>VLOOKUP(C1207,'[1]Raw material'!$B$3:$C$130,2,0)</f>
        <v>10273</v>
      </c>
      <c r="F1207" s="14">
        <f t="shared" si="129"/>
        <v>1438.22</v>
      </c>
      <c r="G1207" s="15"/>
    </row>
    <row r="1208" spans="2:8" x14ac:dyDescent="0.2">
      <c r="B1208" s="11"/>
      <c r="C1208" s="16" t="s">
        <v>15</v>
      </c>
      <c r="D1208" s="13">
        <v>0.3</v>
      </c>
      <c r="E1208" s="14">
        <f>VLOOKUP(C1208,'[1]Raw material'!$B$3:$C$130,2,0)</f>
        <v>7099.08</v>
      </c>
      <c r="F1208" s="14">
        <f t="shared" si="129"/>
        <v>21.297239999999999</v>
      </c>
      <c r="G1208" s="15"/>
    </row>
    <row r="1209" spans="2:8" x14ac:dyDescent="0.2">
      <c r="B1209" s="17" t="s">
        <v>11</v>
      </c>
      <c r="C1209" s="18"/>
      <c r="D1209" s="19">
        <f>SUM(D1204:D1208)</f>
        <v>100</v>
      </c>
      <c r="E1209" s="18"/>
      <c r="F1209" s="19">
        <f>SUM(F1204:F1208)*1.005</f>
        <v>2690.8922637000001</v>
      </c>
      <c r="G1209" s="20">
        <f>F1209/1.7</f>
        <v>1582.8778021764706</v>
      </c>
      <c r="H1209">
        <v>0.85799999999999998</v>
      </c>
    </row>
    <row r="1211" spans="2:8" x14ac:dyDescent="0.2">
      <c r="B1211" s="7"/>
      <c r="C1211" s="7"/>
      <c r="D1211" s="7"/>
    </row>
    <row r="1212" spans="2:8" x14ac:dyDescent="0.2">
      <c r="B1212" s="8" t="s">
        <v>3</v>
      </c>
      <c r="C1212" s="8" t="s">
        <v>4</v>
      </c>
      <c r="D1212" s="9" t="s">
        <v>5</v>
      </c>
      <c r="E1212" s="10"/>
      <c r="F1212" s="10"/>
      <c r="G1212" s="10"/>
    </row>
    <row r="1213" spans="2:8" x14ac:dyDescent="0.2">
      <c r="B1213" s="11" t="s">
        <v>114</v>
      </c>
      <c r="C1213" s="12" t="s">
        <v>31</v>
      </c>
      <c r="D1213" s="13">
        <v>45.75</v>
      </c>
      <c r="E1213" s="14">
        <f>VLOOKUP(C1213,'[1]Raw material'!$B$3:$C$130,2,0)</f>
        <v>1275</v>
      </c>
      <c r="F1213" s="14">
        <f>D1213*E1213/100</f>
        <v>583.3125</v>
      </c>
      <c r="G1213" s="15"/>
    </row>
    <row r="1214" spans="2:8" x14ac:dyDescent="0.2">
      <c r="B1214" s="11"/>
      <c r="C1214" s="12" t="s">
        <v>7</v>
      </c>
      <c r="D1214" s="13">
        <v>40</v>
      </c>
      <c r="E1214" s="14">
        <f>VLOOKUP(C1214,'[1]Raw material'!$B$3:$C$130,2,0)</f>
        <v>1479</v>
      </c>
      <c r="F1214" s="14">
        <f t="shared" ref="F1214:F1217" si="130">D1214*E1214/100</f>
        <v>591.6</v>
      </c>
      <c r="G1214" s="15"/>
    </row>
    <row r="1215" spans="2:8" x14ac:dyDescent="0.2">
      <c r="B1215" s="11"/>
      <c r="C1215" s="12" t="s">
        <v>8</v>
      </c>
      <c r="D1215" s="13">
        <v>0.65</v>
      </c>
      <c r="E1215" s="14">
        <f>VLOOKUP(C1215,'[1]Raw material'!$B$3:$C$130,2,0)</f>
        <v>8000</v>
      </c>
      <c r="F1215" s="14">
        <f t="shared" si="130"/>
        <v>52</v>
      </c>
      <c r="G1215" s="15"/>
    </row>
    <row r="1216" spans="2:8" x14ac:dyDescent="0.2">
      <c r="B1216" s="11"/>
      <c r="C1216" s="12" t="s">
        <v>116</v>
      </c>
      <c r="D1216" s="13">
        <v>13.3</v>
      </c>
      <c r="E1216" s="14">
        <f>VLOOKUP(C1216,'[1]Raw material'!$B$3:$C$130,2,0)</f>
        <v>6300</v>
      </c>
      <c r="F1216" s="14">
        <f t="shared" si="130"/>
        <v>837.9</v>
      </c>
      <c r="G1216" s="15"/>
    </row>
    <row r="1217" spans="2:8" x14ac:dyDescent="0.2">
      <c r="B1217" s="11"/>
      <c r="C1217" s="16" t="s">
        <v>10</v>
      </c>
      <c r="D1217" s="13">
        <v>0.3</v>
      </c>
      <c r="E1217" s="14">
        <f>VLOOKUP(C1217,'[1]Raw material'!$B$3:$C$130,2,0)</f>
        <v>6052</v>
      </c>
      <c r="F1217" s="14">
        <f t="shared" si="130"/>
        <v>18.155999999999999</v>
      </c>
      <c r="G1217" s="15"/>
    </row>
    <row r="1218" spans="2:8" x14ac:dyDescent="0.2">
      <c r="B1218" s="17" t="s">
        <v>117</v>
      </c>
      <c r="C1218" s="18"/>
      <c r="D1218" s="19">
        <f>SUM(D1213:D1217)</f>
        <v>100</v>
      </c>
      <c r="E1218" s="18"/>
      <c r="F1218" s="19">
        <f>SUM(F1213:F1217)*1.005</f>
        <v>2093.3833424999998</v>
      </c>
      <c r="G1218" s="20">
        <f>F1218/1.7</f>
        <v>1231.4019661764705</v>
      </c>
      <c r="H1218">
        <v>0.85799999999999998</v>
      </c>
    </row>
    <row r="1219" spans="2:8" x14ac:dyDescent="0.2">
      <c r="B1219" s="28"/>
      <c r="C1219" s="29"/>
      <c r="D1219" s="30"/>
      <c r="E1219" s="29"/>
      <c r="F1219" s="30"/>
      <c r="G1219" s="31"/>
    </row>
    <row r="1220" spans="2:8" x14ac:dyDescent="0.2">
      <c r="B1220" s="7"/>
      <c r="C1220" s="7"/>
      <c r="D1220" s="7"/>
    </row>
    <row r="1221" spans="2:8" x14ac:dyDescent="0.2">
      <c r="B1221" s="8" t="s">
        <v>3</v>
      </c>
      <c r="C1221" s="8" t="s">
        <v>4</v>
      </c>
      <c r="D1221" s="9" t="s">
        <v>5</v>
      </c>
      <c r="E1221" s="10"/>
      <c r="F1221" s="10"/>
      <c r="G1221" s="10"/>
    </row>
    <row r="1222" spans="2:8" x14ac:dyDescent="0.2">
      <c r="B1222" s="11" t="s">
        <v>114</v>
      </c>
      <c r="C1222" s="12" t="s">
        <v>32</v>
      </c>
      <c r="D1222" s="13">
        <v>54.36</v>
      </c>
      <c r="E1222" s="14">
        <f>VLOOKUP(C1222,'[1]Raw material'!$B$3:$C$130,2,0)</f>
        <v>1581</v>
      </c>
      <c r="F1222" s="14">
        <f>D1222*E1222/100</f>
        <v>859.4316</v>
      </c>
      <c r="G1222" s="15"/>
    </row>
    <row r="1223" spans="2:8" x14ac:dyDescent="0.2">
      <c r="B1223" s="11"/>
      <c r="C1223" s="12" t="s">
        <v>7</v>
      </c>
      <c r="D1223" s="13">
        <v>30</v>
      </c>
      <c r="E1223" s="14">
        <f>VLOOKUP(C1223,'[1]Raw material'!$B$3:$C$130,2,0)</f>
        <v>1479</v>
      </c>
      <c r="F1223" s="14">
        <f t="shared" ref="F1223:F1226" si="131">D1223*E1223/100</f>
        <v>443.7</v>
      </c>
      <c r="G1223" s="15"/>
    </row>
    <row r="1224" spans="2:8" x14ac:dyDescent="0.2">
      <c r="B1224" s="11"/>
      <c r="C1224" s="12" t="s">
        <v>8</v>
      </c>
      <c r="D1224" s="13">
        <v>0.65</v>
      </c>
      <c r="E1224" s="14">
        <f>VLOOKUP(C1224,'[1]Raw material'!$B$3:$C$130,2,0)</f>
        <v>8000</v>
      </c>
      <c r="F1224" s="14">
        <f t="shared" si="131"/>
        <v>52</v>
      </c>
      <c r="G1224" s="15"/>
    </row>
    <row r="1225" spans="2:8" x14ac:dyDescent="0.2">
      <c r="B1225" s="11"/>
      <c r="C1225" s="12" t="s">
        <v>115</v>
      </c>
      <c r="D1225" s="13">
        <v>14.69</v>
      </c>
      <c r="E1225" s="14">
        <f>VLOOKUP(C1225,'[1]Raw material'!$B$3:$C$130,2,0)</f>
        <v>10273</v>
      </c>
      <c r="F1225" s="14">
        <f t="shared" si="131"/>
        <v>1509.1036999999999</v>
      </c>
      <c r="G1225" s="15"/>
    </row>
    <row r="1226" spans="2:8" x14ac:dyDescent="0.2">
      <c r="B1226" s="11"/>
      <c r="C1226" s="16" t="s">
        <v>15</v>
      </c>
      <c r="D1226" s="13">
        <v>0.3</v>
      </c>
      <c r="E1226" s="14">
        <f>VLOOKUP(C1226,'[1]Raw material'!$B$3:$C$130,2,0)</f>
        <v>7099.08</v>
      </c>
      <c r="F1226" s="14">
        <f t="shared" si="131"/>
        <v>21.297239999999999</v>
      </c>
      <c r="G1226" s="15"/>
    </row>
    <row r="1227" spans="2:8" x14ac:dyDescent="0.2">
      <c r="B1227" s="17" t="s">
        <v>16</v>
      </c>
      <c r="C1227" s="18"/>
      <c r="D1227" s="19">
        <f>SUM(D1222:D1226)</f>
        <v>100</v>
      </c>
      <c r="E1227" s="18"/>
      <c r="F1227" s="19">
        <f>SUM(F1222:F1226)*1.005</f>
        <v>2899.9602026999992</v>
      </c>
      <c r="G1227" s="20">
        <f>F1227/1.7</f>
        <v>1705.8589427647055</v>
      </c>
      <c r="H1227">
        <v>0.85499999999999998</v>
      </c>
    </row>
    <row r="1229" spans="2:8" x14ac:dyDescent="0.2">
      <c r="B1229" s="7"/>
      <c r="C1229" s="7"/>
      <c r="D1229" s="7"/>
    </row>
    <row r="1230" spans="2:8" x14ac:dyDescent="0.2">
      <c r="B1230" s="8" t="s">
        <v>3</v>
      </c>
      <c r="C1230" s="8" t="s">
        <v>4</v>
      </c>
      <c r="D1230" s="9" t="s">
        <v>5</v>
      </c>
      <c r="E1230" s="10"/>
      <c r="F1230" s="10"/>
      <c r="G1230" s="10"/>
    </row>
    <row r="1231" spans="2:8" x14ac:dyDescent="0.2">
      <c r="B1231" s="11" t="s">
        <v>114</v>
      </c>
      <c r="C1231" s="12" t="s">
        <v>32</v>
      </c>
      <c r="D1231" s="13">
        <v>37.950000000000003</v>
      </c>
      <c r="E1231" s="14">
        <f>VLOOKUP(C1231,'[1]Raw material'!$B$3:$C$130,2,0)</f>
        <v>1581</v>
      </c>
      <c r="F1231" s="14">
        <f>D1231*E1231/100</f>
        <v>599.98950000000002</v>
      </c>
      <c r="G1231" s="15"/>
    </row>
    <row r="1232" spans="2:8" x14ac:dyDescent="0.2">
      <c r="B1232" s="11"/>
      <c r="C1232" s="12" t="s">
        <v>7</v>
      </c>
      <c r="D1232" s="13">
        <v>30</v>
      </c>
      <c r="E1232" s="14">
        <f>VLOOKUP(C1232,'[1]Raw material'!$B$3:$C$130,2,0)</f>
        <v>1479</v>
      </c>
      <c r="F1232" s="14">
        <f t="shared" ref="F1232:F1236" si="132">D1232*E1232/100</f>
        <v>443.7</v>
      </c>
      <c r="G1232" s="15"/>
    </row>
    <row r="1233" spans="1:8" x14ac:dyDescent="0.2">
      <c r="B1233" s="11"/>
      <c r="C1233" s="12" t="s">
        <v>7</v>
      </c>
      <c r="D1233" s="13">
        <v>15</v>
      </c>
      <c r="E1233" s="14">
        <f>VLOOKUP(C1233,'[1]Raw material'!$B$3:$C$130,2,0)</f>
        <v>1479</v>
      </c>
      <c r="F1233" s="14">
        <f t="shared" si="132"/>
        <v>221.85</v>
      </c>
      <c r="G1233" s="15"/>
    </row>
    <row r="1234" spans="1:8" x14ac:dyDescent="0.2">
      <c r="B1234" s="11"/>
      <c r="C1234" s="12" t="s">
        <v>8</v>
      </c>
      <c r="D1234" s="13">
        <v>0.65</v>
      </c>
      <c r="E1234" s="14">
        <f>VLOOKUP(C1234,'[1]Raw material'!$B$3:$C$130,2,0)</f>
        <v>8000</v>
      </c>
      <c r="F1234" s="14">
        <f t="shared" si="132"/>
        <v>52</v>
      </c>
      <c r="G1234" s="15"/>
    </row>
    <row r="1235" spans="1:8" x14ac:dyDescent="0.2">
      <c r="B1235" s="11"/>
      <c r="C1235" s="12" t="s">
        <v>113</v>
      </c>
      <c r="D1235" s="13">
        <v>16.100000000000001</v>
      </c>
      <c r="E1235" s="14">
        <f>VLOOKUP(C1235,'[1]Raw material'!$B$3:$C$130,2,0)</f>
        <v>10834</v>
      </c>
      <c r="F1235" s="14">
        <f t="shared" si="132"/>
        <v>1744.2740000000003</v>
      </c>
      <c r="G1235" s="15"/>
    </row>
    <row r="1236" spans="1:8" x14ac:dyDescent="0.2">
      <c r="B1236" s="11"/>
      <c r="C1236" s="16" t="s">
        <v>15</v>
      </c>
      <c r="D1236" s="13">
        <v>0.3</v>
      </c>
      <c r="E1236" s="14">
        <f>VLOOKUP(C1236,'[1]Raw material'!$B$3:$C$130,2,0)</f>
        <v>7099.08</v>
      </c>
      <c r="F1236" s="14">
        <f t="shared" si="132"/>
        <v>21.297239999999999</v>
      </c>
      <c r="G1236" s="15"/>
    </row>
    <row r="1237" spans="1:8" x14ac:dyDescent="0.2">
      <c r="B1237" s="17" t="s">
        <v>18</v>
      </c>
      <c r="C1237" s="18"/>
      <c r="D1237" s="19">
        <f>SUM(D1231:D1236)</f>
        <v>100.00000000000001</v>
      </c>
      <c r="E1237" s="18"/>
      <c r="F1237" s="19">
        <f>SUM(F1231:F1236)*1.005</f>
        <v>3098.5262936999998</v>
      </c>
      <c r="G1237" s="20">
        <f>F1237/1.7</f>
        <v>1822.6625257058822</v>
      </c>
      <c r="H1237">
        <v>0.85499999999999998</v>
      </c>
    </row>
    <row r="1238" spans="1:8" s="22" customFormat="1" ht="17" thickBot="1" x14ac:dyDescent="0.25">
      <c r="A1238" s="21"/>
      <c r="B1238" s="24"/>
      <c r="C1238" s="25"/>
      <c r="D1238" s="26"/>
      <c r="E1238" s="25"/>
      <c r="F1238" s="26"/>
      <c r="G1238" s="27"/>
    </row>
    <row r="1240" spans="1:8" x14ac:dyDescent="0.2">
      <c r="B1240" s="7"/>
      <c r="C1240" s="7"/>
      <c r="D1240" s="7"/>
    </row>
    <row r="1241" spans="1:8" x14ac:dyDescent="0.2">
      <c r="B1241" s="8" t="s">
        <v>3</v>
      </c>
      <c r="C1241" s="8" t="s">
        <v>4</v>
      </c>
      <c r="D1241" s="9" t="s">
        <v>5</v>
      </c>
      <c r="E1241" s="10"/>
      <c r="F1241" s="10"/>
      <c r="G1241" s="10"/>
    </row>
    <row r="1242" spans="1:8" x14ac:dyDescent="0.2">
      <c r="B1242" s="11" t="s">
        <v>118</v>
      </c>
      <c r="C1242" s="12" t="s">
        <v>31</v>
      </c>
      <c r="D1242" s="13">
        <v>44.5</v>
      </c>
      <c r="E1242" s="14">
        <f>VLOOKUP(C1242,'[1]Raw material'!$B$3:$C$130,2,0)</f>
        <v>1275</v>
      </c>
      <c r="F1242" s="14">
        <f>D1242*E1242/100</f>
        <v>567.375</v>
      </c>
      <c r="G1242" s="15"/>
    </row>
    <row r="1243" spans="1:8" x14ac:dyDescent="0.2">
      <c r="B1243" s="11"/>
      <c r="C1243" s="12" t="s">
        <v>7</v>
      </c>
      <c r="D1243" s="13">
        <v>40</v>
      </c>
      <c r="E1243" s="14">
        <f>VLOOKUP(C1243,'[1]Raw material'!$B$3:$C$130,2,0)</f>
        <v>1479</v>
      </c>
      <c r="F1243" s="14">
        <f t="shared" ref="F1243:F1246" si="133">D1243*E1243/100</f>
        <v>591.6</v>
      </c>
      <c r="G1243" s="15"/>
    </row>
    <row r="1244" spans="1:8" x14ac:dyDescent="0.2">
      <c r="B1244" s="11"/>
      <c r="C1244" s="12" t="s">
        <v>8</v>
      </c>
      <c r="D1244" s="13">
        <v>1.2</v>
      </c>
      <c r="E1244" s="14">
        <f>VLOOKUP(C1244,'[1]Raw material'!$B$3:$C$130,2,0)</f>
        <v>8000</v>
      </c>
      <c r="F1244" s="14">
        <f t="shared" si="133"/>
        <v>96</v>
      </c>
      <c r="G1244" s="15"/>
    </row>
    <row r="1245" spans="1:8" x14ac:dyDescent="0.2">
      <c r="B1245" s="11"/>
      <c r="C1245" s="12" t="s">
        <v>115</v>
      </c>
      <c r="D1245" s="13">
        <v>14</v>
      </c>
      <c r="E1245" s="14">
        <f>VLOOKUP(C1245,'[1]Raw material'!$B$3:$C$130,2,0)</f>
        <v>10273</v>
      </c>
      <c r="F1245" s="14">
        <f t="shared" si="133"/>
        <v>1438.22</v>
      </c>
      <c r="G1245" s="15"/>
    </row>
    <row r="1246" spans="1:8" x14ac:dyDescent="0.2">
      <c r="B1246" s="11"/>
      <c r="C1246" s="16" t="s">
        <v>15</v>
      </c>
      <c r="D1246" s="13">
        <v>0.3</v>
      </c>
      <c r="E1246" s="14">
        <f>VLOOKUP(C1246,'[1]Raw material'!$B$3:$C$130,2,0)</f>
        <v>7099.08</v>
      </c>
      <c r="F1246" s="14">
        <f t="shared" si="133"/>
        <v>21.297239999999999</v>
      </c>
      <c r="G1246" s="15"/>
    </row>
    <row r="1247" spans="1:8" x14ac:dyDescent="0.2">
      <c r="B1247" s="17" t="s">
        <v>11</v>
      </c>
      <c r="C1247" s="18"/>
      <c r="D1247" s="19">
        <f>SUM(D1242:D1246)</f>
        <v>100</v>
      </c>
      <c r="E1247" s="18"/>
      <c r="F1247" s="19">
        <f>SUM(F1242:F1246)*1.005</f>
        <v>2728.0647011999995</v>
      </c>
      <c r="G1247" s="20">
        <f>F1247/1.7</f>
        <v>1604.7439418823526</v>
      </c>
      <c r="H1247">
        <v>0.86199999999999999</v>
      </c>
    </row>
    <row r="1249" spans="2:8" x14ac:dyDescent="0.2">
      <c r="B1249" s="7"/>
      <c r="C1249" s="7"/>
      <c r="D1249" s="7"/>
    </row>
    <row r="1250" spans="2:8" x14ac:dyDescent="0.2">
      <c r="B1250" s="8" t="s">
        <v>3</v>
      </c>
      <c r="C1250" s="8" t="s">
        <v>4</v>
      </c>
      <c r="D1250" s="9" t="s">
        <v>5</v>
      </c>
      <c r="E1250" s="10"/>
      <c r="F1250" s="10"/>
      <c r="G1250" s="10"/>
    </row>
    <row r="1251" spans="2:8" x14ac:dyDescent="0.2">
      <c r="B1251" s="11" t="s">
        <v>118</v>
      </c>
      <c r="C1251" s="12" t="s">
        <v>31</v>
      </c>
      <c r="D1251" s="13">
        <v>45.2</v>
      </c>
      <c r="E1251" s="14">
        <f>VLOOKUP(C1251,'[1]Raw material'!$B$3:$C$130,2,0)</f>
        <v>1275</v>
      </c>
      <c r="F1251" s="14">
        <f>D1251*E1251/100</f>
        <v>576.29999999999995</v>
      </c>
      <c r="G1251" s="15"/>
    </row>
    <row r="1252" spans="2:8" x14ac:dyDescent="0.2">
      <c r="B1252" s="11"/>
      <c r="C1252" s="12" t="s">
        <v>7</v>
      </c>
      <c r="D1252" s="13">
        <v>40</v>
      </c>
      <c r="E1252" s="14">
        <f>VLOOKUP(C1252,'[1]Raw material'!$B$3:$C$130,2,0)</f>
        <v>1479</v>
      </c>
      <c r="F1252" s="14">
        <f t="shared" ref="F1252:F1255" si="134">D1252*E1252/100</f>
        <v>591.6</v>
      </c>
      <c r="G1252" s="15"/>
    </row>
    <row r="1253" spans="2:8" x14ac:dyDescent="0.2">
      <c r="B1253" s="11"/>
      <c r="C1253" s="12" t="s">
        <v>8</v>
      </c>
      <c r="D1253" s="13">
        <v>1.2</v>
      </c>
      <c r="E1253" s="14">
        <f>VLOOKUP(C1253,'[1]Raw material'!$B$3:$C$130,2,0)</f>
        <v>8000</v>
      </c>
      <c r="F1253" s="14">
        <f t="shared" si="134"/>
        <v>96</v>
      </c>
      <c r="G1253" s="15"/>
    </row>
    <row r="1254" spans="2:8" x14ac:dyDescent="0.2">
      <c r="B1254" s="11"/>
      <c r="C1254" s="12" t="s">
        <v>116</v>
      </c>
      <c r="D1254" s="13">
        <v>13.3</v>
      </c>
      <c r="E1254" s="14">
        <f>VLOOKUP(C1254,'[1]Raw material'!$B$3:$C$130,2,0)</f>
        <v>6300</v>
      </c>
      <c r="F1254" s="14">
        <f t="shared" si="134"/>
        <v>837.9</v>
      </c>
      <c r="G1254" s="15"/>
    </row>
    <row r="1255" spans="2:8" x14ac:dyDescent="0.2">
      <c r="B1255" s="11"/>
      <c r="C1255" s="16" t="s">
        <v>10</v>
      </c>
      <c r="D1255" s="13">
        <v>0.3</v>
      </c>
      <c r="E1255" s="14">
        <f>VLOOKUP(C1255,'[1]Raw material'!$B$3:$C$130,2,0)</f>
        <v>6052</v>
      </c>
      <c r="F1255" s="14">
        <f t="shared" si="134"/>
        <v>18.155999999999999</v>
      </c>
      <c r="G1255" s="15"/>
    </row>
    <row r="1256" spans="2:8" x14ac:dyDescent="0.2">
      <c r="B1256" s="17" t="s">
        <v>117</v>
      </c>
      <c r="C1256" s="18"/>
      <c r="D1256" s="19">
        <f>SUM(D1251:D1255)</f>
        <v>100</v>
      </c>
      <c r="E1256" s="18"/>
      <c r="F1256" s="19">
        <f>SUM(F1251:F1255)*1.005</f>
        <v>2130.5557799999997</v>
      </c>
      <c r="G1256" s="20">
        <f>F1256/1.7</f>
        <v>1253.2681058823528</v>
      </c>
      <c r="H1256">
        <v>0.86199999999999999</v>
      </c>
    </row>
    <row r="1258" spans="2:8" x14ac:dyDescent="0.2">
      <c r="B1258" s="7"/>
      <c r="C1258" s="7"/>
      <c r="D1258" s="7"/>
    </row>
    <row r="1259" spans="2:8" x14ac:dyDescent="0.2">
      <c r="B1259" s="8" t="s">
        <v>3</v>
      </c>
      <c r="C1259" s="8" t="s">
        <v>4</v>
      </c>
      <c r="D1259" s="9" t="s">
        <v>5</v>
      </c>
      <c r="E1259" s="10"/>
      <c r="F1259" s="10"/>
      <c r="G1259" s="10"/>
    </row>
    <row r="1260" spans="2:8" x14ac:dyDescent="0.2">
      <c r="B1260" s="11" t="s">
        <v>118</v>
      </c>
      <c r="C1260" s="12" t="s">
        <v>32</v>
      </c>
      <c r="D1260" s="13">
        <v>54.5</v>
      </c>
      <c r="E1260" s="14">
        <f>VLOOKUP(C1260,'[1]Raw material'!$B$3:$C$130,2,0)</f>
        <v>1581</v>
      </c>
      <c r="F1260" s="14">
        <f>D1260*E1260/100</f>
        <v>861.64499999999998</v>
      </c>
      <c r="G1260" s="15"/>
    </row>
    <row r="1261" spans="2:8" x14ac:dyDescent="0.2">
      <c r="B1261" s="11"/>
      <c r="C1261" s="12" t="s">
        <v>7</v>
      </c>
      <c r="D1261" s="13">
        <v>30</v>
      </c>
      <c r="E1261" s="14">
        <f>VLOOKUP(C1261,'[1]Raw material'!$B$3:$C$130,2,0)</f>
        <v>1479</v>
      </c>
      <c r="F1261" s="14">
        <f t="shared" ref="F1261:F1264" si="135">D1261*E1261/100</f>
        <v>443.7</v>
      </c>
      <c r="G1261" s="15"/>
    </row>
    <row r="1262" spans="2:8" x14ac:dyDescent="0.2">
      <c r="B1262" s="11"/>
      <c r="C1262" s="12" t="s">
        <v>8</v>
      </c>
      <c r="D1262" s="13">
        <v>1.2</v>
      </c>
      <c r="E1262" s="14">
        <f>VLOOKUP(C1262,'[1]Raw material'!$B$3:$C$130,2,0)</f>
        <v>8000</v>
      </c>
      <c r="F1262" s="14">
        <f t="shared" si="135"/>
        <v>96</v>
      </c>
      <c r="G1262" s="15"/>
    </row>
    <row r="1263" spans="2:8" x14ac:dyDescent="0.2">
      <c r="B1263" s="11"/>
      <c r="C1263" s="12" t="s">
        <v>115</v>
      </c>
      <c r="D1263" s="13">
        <v>14</v>
      </c>
      <c r="E1263" s="14">
        <f>VLOOKUP(C1263,'[1]Raw material'!$B$3:$C$130,2,0)</f>
        <v>10273</v>
      </c>
      <c r="F1263" s="14">
        <f t="shared" si="135"/>
        <v>1438.22</v>
      </c>
      <c r="G1263" s="15"/>
    </row>
    <row r="1264" spans="2:8" x14ac:dyDescent="0.2">
      <c r="B1264" s="11"/>
      <c r="C1264" s="16" t="s">
        <v>15</v>
      </c>
      <c r="D1264" s="13">
        <v>0.3</v>
      </c>
      <c r="E1264" s="14">
        <f>VLOOKUP(C1264,'[1]Raw material'!$B$3:$C$130,2,0)</f>
        <v>7099.08</v>
      </c>
      <c r="F1264" s="14">
        <f t="shared" si="135"/>
        <v>21.297239999999999</v>
      </c>
      <c r="G1264" s="15"/>
    </row>
    <row r="1265" spans="1:8" x14ac:dyDescent="0.2">
      <c r="B1265" s="17" t="s">
        <v>16</v>
      </c>
      <c r="C1265" s="18"/>
      <c r="D1265" s="19">
        <f>SUM(D1260:D1264)</f>
        <v>100</v>
      </c>
      <c r="E1265" s="18"/>
      <c r="F1265" s="19">
        <f>SUM(F1260:F1264)*1.005</f>
        <v>2875.1665511999995</v>
      </c>
      <c r="G1265" s="20">
        <f>F1265/1.7</f>
        <v>1691.2744418823527</v>
      </c>
      <c r="H1265">
        <v>0.86</v>
      </c>
    </row>
    <row r="1267" spans="1:8" x14ac:dyDescent="0.2">
      <c r="B1267" s="7"/>
      <c r="C1267" s="7"/>
      <c r="D1267" s="7"/>
    </row>
    <row r="1268" spans="1:8" x14ac:dyDescent="0.2">
      <c r="B1268" s="8" t="s">
        <v>3</v>
      </c>
      <c r="C1268" s="8" t="s">
        <v>4</v>
      </c>
      <c r="D1268" s="9" t="s">
        <v>5</v>
      </c>
      <c r="E1268" s="10"/>
      <c r="F1268" s="10"/>
      <c r="G1268" s="10"/>
    </row>
    <row r="1269" spans="1:8" x14ac:dyDescent="0.2">
      <c r="B1269" s="11" t="s">
        <v>118</v>
      </c>
      <c r="C1269" s="12" t="s">
        <v>32</v>
      </c>
      <c r="D1269" s="13">
        <v>37.799999999999997</v>
      </c>
      <c r="E1269" s="14">
        <f>VLOOKUP(C1269,'[1]Raw material'!$B$3:$C$130,2,0)</f>
        <v>1581</v>
      </c>
      <c r="F1269" s="14">
        <f>D1269*E1269/100</f>
        <v>597.61799999999994</v>
      </c>
      <c r="G1269" s="15"/>
    </row>
    <row r="1270" spans="1:8" x14ac:dyDescent="0.2">
      <c r="B1270" s="11"/>
      <c r="C1270" s="12" t="s">
        <v>7</v>
      </c>
      <c r="D1270" s="13">
        <v>30</v>
      </c>
      <c r="E1270" s="14">
        <f>VLOOKUP(C1270,'[1]Raw material'!$B$3:$C$130,2,0)</f>
        <v>1479</v>
      </c>
      <c r="F1270" s="14">
        <f t="shared" ref="F1270:F1274" si="136">D1270*E1270/100</f>
        <v>443.7</v>
      </c>
      <c r="G1270" s="15"/>
    </row>
    <row r="1271" spans="1:8" x14ac:dyDescent="0.2">
      <c r="B1271" s="11"/>
      <c r="C1271" s="12" t="s">
        <v>7</v>
      </c>
      <c r="D1271" s="13">
        <v>15</v>
      </c>
      <c r="E1271" s="14">
        <f>VLOOKUP(C1271,'[1]Raw material'!$B$3:$C$130,2,0)</f>
        <v>1479</v>
      </c>
      <c r="F1271" s="14">
        <f t="shared" si="136"/>
        <v>221.85</v>
      </c>
      <c r="G1271" s="15"/>
    </row>
    <row r="1272" spans="1:8" x14ac:dyDescent="0.2">
      <c r="B1272" s="11"/>
      <c r="C1272" s="12" t="s">
        <v>8</v>
      </c>
      <c r="D1272" s="13">
        <v>1.2</v>
      </c>
      <c r="E1272" s="14">
        <f>VLOOKUP(C1272,'[1]Raw material'!$B$3:$C$130,2,0)</f>
        <v>8000</v>
      </c>
      <c r="F1272" s="14">
        <f t="shared" si="136"/>
        <v>96</v>
      </c>
      <c r="G1272" s="15"/>
    </row>
    <row r="1273" spans="1:8" x14ac:dyDescent="0.2">
      <c r="B1273" s="11"/>
      <c r="C1273" s="12" t="s">
        <v>115</v>
      </c>
      <c r="D1273" s="13">
        <v>15.7</v>
      </c>
      <c r="E1273" s="14">
        <f>VLOOKUP(C1273,'[1]Raw material'!$B$3:$C$130,2,0)</f>
        <v>10273</v>
      </c>
      <c r="F1273" s="14">
        <f t="shared" si="136"/>
        <v>1612.8610000000001</v>
      </c>
      <c r="G1273" s="15"/>
    </row>
    <row r="1274" spans="1:8" x14ac:dyDescent="0.2">
      <c r="B1274" s="11"/>
      <c r="C1274" s="16" t="s">
        <v>15</v>
      </c>
      <c r="D1274" s="13">
        <v>0.3</v>
      </c>
      <c r="E1274" s="14">
        <f>VLOOKUP(C1274,'[1]Raw material'!$B$3:$C$130,2,0)</f>
        <v>7099.08</v>
      </c>
      <c r="F1274" s="14">
        <f t="shared" si="136"/>
        <v>21.297239999999999</v>
      </c>
      <c r="G1274" s="15"/>
    </row>
    <row r="1275" spans="1:8" x14ac:dyDescent="0.2">
      <c r="B1275" s="17" t="s">
        <v>18</v>
      </c>
      <c r="C1275" s="18"/>
      <c r="D1275" s="19">
        <f>SUM(D1269:D1274)</f>
        <v>100</v>
      </c>
      <c r="E1275" s="18"/>
      <c r="F1275" s="19">
        <f>SUM(F1269:F1274)*1.005</f>
        <v>3008.2928711999994</v>
      </c>
      <c r="G1275" s="20">
        <f>F1275/1.7</f>
        <v>1769.5840418823525</v>
      </c>
      <c r="H1275">
        <v>0.86</v>
      </c>
    </row>
    <row r="1276" spans="1:8" s="22" customFormat="1" ht="17" thickBot="1" x14ac:dyDescent="0.25">
      <c r="A1276" s="21"/>
      <c r="B1276" s="24"/>
      <c r="C1276" s="25"/>
      <c r="D1276" s="26"/>
      <c r="E1276" s="25"/>
      <c r="F1276" s="26"/>
      <c r="G1276" s="27"/>
    </row>
    <row r="1278" spans="1:8" x14ac:dyDescent="0.2">
      <c r="B1278" s="7"/>
      <c r="C1278" s="7"/>
      <c r="D1278" s="7"/>
    </row>
    <row r="1279" spans="1:8" x14ac:dyDescent="0.2">
      <c r="B1279" s="8" t="s">
        <v>3</v>
      </c>
      <c r="C1279" s="8" t="s">
        <v>4</v>
      </c>
      <c r="D1279" s="9" t="s">
        <v>5</v>
      </c>
      <c r="E1279" s="10"/>
      <c r="F1279" s="10"/>
      <c r="G1279" s="10"/>
    </row>
    <row r="1280" spans="1:8" x14ac:dyDescent="0.2">
      <c r="B1280" s="11" t="s">
        <v>119</v>
      </c>
      <c r="C1280" s="12" t="s">
        <v>7</v>
      </c>
      <c r="D1280" s="13">
        <v>59</v>
      </c>
      <c r="E1280" s="14">
        <f>VLOOKUP(C1280,'[1]Raw material'!$B$3:$C$130,2,0)</f>
        <v>1479</v>
      </c>
      <c r="F1280" s="14">
        <f>D1280*E1280/100</f>
        <v>872.61</v>
      </c>
      <c r="G1280" s="15"/>
    </row>
    <row r="1281" spans="2:8" x14ac:dyDescent="0.2">
      <c r="B1281" s="11"/>
      <c r="C1281" s="12" t="s">
        <v>32</v>
      </c>
      <c r="D1281" s="13">
        <v>25</v>
      </c>
      <c r="E1281" s="14">
        <f>VLOOKUP(C1281,'[1]Raw material'!$B$3:$C$130,2,0)</f>
        <v>1581</v>
      </c>
      <c r="F1281" s="14">
        <f t="shared" ref="F1281:F1284" si="137">D1281*E1281/100</f>
        <v>395.25</v>
      </c>
      <c r="G1281" s="15"/>
    </row>
    <row r="1282" spans="2:8" x14ac:dyDescent="0.2">
      <c r="B1282" s="11"/>
      <c r="C1282" s="12" t="s">
        <v>8</v>
      </c>
      <c r="D1282" s="13">
        <v>1.2</v>
      </c>
      <c r="E1282" s="14">
        <f>VLOOKUP(C1282,'[1]Raw material'!$B$3:$C$130,2,0)</f>
        <v>8000</v>
      </c>
      <c r="F1282" s="14">
        <f t="shared" si="137"/>
        <v>96</v>
      </c>
      <c r="G1282" s="15"/>
    </row>
    <row r="1283" spans="2:8" x14ac:dyDescent="0.2">
      <c r="B1283" s="11"/>
      <c r="C1283" s="12" t="s">
        <v>113</v>
      </c>
      <c r="D1283" s="13">
        <v>14.5</v>
      </c>
      <c r="E1283" s="14">
        <f>VLOOKUP(C1283,'[1]Raw material'!$B$3:$C$130,2,0)</f>
        <v>10834</v>
      </c>
      <c r="F1283" s="14">
        <f t="shared" si="137"/>
        <v>1570.93</v>
      </c>
      <c r="G1283" s="15"/>
    </row>
    <row r="1284" spans="2:8" x14ac:dyDescent="0.2">
      <c r="B1284" s="11"/>
      <c r="C1284" s="16" t="s">
        <v>15</v>
      </c>
      <c r="D1284" s="13">
        <v>0.3</v>
      </c>
      <c r="E1284" s="14">
        <f>VLOOKUP(C1284,'[1]Raw material'!$B$3:$C$130,2,0)</f>
        <v>7099.08</v>
      </c>
      <c r="F1284" s="14">
        <f t="shared" si="137"/>
        <v>21.297239999999999</v>
      </c>
      <c r="G1284" s="15"/>
    </row>
    <row r="1285" spans="2:8" x14ac:dyDescent="0.2">
      <c r="B1285" s="17" t="s">
        <v>11</v>
      </c>
      <c r="C1285" s="18"/>
      <c r="D1285" s="19">
        <f>SUM(D1280:D1284)</f>
        <v>100</v>
      </c>
      <c r="E1285" s="18"/>
      <c r="F1285" s="19">
        <f>SUM(F1280:F1284)*1.005</f>
        <v>2970.8676761999996</v>
      </c>
      <c r="G1285" s="20">
        <f>F1285/1.7</f>
        <v>1747.5692212941174</v>
      </c>
      <c r="H1285">
        <v>0.85499999999999998</v>
      </c>
    </row>
    <row r="1287" spans="2:8" x14ac:dyDescent="0.2">
      <c r="B1287" s="7"/>
      <c r="C1287" s="7"/>
      <c r="D1287" s="7"/>
    </row>
    <row r="1288" spans="2:8" x14ac:dyDescent="0.2">
      <c r="B1288" s="8" t="s">
        <v>3</v>
      </c>
      <c r="C1288" s="8" t="s">
        <v>4</v>
      </c>
      <c r="D1288" s="9" t="s">
        <v>5</v>
      </c>
      <c r="E1288" s="10"/>
      <c r="F1288" s="10"/>
      <c r="G1288" s="10"/>
    </row>
    <row r="1289" spans="2:8" x14ac:dyDescent="0.2">
      <c r="B1289" s="11" t="s">
        <v>119</v>
      </c>
      <c r="C1289" s="12" t="s">
        <v>7</v>
      </c>
      <c r="D1289" s="13">
        <v>40.4</v>
      </c>
      <c r="E1289" s="14">
        <f>VLOOKUP(C1289,'[1]Raw material'!$B$3:$C$130,2,0)</f>
        <v>1479</v>
      </c>
      <c r="F1289" s="14">
        <f>D1289*E1289/100</f>
        <v>597.51599999999996</v>
      </c>
      <c r="G1289" s="15"/>
    </row>
    <row r="1290" spans="2:8" x14ac:dyDescent="0.2">
      <c r="B1290" s="11"/>
      <c r="C1290" s="12" t="s">
        <v>15</v>
      </c>
      <c r="D1290" s="13">
        <v>42</v>
      </c>
      <c r="E1290" s="14">
        <f>VLOOKUP(C1290,'[1]Raw material'!$B$3:$C$130,2,0)</f>
        <v>7099.08</v>
      </c>
      <c r="F1290" s="14">
        <f t="shared" ref="F1290:F1293" si="138">D1290*E1290/100</f>
        <v>2981.6135999999997</v>
      </c>
      <c r="G1290" s="15"/>
    </row>
    <row r="1291" spans="2:8" x14ac:dyDescent="0.2">
      <c r="B1291" s="11"/>
      <c r="C1291" s="12" t="s">
        <v>8</v>
      </c>
      <c r="D1291" s="13">
        <v>1.2</v>
      </c>
      <c r="E1291" s="14">
        <f>VLOOKUP(C1291,'[1]Raw material'!$B$3:$C$130,2,0)</f>
        <v>8000</v>
      </c>
      <c r="F1291" s="14">
        <f t="shared" si="138"/>
        <v>96</v>
      </c>
      <c r="G1291" s="15"/>
    </row>
    <row r="1292" spans="2:8" x14ac:dyDescent="0.2">
      <c r="B1292" s="11"/>
      <c r="C1292" s="12" t="s">
        <v>113</v>
      </c>
      <c r="D1292" s="13">
        <v>16.100000000000001</v>
      </c>
      <c r="E1292" s="14">
        <f>VLOOKUP(C1292,'[1]Raw material'!$B$3:$C$130,2,0)</f>
        <v>10834</v>
      </c>
      <c r="F1292" s="14">
        <f t="shared" si="138"/>
        <v>1744.2740000000003</v>
      </c>
      <c r="G1292" s="15"/>
    </row>
    <row r="1293" spans="2:8" x14ac:dyDescent="0.2">
      <c r="B1293" s="11"/>
      <c r="C1293" s="16" t="s">
        <v>15</v>
      </c>
      <c r="D1293" s="13">
        <v>0.3</v>
      </c>
      <c r="E1293" s="14">
        <f>VLOOKUP(C1293,'[1]Raw material'!$B$3:$C$130,2,0)</f>
        <v>7099.08</v>
      </c>
      <c r="F1293" s="14">
        <f t="shared" si="138"/>
        <v>21.297239999999999</v>
      </c>
      <c r="G1293" s="15"/>
    </row>
    <row r="1294" spans="2:8" x14ac:dyDescent="0.2">
      <c r="B1294" s="17" t="s">
        <v>95</v>
      </c>
      <c r="C1294" s="18"/>
      <c r="D1294" s="19">
        <f>SUM(D1289:D1293)</f>
        <v>100.00000000000001</v>
      </c>
      <c r="E1294" s="18"/>
      <c r="F1294" s="19">
        <f>SUM(F1289:F1293)*1.005</f>
        <v>5467.9043441999993</v>
      </c>
      <c r="G1294" s="20">
        <f>F1294/1.7</f>
        <v>3216.4143201176466</v>
      </c>
      <c r="H1294">
        <v>0.85199999999999998</v>
      </c>
    </row>
    <row r="1296" spans="2:8" x14ac:dyDescent="0.2">
      <c r="B1296" s="7"/>
      <c r="C1296" s="7"/>
      <c r="D1296" s="7"/>
    </row>
    <row r="1297" spans="1:8" x14ac:dyDescent="0.2">
      <c r="B1297" s="8" t="s">
        <v>3</v>
      </c>
      <c r="C1297" s="8" t="s">
        <v>4</v>
      </c>
      <c r="D1297" s="9" t="s">
        <v>5</v>
      </c>
      <c r="E1297" s="10"/>
      <c r="F1297" s="10"/>
      <c r="G1297" s="10"/>
    </row>
    <row r="1298" spans="1:8" x14ac:dyDescent="0.2">
      <c r="B1298" s="11" t="s">
        <v>119</v>
      </c>
      <c r="C1298" s="12" t="s">
        <v>7</v>
      </c>
      <c r="D1298" s="13">
        <v>41.2</v>
      </c>
      <c r="E1298" s="14">
        <f>VLOOKUP(C1298,'[1]Raw material'!$B$3:$C$130,2,0)</f>
        <v>1479</v>
      </c>
      <c r="F1298" s="14">
        <f>D1298*E1298/100</f>
        <v>609.34800000000007</v>
      </c>
      <c r="G1298" s="15"/>
    </row>
    <row r="1299" spans="1:8" x14ac:dyDescent="0.2">
      <c r="B1299" s="11"/>
      <c r="C1299" s="12" t="s">
        <v>15</v>
      </c>
      <c r="D1299" s="13">
        <v>20</v>
      </c>
      <c r="E1299" s="14">
        <f>VLOOKUP(C1299,'[1]Raw material'!$B$3:$C$130,2,0)</f>
        <v>7099.08</v>
      </c>
      <c r="F1299" s="14">
        <f t="shared" ref="F1299:F1304" si="139">D1299*E1299/100</f>
        <v>1419.816</v>
      </c>
      <c r="G1299" s="15"/>
    </row>
    <row r="1300" spans="1:8" x14ac:dyDescent="0.2">
      <c r="B1300" s="11"/>
      <c r="C1300" s="12" t="s">
        <v>13</v>
      </c>
      <c r="D1300" s="13">
        <v>10</v>
      </c>
      <c r="E1300" s="14">
        <f>VLOOKUP(C1300,'[1]Raw material'!$B$3:$C$130,2,0)</f>
        <v>5360</v>
      </c>
      <c r="F1300" s="14">
        <f t="shared" si="139"/>
        <v>536</v>
      </c>
      <c r="G1300" s="15"/>
    </row>
    <row r="1301" spans="1:8" x14ac:dyDescent="0.2">
      <c r="B1301" s="11"/>
      <c r="C1301" s="12" t="s">
        <v>120</v>
      </c>
      <c r="D1301" s="13">
        <v>0.5</v>
      </c>
      <c r="E1301" s="14">
        <f>VLOOKUP(C1301,'[1]Raw material'!$B$3:$C$130,2,0)</f>
        <v>16418.09</v>
      </c>
      <c r="F1301" s="14">
        <f t="shared" si="139"/>
        <v>82.090450000000004</v>
      </c>
      <c r="G1301" s="15"/>
    </row>
    <row r="1302" spans="1:8" x14ac:dyDescent="0.2">
      <c r="B1302" s="11"/>
      <c r="C1302" s="12" t="s">
        <v>17</v>
      </c>
      <c r="D1302" s="13">
        <v>9</v>
      </c>
      <c r="E1302" s="14">
        <f>VLOOKUP(C1302,'[1]Raw material'!$B$3:$C$130,2,0)</f>
        <v>8208</v>
      </c>
      <c r="F1302" s="14">
        <f t="shared" si="139"/>
        <v>738.72</v>
      </c>
      <c r="G1302" s="15"/>
    </row>
    <row r="1303" spans="1:8" x14ac:dyDescent="0.2">
      <c r="B1303" s="11"/>
      <c r="C1303" s="12" t="s">
        <v>121</v>
      </c>
      <c r="D1303" s="13">
        <v>19</v>
      </c>
      <c r="E1303" s="14">
        <f>VLOOKUP(C1303,'[1]Raw material'!$B$3:$C$130,2,0)</f>
        <v>11618</v>
      </c>
      <c r="F1303" s="14">
        <f t="shared" si="139"/>
        <v>2207.42</v>
      </c>
      <c r="G1303" s="15"/>
    </row>
    <row r="1304" spans="1:8" x14ac:dyDescent="0.2">
      <c r="B1304" s="11"/>
      <c r="C1304" s="16" t="s">
        <v>15</v>
      </c>
      <c r="D1304" s="13">
        <v>0.3</v>
      </c>
      <c r="E1304" s="14">
        <f>VLOOKUP(C1304,'[1]Raw material'!$B$3:$C$130,2,0)</f>
        <v>7099.08</v>
      </c>
      <c r="F1304" s="14">
        <f t="shared" si="139"/>
        <v>21.297239999999999</v>
      </c>
      <c r="G1304" s="15"/>
    </row>
    <row r="1305" spans="1:8" x14ac:dyDescent="0.2">
      <c r="B1305" s="17" t="s">
        <v>18</v>
      </c>
      <c r="C1305" s="18"/>
      <c r="D1305" s="19">
        <f>SUM(D1298:D1304)</f>
        <v>100</v>
      </c>
      <c r="E1305" s="18"/>
      <c r="F1305" s="19">
        <f>SUM(F1298:F1304)*1.005</f>
        <v>5642.7651484500002</v>
      </c>
      <c r="G1305" s="20">
        <f>F1305/1.7</f>
        <v>3319.2736167352941</v>
      </c>
      <c r="H1305">
        <v>0.85</v>
      </c>
    </row>
    <row r="1306" spans="1:8" s="22" customFormat="1" ht="17" thickBot="1" x14ac:dyDescent="0.25">
      <c r="A1306" s="21"/>
      <c r="B1306" s="24"/>
      <c r="C1306" s="25"/>
      <c r="D1306" s="26"/>
      <c r="E1306" s="25"/>
      <c r="F1306" s="26"/>
      <c r="G1306" s="27"/>
    </row>
    <row r="1308" spans="1:8" x14ac:dyDescent="0.2">
      <c r="B1308" s="7"/>
      <c r="C1308" s="7"/>
      <c r="D1308" s="7"/>
    </row>
    <row r="1309" spans="1:8" x14ac:dyDescent="0.2">
      <c r="B1309" s="8" t="s">
        <v>3</v>
      </c>
      <c r="C1309" s="8" t="s">
        <v>4</v>
      </c>
      <c r="D1309" s="9" t="s">
        <v>5</v>
      </c>
      <c r="E1309" s="10"/>
      <c r="F1309" s="10"/>
      <c r="G1309" s="10"/>
    </row>
    <row r="1310" spans="1:8" x14ac:dyDescent="0.2">
      <c r="B1310" s="11" t="s">
        <v>122</v>
      </c>
      <c r="C1310" s="12" t="s">
        <v>31</v>
      </c>
      <c r="D1310" s="13">
        <v>64.7</v>
      </c>
      <c r="E1310" s="14">
        <f>VLOOKUP(C1310,'[1]Raw material'!$B$3:$C$130,2,0)</f>
        <v>1275</v>
      </c>
      <c r="F1310" s="14">
        <f>D1310*E1310/100</f>
        <v>824.92499999999995</v>
      </c>
      <c r="G1310" s="15"/>
    </row>
    <row r="1311" spans="1:8" x14ac:dyDescent="0.2">
      <c r="B1311" s="11"/>
      <c r="C1311" s="12" t="s">
        <v>7</v>
      </c>
      <c r="D1311" s="13">
        <v>20</v>
      </c>
      <c r="E1311" s="14">
        <f>VLOOKUP(C1311,'[1]Raw material'!$B$3:$C$130,2,0)</f>
        <v>1479</v>
      </c>
      <c r="F1311" s="14">
        <f t="shared" ref="F1311:F1314" si="140">D1311*E1311/100</f>
        <v>295.8</v>
      </c>
      <c r="G1311" s="15"/>
    </row>
    <row r="1312" spans="1:8" x14ac:dyDescent="0.2">
      <c r="B1312" s="11"/>
      <c r="C1312" s="12" t="s">
        <v>8</v>
      </c>
      <c r="D1312" s="13">
        <v>1</v>
      </c>
      <c r="E1312" s="14">
        <f>VLOOKUP(C1312,'[1]Raw material'!$B$3:$C$130,2,0)</f>
        <v>8000</v>
      </c>
      <c r="F1312" s="14">
        <f t="shared" si="140"/>
        <v>80</v>
      </c>
      <c r="G1312" s="15"/>
    </row>
    <row r="1313" spans="2:8" x14ac:dyDescent="0.2">
      <c r="B1313" s="11"/>
      <c r="C1313" s="12" t="s">
        <v>115</v>
      </c>
      <c r="D1313" s="13">
        <v>14</v>
      </c>
      <c r="E1313" s="14">
        <f>VLOOKUP(C1313,'[1]Raw material'!$B$3:$C$130,2,0)</f>
        <v>10273</v>
      </c>
      <c r="F1313" s="14">
        <f t="shared" si="140"/>
        <v>1438.22</v>
      </c>
      <c r="G1313" s="15"/>
    </row>
    <row r="1314" spans="2:8" x14ac:dyDescent="0.2">
      <c r="B1314" s="11"/>
      <c r="C1314" s="16" t="s">
        <v>15</v>
      </c>
      <c r="D1314" s="13">
        <v>0.3</v>
      </c>
      <c r="E1314" s="14">
        <f>VLOOKUP(C1314,'[1]Raw material'!$B$3:$C$130,2,0)</f>
        <v>7099.08</v>
      </c>
      <c r="F1314" s="14">
        <f t="shared" si="140"/>
        <v>21.297239999999999</v>
      </c>
      <c r="G1314" s="15"/>
    </row>
    <row r="1315" spans="2:8" x14ac:dyDescent="0.2">
      <c r="B1315" s="17" t="s">
        <v>11</v>
      </c>
      <c r="C1315" s="18"/>
      <c r="D1315" s="19">
        <f>SUM(D1310:D1314)</f>
        <v>100</v>
      </c>
      <c r="E1315" s="18"/>
      <c r="F1315" s="19">
        <f>SUM(F1310:F1314)*1.005</f>
        <v>2673.5434511999993</v>
      </c>
      <c r="G1315" s="20">
        <f>F1315/1.7</f>
        <v>1572.6726183529408</v>
      </c>
      <c r="H1315">
        <v>0.86499999999999999</v>
      </c>
    </row>
    <row r="1317" spans="2:8" x14ac:dyDescent="0.2">
      <c r="B1317" s="7"/>
      <c r="C1317" s="7"/>
      <c r="D1317" s="7"/>
    </row>
    <row r="1318" spans="2:8" x14ac:dyDescent="0.2">
      <c r="B1318" s="8" t="s">
        <v>3</v>
      </c>
      <c r="C1318" s="8" t="s">
        <v>4</v>
      </c>
      <c r="D1318" s="9" t="s">
        <v>5</v>
      </c>
      <c r="E1318" s="10"/>
      <c r="F1318" s="10"/>
      <c r="G1318" s="10"/>
    </row>
    <row r="1319" spans="2:8" x14ac:dyDescent="0.2">
      <c r="B1319" s="11" t="s">
        <v>122</v>
      </c>
      <c r="C1319" s="12" t="s">
        <v>31</v>
      </c>
      <c r="D1319" s="13">
        <v>65.400000000000006</v>
      </c>
      <c r="E1319" s="14">
        <f>VLOOKUP(C1319,'[1]Raw material'!$B$3:$C$130,2,0)</f>
        <v>1275</v>
      </c>
      <c r="F1319" s="14">
        <f>D1319*E1319/100</f>
        <v>833.85</v>
      </c>
      <c r="G1319" s="15"/>
    </row>
    <row r="1320" spans="2:8" x14ac:dyDescent="0.2">
      <c r="B1320" s="11"/>
      <c r="C1320" s="12" t="s">
        <v>7</v>
      </c>
      <c r="D1320" s="13">
        <v>20</v>
      </c>
      <c r="E1320" s="14">
        <f>VLOOKUP(C1320,'[1]Raw material'!$B$3:$C$130,2,0)</f>
        <v>1479</v>
      </c>
      <c r="F1320" s="14">
        <f t="shared" ref="F1320:F1323" si="141">D1320*E1320/100</f>
        <v>295.8</v>
      </c>
      <c r="G1320" s="15"/>
    </row>
    <row r="1321" spans="2:8" x14ac:dyDescent="0.2">
      <c r="B1321" s="11"/>
      <c r="C1321" s="12" t="s">
        <v>8</v>
      </c>
      <c r="D1321" s="13">
        <v>1</v>
      </c>
      <c r="E1321" s="14">
        <f>VLOOKUP(C1321,'[1]Raw material'!$B$3:$C$130,2,0)</f>
        <v>8000</v>
      </c>
      <c r="F1321" s="14">
        <f t="shared" si="141"/>
        <v>80</v>
      </c>
      <c r="G1321" s="15"/>
    </row>
    <row r="1322" spans="2:8" x14ac:dyDescent="0.2">
      <c r="B1322" s="11"/>
      <c r="C1322" s="12" t="s">
        <v>116</v>
      </c>
      <c r="D1322" s="13">
        <v>13.3</v>
      </c>
      <c r="E1322" s="14">
        <f>VLOOKUP(C1322,'[1]Raw material'!$B$3:$C$130,2,0)</f>
        <v>6300</v>
      </c>
      <c r="F1322" s="14">
        <f t="shared" si="141"/>
        <v>837.9</v>
      </c>
      <c r="G1322" s="15"/>
    </row>
    <row r="1323" spans="2:8" x14ac:dyDescent="0.2">
      <c r="B1323" s="11"/>
      <c r="C1323" s="16" t="s">
        <v>10</v>
      </c>
      <c r="D1323" s="13">
        <v>0.3</v>
      </c>
      <c r="E1323" s="14">
        <f>VLOOKUP(C1323,'[1]Raw material'!$B$3:$C$130,2,0)</f>
        <v>6052</v>
      </c>
      <c r="F1323" s="14">
        <f t="shared" si="141"/>
        <v>18.155999999999999</v>
      </c>
      <c r="G1323" s="15"/>
    </row>
    <row r="1324" spans="2:8" x14ac:dyDescent="0.2">
      <c r="B1324" s="17" t="s">
        <v>117</v>
      </c>
      <c r="C1324" s="18"/>
      <c r="D1324" s="19">
        <f>SUM(D1319:D1323)</f>
        <v>100</v>
      </c>
      <c r="E1324" s="18"/>
      <c r="F1324" s="19">
        <f>SUM(F1319:F1323)*1.005</f>
        <v>2076.0345299999999</v>
      </c>
      <c r="G1324" s="20">
        <f>F1324/1.7</f>
        <v>1221.1967823529412</v>
      </c>
      <c r="H1324">
        <v>0.86499999999999999</v>
      </c>
    </row>
    <row r="1326" spans="2:8" x14ac:dyDescent="0.2">
      <c r="B1326" s="7"/>
      <c r="C1326" s="7"/>
      <c r="D1326" s="7"/>
    </row>
    <row r="1327" spans="2:8" x14ac:dyDescent="0.2">
      <c r="B1327" s="8" t="s">
        <v>3</v>
      </c>
      <c r="C1327" s="8" t="s">
        <v>4</v>
      </c>
      <c r="D1327" s="9" t="s">
        <v>5</v>
      </c>
      <c r="E1327" s="10"/>
      <c r="F1327" s="10"/>
      <c r="G1327" s="10"/>
    </row>
    <row r="1328" spans="2:8" x14ac:dyDescent="0.2">
      <c r="B1328" s="11" t="s">
        <v>122</v>
      </c>
      <c r="C1328" s="12" t="s">
        <v>32</v>
      </c>
      <c r="D1328" s="13">
        <v>38.81</v>
      </c>
      <c r="E1328" s="14">
        <f>VLOOKUP(C1328,'[1]Raw material'!$B$3:$C$130,2,0)</f>
        <v>1581</v>
      </c>
      <c r="F1328" s="14">
        <f>D1328*E1328/100</f>
        <v>613.58609999999999</v>
      </c>
      <c r="G1328" s="15"/>
    </row>
    <row r="1329" spans="1:8" x14ac:dyDescent="0.2">
      <c r="B1329" s="11"/>
      <c r="C1329" s="12" t="s">
        <v>7</v>
      </c>
      <c r="D1329" s="13">
        <v>30</v>
      </c>
      <c r="E1329" s="14">
        <f>VLOOKUP(C1329,'[1]Raw material'!$B$3:$C$130,2,0)</f>
        <v>1479</v>
      </c>
      <c r="F1329" s="14">
        <f t="shared" ref="F1329:F1333" si="142">D1329*E1329/100</f>
        <v>443.7</v>
      </c>
      <c r="G1329" s="15"/>
    </row>
    <row r="1330" spans="1:8" x14ac:dyDescent="0.2">
      <c r="B1330" s="11"/>
      <c r="C1330" s="12" t="s">
        <v>7</v>
      </c>
      <c r="D1330" s="13">
        <v>15</v>
      </c>
      <c r="E1330" s="14">
        <f>VLOOKUP(C1330,'[1]Raw material'!$B$3:$C$130,2,0)</f>
        <v>1479</v>
      </c>
      <c r="F1330" s="14">
        <f t="shared" si="142"/>
        <v>221.85</v>
      </c>
      <c r="G1330" s="15"/>
    </row>
    <row r="1331" spans="1:8" x14ac:dyDescent="0.2">
      <c r="B1331" s="11"/>
      <c r="C1331" s="12" t="s">
        <v>8</v>
      </c>
      <c r="D1331" s="13">
        <v>1.2</v>
      </c>
      <c r="E1331" s="14">
        <f>VLOOKUP(C1331,'[1]Raw material'!$B$3:$C$130,2,0)</f>
        <v>8000</v>
      </c>
      <c r="F1331" s="14">
        <f t="shared" si="142"/>
        <v>96</v>
      </c>
      <c r="G1331" s="15"/>
    </row>
    <row r="1332" spans="1:8" x14ac:dyDescent="0.2">
      <c r="B1332" s="11"/>
      <c r="C1332" s="12" t="s">
        <v>115</v>
      </c>
      <c r="D1332" s="13">
        <v>14.69</v>
      </c>
      <c r="E1332" s="14">
        <f>VLOOKUP(C1332,'[1]Raw material'!$B$3:$C$130,2,0)</f>
        <v>10273</v>
      </c>
      <c r="F1332" s="14">
        <f t="shared" si="142"/>
        <v>1509.1036999999999</v>
      </c>
      <c r="G1332" s="15"/>
    </row>
    <row r="1333" spans="1:8" x14ac:dyDescent="0.2">
      <c r="B1333" s="11"/>
      <c r="C1333" s="16" t="s">
        <v>15</v>
      </c>
      <c r="D1333" s="13">
        <v>0.3</v>
      </c>
      <c r="E1333" s="14">
        <f>VLOOKUP(C1333,'[1]Raw material'!$B$3:$C$130,2,0)</f>
        <v>7099.08</v>
      </c>
      <c r="F1333" s="14">
        <f t="shared" si="142"/>
        <v>21.297239999999999</v>
      </c>
      <c r="G1333" s="15"/>
    </row>
    <row r="1334" spans="1:8" x14ac:dyDescent="0.2">
      <c r="B1334" s="17" t="s">
        <v>16</v>
      </c>
      <c r="C1334" s="18"/>
      <c r="D1334" s="19">
        <f>SUM(D1328:D1333)</f>
        <v>100</v>
      </c>
      <c r="E1334" s="18"/>
      <c r="F1334" s="19">
        <f>SUM(F1328:F1333)*1.005</f>
        <v>2920.0647251999994</v>
      </c>
      <c r="G1334" s="20">
        <f>F1334/1.7</f>
        <v>1717.6851324705879</v>
      </c>
      <c r="H1334">
        <v>0.86499999999999999</v>
      </c>
    </row>
    <row r="1336" spans="1:8" x14ac:dyDescent="0.2">
      <c r="B1336" s="7"/>
      <c r="C1336" s="7"/>
      <c r="D1336" s="7"/>
    </row>
    <row r="1337" spans="1:8" x14ac:dyDescent="0.2">
      <c r="B1337" s="8" t="s">
        <v>3</v>
      </c>
      <c r="C1337" s="8" t="s">
        <v>4</v>
      </c>
      <c r="D1337" s="9" t="s">
        <v>5</v>
      </c>
      <c r="E1337" s="10"/>
      <c r="F1337" s="10"/>
      <c r="G1337" s="10"/>
    </row>
    <row r="1338" spans="1:8" x14ac:dyDescent="0.2">
      <c r="B1338" s="11" t="s">
        <v>122</v>
      </c>
      <c r="C1338" s="12" t="s">
        <v>32</v>
      </c>
      <c r="D1338" s="13">
        <v>37.799999999999997</v>
      </c>
      <c r="E1338" s="14">
        <f>VLOOKUP(C1338,'[1]Raw material'!$B$3:$C$130,2,0)</f>
        <v>1581</v>
      </c>
      <c r="F1338" s="14">
        <f>D1338*E1338/100</f>
        <v>597.61799999999994</v>
      </c>
      <c r="G1338" s="15"/>
    </row>
    <row r="1339" spans="1:8" x14ac:dyDescent="0.2">
      <c r="B1339" s="11"/>
      <c r="C1339" s="12" t="s">
        <v>7</v>
      </c>
      <c r="D1339" s="13">
        <v>45</v>
      </c>
      <c r="E1339" s="14">
        <f>VLOOKUP(C1339,'[1]Raw material'!$B$3:$C$130,2,0)</f>
        <v>1479</v>
      </c>
      <c r="F1339" s="14">
        <f t="shared" ref="F1339:F1342" si="143">D1339*E1339/100</f>
        <v>665.55</v>
      </c>
      <c r="G1339" s="15"/>
    </row>
    <row r="1340" spans="1:8" x14ac:dyDescent="0.2">
      <c r="B1340" s="11"/>
      <c r="C1340" s="12" t="s">
        <v>8</v>
      </c>
      <c r="D1340" s="13">
        <v>1.2</v>
      </c>
      <c r="E1340" s="14">
        <f>VLOOKUP(C1340,'[1]Raw material'!$B$3:$C$130,2,0)</f>
        <v>8000</v>
      </c>
      <c r="F1340" s="14">
        <f t="shared" si="143"/>
        <v>96</v>
      </c>
      <c r="G1340" s="15"/>
    </row>
    <row r="1341" spans="1:8" x14ac:dyDescent="0.2">
      <c r="B1341" s="11"/>
      <c r="C1341" s="12" t="s">
        <v>115</v>
      </c>
      <c r="D1341" s="13">
        <v>15.7</v>
      </c>
      <c r="E1341" s="14">
        <f>VLOOKUP(C1341,'[1]Raw material'!$B$3:$C$130,2,0)</f>
        <v>10273</v>
      </c>
      <c r="F1341" s="14">
        <f t="shared" si="143"/>
        <v>1612.8610000000001</v>
      </c>
      <c r="G1341" s="15"/>
    </row>
    <row r="1342" spans="1:8" x14ac:dyDescent="0.2">
      <c r="B1342" s="11"/>
      <c r="C1342" s="16" t="s">
        <v>15</v>
      </c>
      <c r="D1342" s="13">
        <v>0.3</v>
      </c>
      <c r="E1342" s="14">
        <f>VLOOKUP(C1342,'[1]Raw material'!$B$3:$C$130,2,0)</f>
        <v>7099.08</v>
      </c>
      <c r="F1342" s="14">
        <f t="shared" si="143"/>
        <v>21.297239999999999</v>
      </c>
      <c r="G1342" s="15"/>
    </row>
    <row r="1343" spans="1:8" x14ac:dyDescent="0.2">
      <c r="B1343" s="17" t="s">
        <v>18</v>
      </c>
      <c r="C1343" s="18"/>
      <c r="D1343" s="19">
        <f>SUM(D1338:D1342)</f>
        <v>100</v>
      </c>
      <c r="E1343" s="18"/>
      <c r="F1343" s="19">
        <f>SUM(F1338:F1342)*1.005</f>
        <v>3008.2928711999994</v>
      </c>
      <c r="G1343" s="20">
        <f>F1343/1.7</f>
        <v>1769.5840418823525</v>
      </c>
      <c r="H1343">
        <v>0.86499999999999999</v>
      </c>
    </row>
    <row r="1344" spans="1:8" s="22" customFormat="1" ht="17" thickBot="1" x14ac:dyDescent="0.25">
      <c r="A1344" s="21"/>
      <c r="B1344" s="24"/>
      <c r="C1344" s="25"/>
      <c r="D1344" s="26"/>
      <c r="E1344" s="25"/>
      <c r="F1344" s="26"/>
      <c r="G1344" s="27"/>
    </row>
    <row r="1346" spans="2:8" x14ac:dyDescent="0.2">
      <c r="B1346" s="7"/>
      <c r="C1346" s="7"/>
      <c r="D1346" s="7"/>
    </row>
    <row r="1347" spans="2:8" x14ac:dyDescent="0.2">
      <c r="B1347" s="8" t="s">
        <v>3</v>
      </c>
      <c r="C1347" s="8" t="s">
        <v>4</v>
      </c>
      <c r="D1347" s="9" t="s">
        <v>5</v>
      </c>
      <c r="E1347" s="10"/>
      <c r="F1347" s="10"/>
      <c r="G1347" s="10"/>
    </row>
    <row r="1348" spans="2:8" x14ac:dyDescent="0.2">
      <c r="B1348" s="11" t="s">
        <v>123</v>
      </c>
      <c r="C1348" s="12" t="s">
        <v>31</v>
      </c>
      <c r="D1348" s="13">
        <v>46.05</v>
      </c>
      <c r="E1348" s="14">
        <f>VLOOKUP(C1348,'[1]Raw material'!$B$3:$C$130,2,0)</f>
        <v>1275</v>
      </c>
      <c r="F1348" s="14">
        <f>D1348*E1348/100</f>
        <v>587.13750000000005</v>
      </c>
      <c r="G1348" s="15"/>
    </row>
    <row r="1349" spans="2:8" x14ac:dyDescent="0.2">
      <c r="B1349" s="11"/>
      <c r="C1349" s="12" t="s">
        <v>7</v>
      </c>
      <c r="D1349" s="13">
        <v>40</v>
      </c>
      <c r="E1349" s="14">
        <f>VLOOKUP(C1349,'[1]Raw material'!$B$3:$C$130,2,0)</f>
        <v>1479</v>
      </c>
      <c r="F1349" s="14">
        <f t="shared" ref="F1349:F1352" si="144">D1349*E1349/100</f>
        <v>591.6</v>
      </c>
      <c r="G1349" s="15"/>
    </row>
    <row r="1350" spans="2:8" x14ac:dyDescent="0.2">
      <c r="B1350" s="11"/>
      <c r="C1350" s="12" t="s">
        <v>8</v>
      </c>
      <c r="D1350" s="13">
        <v>0.65</v>
      </c>
      <c r="E1350" s="14">
        <f>VLOOKUP(C1350,'[1]Raw material'!$B$3:$C$130,2,0)</f>
        <v>8000</v>
      </c>
      <c r="F1350" s="14">
        <f t="shared" si="144"/>
        <v>52</v>
      </c>
      <c r="G1350" s="15"/>
    </row>
    <row r="1351" spans="2:8" x14ac:dyDescent="0.2">
      <c r="B1351" s="11"/>
      <c r="C1351" s="12" t="s">
        <v>115</v>
      </c>
      <c r="D1351" s="13">
        <v>13</v>
      </c>
      <c r="E1351" s="14">
        <f>VLOOKUP(C1351,'[1]Raw material'!$B$3:$C$130,2,0)</f>
        <v>10273</v>
      </c>
      <c r="F1351" s="14">
        <f t="shared" si="144"/>
        <v>1335.49</v>
      </c>
      <c r="G1351" s="15"/>
    </row>
    <row r="1352" spans="2:8" x14ac:dyDescent="0.2">
      <c r="B1352" s="11"/>
      <c r="C1352" s="16" t="s">
        <v>15</v>
      </c>
      <c r="D1352" s="13">
        <v>0.3</v>
      </c>
      <c r="E1352" s="14">
        <f>VLOOKUP(C1352,'[1]Raw material'!$B$3:$C$130,2,0)</f>
        <v>7099.08</v>
      </c>
      <c r="F1352" s="14">
        <f t="shared" si="144"/>
        <v>21.297239999999999</v>
      </c>
      <c r="G1352" s="15"/>
    </row>
    <row r="1353" spans="2:8" x14ac:dyDescent="0.2">
      <c r="B1353" s="17" t="s">
        <v>11</v>
      </c>
      <c r="C1353" s="18"/>
      <c r="D1353" s="19">
        <f>SUM(D1348:D1352)</f>
        <v>100</v>
      </c>
      <c r="E1353" s="18"/>
      <c r="F1353" s="19">
        <f>SUM(F1348:F1352)*1.005</f>
        <v>2600.4623636999995</v>
      </c>
      <c r="G1353" s="20">
        <f>F1353/1.7</f>
        <v>1529.6837433529408</v>
      </c>
      <c r="H1353">
        <v>0.85799999999999998</v>
      </c>
    </row>
    <row r="1354" spans="2:8" x14ac:dyDescent="0.2">
      <c r="B1354" s="28"/>
      <c r="C1354" s="29"/>
      <c r="D1354" s="30"/>
      <c r="E1354" s="29"/>
      <c r="F1354" s="30"/>
      <c r="G1354" s="31"/>
    </row>
    <row r="1355" spans="2:8" x14ac:dyDescent="0.2">
      <c r="B1355" s="7"/>
      <c r="C1355" s="7"/>
      <c r="D1355" s="7"/>
    </row>
    <row r="1356" spans="2:8" x14ac:dyDescent="0.2">
      <c r="B1356" s="8" t="s">
        <v>3</v>
      </c>
      <c r="C1356" s="8" t="s">
        <v>4</v>
      </c>
      <c r="D1356" s="9" t="s">
        <v>5</v>
      </c>
      <c r="E1356" s="10"/>
      <c r="F1356" s="10"/>
      <c r="G1356" s="10"/>
    </row>
    <row r="1357" spans="2:8" x14ac:dyDescent="0.2">
      <c r="B1357" s="11" t="s">
        <v>123</v>
      </c>
      <c r="C1357" s="12" t="s">
        <v>31</v>
      </c>
      <c r="D1357" s="13">
        <v>46.05</v>
      </c>
      <c r="E1357" s="14">
        <f>VLOOKUP(C1357,'[1]Raw material'!$B$3:$C$130,2,0)</f>
        <v>1275</v>
      </c>
      <c r="F1357" s="14">
        <f>D1357*E1357/100</f>
        <v>587.13750000000005</v>
      </c>
      <c r="G1357" s="15"/>
    </row>
    <row r="1358" spans="2:8" x14ac:dyDescent="0.2">
      <c r="B1358" s="11"/>
      <c r="C1358" s="12" t="s">
        <v>7</v>
      </c>
      <c r="D1358" s="13">
        <v>40</v>
      </c>
      <c r="E1358" s="14">
        <f>VLOOKUP(C1358,'[1]Raw material'!$B$3:$C$130,2,0)</f>
        <v>1479</v>
      </c>
      <c r="F1358" s="14">
        <f t="shared" ref="F1358:F1361" si="145">D1358*E1358/100</f>
        <v>591.6</v>
      </c>
      <c r="G1358" s="15"/>
    </row>
    <row r="1359" spans="2:8" x14ac:dyDescent="0.2">
      <c r="B1359" s="11"/>
      <c r="C1359" s="12" t="s">
        <v>8</v>
      </c>
      <c r="D1359" s="13">
        <v>0.65</v>
      </c>
      <c r="E1359" s="14">
        <f>VLOOKUP(C1359,'[1]Raw material'!$B$3:$C$130,2,0)</f>
        <v>8000</v>
      </c>
      <c r="F1359" s="14">
        <f t="shared" si="145"/>
        <v>52</v>
      </c>
      <c r="G1359" s="15"/>
    </row>
    <row r="1360" spans="2:8" x14ac:dyDescent="0.2">
      <c r="B1360" s="11"/>
      <c r="C1360" s="12" t="s">
        <v>116</v>
      </c>
      <c r="D1360" s="13">
        <v>13</v>
      </c>
      <c r="E1360" s="14">
        <f>VLOOKUP(C1360,'[1]Raw material'!$B$3:$C$130,2,0)</f>
        <v>6300</v>
      </c>
      <c r="F1360" s="14">
        <f t="shared" si="145"/>
        <v>819</v>
      </c>
      <c r="G1360" s="15"/>
    </row>
    <row r="1361" spans="2:8" x14ac:dyDescent="0.2">
      <c r="B1361" s="11"/>
      <c r="C1361" s="16" t="s">
        <v>10</v>
      </c>
      <c r="D1361" s="13">
        <v>0.3</v>
      </c>
      <c r="E1361" s="14">
        <f>VLOOKUP(C1361,'[1]Raw material'!$B$3:$C$130,2,0)</f>
        <v>6052</v>
      </c>
      <c r="F1361" s="14">
        <f t="shared" si="145"/>
        <v>18.155999999999999</v>
      </c>
      <c r="G1361" s="15"/>
    </row>
    <row r="1362" spans="2:8" x14ac:dyDescent="0.2">
      <c r="B1362" s="17" t="s">
        <v>117</v>
      </c>
      <c r="C1362" s="18"/>
      <c r="D1362" s="19">
        <f>SUM(D1357:D1361)</f>
        <v>100</v>
      </c>
      <c r="E1362" s="18"/>
      <c r="F1362" s="19">
        <f>SUM(F1357:F1361)*1.005</f>
        <v>2078.2329675000001</v>
      </c>
      <c r="G1362" s="20">
        <f>F1362/1.7</f>
        <v>1222.4899808823529</v>
      </c>
      <c r="H1362">
        <v>0.85799999999999998</v>
      </c>
    </row>
    <row r="1364" spans="2:8" x14ac:dyDescent="0.2">
      <c r="B1364" s="7"/>
      <c r="C1364" s="7"/>
      <c r="D1364" s="7"/>
    </row>
    <row r="1365" spans="2:8" x14ac:dyDescent="0.2">
      <c r="B1365" s="8" t="s">
        <v>3</v>
      </c>
      <c r="C1365" s="8" t="s">
        <v>4</v>
      </c>
      <c r="D1365" s="9" t="s">
        <v>5</v>
      </c>
      <c r="E1365" s="10"/>
      <c r="F1365" s="10"/>
      <c r="G1365" s="10"/>
    </row>
    <row r="1366" spans="2:8" x14ac:dyDescent="0.2">
      <c r="B1366" s="11" t="s">
        <v>123</v>
      </c>
      <c r="C1366" s="12" t="s">
        <v>32</v>
      </c>
      <c r="D1366" s="13">
        <v>45.55</v>
      </c>
      <c r="E1366" s="14">
        <f>VLOOKUP(C1366,'[1]Raw material'!$B$3:$C$130,2,0)</f>
        <v>1581</v>
      </c>
      <c r="F1366" s="14">
        <f>D1366*E1366/100</f>
        <v>720.14549999999986</v>
      </c>
      <c r="G1366" s="15"/>
    </row>
    <row r="1367" spans="2:8" x14ac:dyDescent="0.2">
      <c r="B1367" s="11"/>
      <c r="C1367" s="12" t="s">
        <v>7</v>
      </c>
      <c r="D1367" s="13">
        <v>40</v>
      </c>
      <c r="E1367" s="14">
        <f>VLOOKUP(C1367,'[1]Raw material'!$B$3:$C$130,2,0)</f>
        <v>1479</v>
      </c>
      <c r="F1367" s="14">
        <f t="shared" ref="F1367:F1370" si="146">D1367*E1367/100</f>
        <v>591.6</v>
      </c>
      <c r="G1367" s="15"/>
    </row>
    <row r="1368" spans="2:8" x14ac:dyDescent="0.2">
      <c r="B1368" s="11"/>
      <c r="C1368" s="12" t="s">
        <v>8</v>
      </c>
      <c r="D1368" s="13">
        <v>0.65</v>
      </c>
      <c r="E1368" s="14">
        <f>VLOOKUP(C1368,'[1]Raw material'!$B$3:$C$130,2,0)</f>
        <v>8000</v>
      </c>
      <c r="F1368" s="14">
        <f t="shared" si="146"/>
        <v>52</v>
      </c>
      <c r="G1368" s="15"/>
    </row>
    <row r="1369" spans="2:8" x14ac:dyDescent="0.2">
      <c r="B1369" s="11"/>
      <c r="C1369" s="12" t="s">
        <v>115</v>
      </c>
      <c r="D1369" s="13">
        <v>13.5</v>
      </c>
      <c r="E1369" s="14">
        <f>VLOOKUP(C1369,'[1]Raw material'!$B$3:$C$130,2,0)</f>
        <v>10273</v>
      </c>
      <c r="F1369" s="14">
        <f t="shared" si="146"/>
        <v>1386.855</v>
      </c>
      <c r="G1369" s="15"/>
    </row>
    <row r="1370" spans="2:8" x14ac:dyDescent="0.2">
      <c r="B1370" s="11"/>
      <c r="C1370" s="16" t="s">
        <v>15</v>
      </c>
      <c r="D1370" s="13">
        <v>0.3</v>
      </c>
      <c r="E1370" s="14">
        <f>VLOOKUP(C1370,'[1]Raw material'!$B$3:$C$130,2,0)</f>
        <v>7099.08</v>
      </c>
      <c r="F1370" s="14">
        <f t="shared" si="146"/>
        <v>21.297239999999999</v>
      </c>
      <c r="G1370" s="15"/>
    </row>
    <row r="1371" spans="2:8" x14ac:dyDescent="0.2">
      <c r="B1371" s="17" t="s">
        <v>16</v>
      </c>
      <c r="C1371" s="18"/>
      <c r="D1371" s="19">
        <f>SUM(D1366:D1370)</f>
        <v>100</v>
      </c>
      <c r="E1371" s="18"/>
      <c r="F1371" s="19">
        <f>SUM(F1366:F1370)*1.005</f>
        <v>2785.7572286999998</v>
      </c>
      <c r="G1371" s="20">
        <f>F1371/1.7</f>
        <v>1638.6807227647057</v>
      </c>
      <c r="H1371">
        <v>0.85</v>
      </c>
    </row>
    <row r="1373" spans="2:8" x14ac:dyDescent="0.2">
      <c r="B1373" s="7"/>
      <c r="C1373" s="7"/>
      <c r="D1373" s="7"/>
    </row>
    <row r="1374" spans="2:8" x14ac:dyDescent="0.2">
      <c r="B1374" s="8" t="s">
        <v>3</v>
      </c>
      <c r="C1374" s="8" t="s">
        <v>4</v>
      </c>
      <c r="D1374" s="9" t="s">
        <v>5</v>
      </c>
      <c r="E1374" s="10"/>
      <c r="F1374" s="10"/>
      <c r="G1374" s="10"/>
    </row>
    <row r="1375" spans="2:8" x14ac:dyDescent="0.2">
      <c r="B1375" s="11" t="s">
        <v>123</v>
      </c>
      <c r="C1375" s="12" t="s">
        <v>32</v>
      </c>
      <c r="D1375" s="13">
        <v>39.36</v>
      </c>
      <c r="E1375" s="14">
        <f>VLOOKUP(C1375,'[1]Raw material'!$B$3:$C$130,2,0)</f>
        <v>1581</v>
      </c>
      <c r="F1375" s="14">
        <f>D1375*E1375/100</f>
        <v>622.28159999999991</v>
      </c>
      <c r="G1375" s="15"/>
    </row>
    <row r="1376" spans="2:8" x14ac:dyDescent="0.2">
      <c r="B1376" s="11"/>
      <c r="C1376" s="12" t="s">
        <v>7</v>
      </c>
      <c r="D1376" s="13">
        <v>40</v>
      </c>
      <c r="E1376" s="14">
        <f>VLOOKUP(C1376,'[1]Raw material'!$B$3:$C$130,2,0)</f>
        <v>1479</v>
      </c>
      <c r="F1376" s="14">
        <f t="shared" ref="F1376:F1380" si="147">D1376*E1376/100</f>
        <v>591.6</v>
      </c>
      <c r="G1376" s="15"/>
    </row>
    <row r="1377" spans="1:8" x14ac:dyDescent="0.2">
      <c r="B1377" s="11"/>
      <c r="C1377" s="12" t="s">
        <v>7</v>
      </c>
      <c r="D1377" s="13">
        <v>5</v>
      </c>
      <c r="E1377" s="14">
        <f>VLOOKUP(C1377,'[1]Raw material'!$B$3:$C$130,2,0)</f>
        <v>1479</v>
      </c>
      <c r="F1377" s="14">
        <f t="shared" si="147"/>
        <v>73.95</v>
      </c>
      <c r="G1377" s="15"/>
    </row>
    <row r="1378" spans="1:8" x14ac:dyDescent="0.2">
      <c r="B1378" s="11"/>
      <c r="C1378" s="12" t="s">
        <v>8</v>
      </c>
      <c r="D1378" s="13">
        <v>0.65</v>
      </c>
      <c r="E1378" s="14">
        <f>VLOOKUP(C1378,'[1]Raw material'!$B$3:$C$130,2,0)</f>
        <v>8000</v>
      </c>
      <c r="F1378" s="14">
        <f t="shared" si="147"/>
        <v>52</v>
      </c>
      <c r="G1378" s="15"/>
    </row>
    <row r="1379" spans="1:8" x14ac:dyDescent="0.2">
      <c r="B1379" s="11"/>
      <c r="C1379" s="12" t="s">
        <v>115</v>
      </c>
      <c r="D1379" s="13">
        <v>14.69</v>
      </c>
      <c r="E1379" s="14">
        <f>VLOOKUP(C1379,'[1]Raw material'!$B$3:$C$130,2,0)</f>
        <v>10273</v>
      </c>
      <c r="F1379" s="14">
        <f t="shared" si="147"/>
        <v>1509.1036999999999</v>
      </c>
      <c r="G1379" s="15"/>
    </row>
    <row r="1380" spans="1:8" x14ac:dyDescent="0.2">
      <c r="B1380" s="11"/>
      <c r="C1380" s="16" t="s">
        <v>15</v>
      </c>
      <c r="D1380" s="13">
        <v>0.3</v>
      </c>
      <c r="E1380" s="14">
        <f>VLOOKUP(C1380,'[1]Raw material'!$B$3:$C$130,2,0)</f>
        <v>7099.08</v>
      </c>
      <c r="F1380" s="14">
        <f t="shared" si="147"/>
        <v>21.297239999999999</v>
      </c>
      <c r="G1380" s="15"/>
    </row>
    <row r="1381" spans="1:8" x14ac:dyDescent="0.2">
      <c r="B1381" s="17" t="s">
        <v>18</v>
      </c>
      <c r="C1381" s="18"/>
      <c r="D1381" s="19">
        <f>SUM(D1375:D1380)</f>
        <v>100</v>
      </c>
      <c r="E1381" s="18"/>
      <c r="F1381" s="19">
        <f>SUM(F1375:F1380)*1.005</f>
        <v>2884.5837026999998</v>
      </c>
      <c r="G1381" s="20">
        <f>F1381/1.7</f>
        <v>1696.8139427647059</v>
      </c>
      <c r="H1381">
        <v>0.85</v>
      </c>
    </row>
    <row r="1382" spans="1:8" s="22" customFormat="1" ht="17" thickBot="1" x14ac:dyDescent="0.25">
      <c r="A1382" s="21"/>
      <c r="B1382" s="24"/>
      <c r="C1382" s="25"/>
      <c r="D1382" s="26"/>
      <c r="E1382" s="25"/>
      <c r="F1382" s="26"/>
      <c r="G1382" s="27"/>
    </row>
    <row r="1384" spans="1:8" x14ac:dyDescent="0.2">
      <c r="B1384" s="7"/>
      <c r="C1384" s="7"/>
      <c r="D1384" s="7"/>
    </row>
    <row r="1385" spans="1:8" x14ac:dyDescent="0.2">
      <c r="B1385" s="8" t="s">
        <v>3</v>
      </c>
      <c r="C1385" s="8" t="s">
        <v>4</v>
      </c>
      <c r="D1385" s="9" t="s">
        <v>5</v>
      </c>
      <c r="E1385" s="10"/>
      <c r="F1385" s="10"/>
      <c r="G1385" s="10"/>
    </row>
    <row r="1386" spans="1:8" x14ac:dyDescent="0.2">
      <c r="B1386" s="11" t="s">
        <v>124</v>
      </c>
      <c r="C1386" s="12" t="s">
        <v>31</v>
      </c>
      <c r="D1386" s="13">
        <v>78.37</v>
      </c>
      <c r="E1386" s="14">
        <f>VLOOKUP(C1386,'[1]Raw material'!$B$3:$C$130,2,0)</f>
        <v>1275</v>
      </c>
      <c r="F1386" s="14">
        <f>D1386*E1386/100</f>
        <v>999.21749999999997</v>
      </c>
      <c r="G1386" s="15"/>
    </row>
    <row r="1387" spans="1:8" x14ac:dyDescent="0.2">
      <c r="B1387" s="11"/>
      <c r="C1387" s="12" t="s">
        <v>7</v>
      </c>
      <c r="D1387" s="13">
        <v>7.33</v>
      </c>
      <c r="E1387" s="14">
        <f>VLOOKUP(C1387,'[1]Raw material'!$B$3:$C$130,2,0)</f>
        <v>1479</v>
      </c>
      <c r="F1387" s="14">
        <f t="shared" ref="F1387:F1390" si="148">D1387*E1387/100</f>
        <v>108.41069999999999</v>
      </c>
      <c r="G1387" s="15"/>
    </row>
    <row r="1388" spans="1:8" x14ac:dyDescent="0.2">
      <c r="B1388" s="11"/>
      <c r="C1388" s="12" t="s">
        <v>8</v>
      </c>
      <c r="D1388" s="13">
        <v>1</v>
      </c>
      <c r="E1388" s="14">
        <f>VLOOKUP(C1388,'[1]Raw material'!$B$3:$C$130,2,0)</f>
        <v>8000</v>
      </c>
      <c r="F1388" s="14">
        <f t="shared" si="148"/>
        <v>80</v>
      </c>
      <c r="G1388" s="15"/>
    </row>
    <row r="1389" spans="1:8" x14ac:dyDescent="0.2">
      <c r="B1389" s="11"/>
      <c r="C1389" s="12" t="s">
        <v>115</v>
      </c>
      <c r="D1389" s="13">
        <v>13</v>
      </c>
      <c r="E1389" s="14">
        <f>VLOOKUP(C1389,'[1]Raw material'!$B$3:$C$130,2,0)</f>
        <v>10273</v>
      </c>
      <c r="F1389" s="14">
        <f t="shared" si="148"/>
        <v>1335.49</v>
      </c>
      <c r="G1389" s="15"/>
    </row>
    <row r="1390" spans="1:8" x14ac:dyDescent="0.2">
      <c r="B1390" s="11"/>
      <c r="C1390" s="16" t="s">
        <v>15</v>
      </c>
      <c r="D1390" s="13">
        <v>0.3</v>
      </c>
      <c r="E1390" s="14">
        <f>VLOOKUP(C1390,'[1]Raw material'!$B$3:$C$130,2,0)</f>
        <v>7099.08</v>
      </c>
      <c r="F1390" s="14">
        <f t="shared" si="148"/>
        <v>21.297239999999999</v>
      </c>
      <c r="G1390" s="15"/>
    </row>
    <row r="1391" spans="1:8" x14ac:dyDescent="0.2">
      <c r="B1391" s="17" t="s">
        <v>11</v>
      </c>
      <c r="C1391" s="18"/>
      <c r="D1391" s="19">
        <f>SUM(D1386:D1390)</f>
        <v>100</v>
      </c>
      <c r="E1391" s="18"/>
      <c r="F1391" s="19">
        <f>SUM(F1386:F1390)*1.005</f>
        <v>2557.1375171999994</v>
      </c>
      <c r="G1391" s="20">
        <f>F1391/1.7</f>
        <v>1504.1985395294114</v>
      </c>
      <c r="H1391">
        <v>0.86499999999999999</v>
      </c>
    </row>
    <row r="1392" spans="1:8" x14ac:dyDescent="0.2">
      <c r="B1392" s="28"/>
      <c r="C1392" s="29"/>
      <c r="D1392" s="30"/>
      <c r="E1392" s="29"/>
      <c r="F1392" s="30"/>
      <c r="G1392" s="31"/>
    </row>
    <row r="1393" spans="2:8" x14ac:dyDescent="0.2">
      <c r="B1393" s="7"/>
      <c r="C1393" s="7"/>
      <c r="D1393" s="7"/>
    </row>
    <row r="1394" spans="2:8" x14ac:dyDescent="0.2">
      <c r="B1394" s="8" t="s">
        <v>3</v>
      </c>
      <c r="C1394" s="8" t="s">
        <v>4</v>
      </c>
      <c r="D1394" s="9" t="s">
        <v>5</v>
      </c>
      <c r="E1394" s="10"/>
      <c r="F1394" s="10"/>
      <c r="G1394" s="10"/>
    </row>
    <row r="1395" spans="2:8" x14ac:dyDescent="0.2">
      <c r="B1395" s="11" t="s">
        <v>124</v>
      </c>
      <c r="C1395" s="12" t="s">
        <v>31</v>
      </c>
      <c r="D1395" s="13">
        <v>78.37</v>
      </c>
      <c r="E1395" s="14">
        <f>VLOOKUP(C1395,'[1]Raw material'!$B$3:$C$130,2,0)</f>
        <v>1275</v>
      </c>
      <c r="F1395" s="14">
        <f>D1395*E1395/100</f>
        <v>999.21749999999997</v>
      </c>
      <c r="G1395" s="15"/>
    </row>
    <row r="1396" spans="2:8" x14ac:dyDescent="0.2">
      <c r="B1396" s="11"/>
      <c r="C1396" s="12" t="s">
        <v>7</v>
      </c>
      <c r="D1396" s="13">
        <v>7.33</v>
      </c>
      <c r="E1396" s="14">
        <f>VLOOKUP(C1396,'[1]Raw material'!$B$3:$C$130,2,0)</f>
        <v>1479</v>
      </c>
      <c r="F1396" s="14">
        <f t="shared" ref="F1396:F1399" si="149">D1396*E1396/100</f>
        <v>108.41069999999999</v>
      </c>
      <c r="G1396" s="15"/>
    </row>
    <row r="1397" spans="2:8" x14ac:dyDescent="0.2">
      <c r="B1397" s="11"/>
      <c r="C1397" s="12" t="s">
        <v>8</v>
      </c>
      <c r="D1397" s="13">
        <v>1</v>
      </c>
      <c r="E1397" s="14">
        <f>VLOOKUP(C1397,'[1]Raw material'!$B$3:$C$130,2,0)</f>
        <v>8000</v>
      </c>
      <c r="F1397" s="14">
        <f t="shared" si="149"/>
        <v>80</v>
      </c>
      <c r="G1397" s="15"/>
    </row>
    <row r="1398" spans="2:8" x14ac:dyDescent="0.2">
      <c r="B1398" s="11"/>
      <c r="C1398" s="12" t="s">
        <v>116</v>
      </c>
      <c r="D1398" s="13">
        <v>13</v>
      </c>
      <c r="E1398" s="14">
        <f>VLOOKUP(C1398,'[1]Raw material'!$B$3:$C$130,2,0)</f>
        <v>6300</v>
      </c>
      <c r="F1398" s="14">
        <f t="shared" si="149"/>
        <v>819</v>
      </c>
      <c r="G1398" s="15"/>
    </row>
    <row r="1399" spans="2:8" x14ac:dyDescent="0.2">
      <c r="B1399" s="11"/>
      <c r="C1399" s="16" t="s">
        <v>10</v>
      </c>
      <c r="D1399" s="13">
        <v>0.3</v>
      </c>
      <c r="E1399" s="14">
        <f>VLOOKUP(C1399,'[1]Raw material'!$B$3:$C$130,2,0)</f>
        <v>6052</v>
      </c>
      <c r="F1399" s="14">
        <f t="shared" si="149"/>
        <v>18.155999999999999</v>
      </c>
      <c r="G1399" s="15"/>
    </row>
    <row r="1400" spans="2:8" x14ac:dyDescent="0.2">
      <c r="B1400" s="17" t="s">
        <v>117</v>
      </c>
      <c r="C1400" s="18"/>
      <c r="D1400" s="19">
        <f>SUM(D1395:D1399)</f>
        <v>100</v>
      </c>
      <c r="E1400" s="18"/>
      <c r="F1400" s="19">
        <f>SUM(F1395:F1399)*1.005</f>
        <v>2034.9081209999997</v>
      </c>
      <c r="G1400" s="20">
        <f>F1400/1.7</f>
        <v>1197.0047770588235</v>
      </c>
      <c r="H1400">
        <v>0.86499999999999999</v>
      </c>
    </row>
    <row r="1402" spans="2:8" x14ac:dyDescent="0.2">
      <c r="B1402" s="7"/>
      <c r="C1402" s="7"/>
      <c r="D1402" s="7"/>
    </row>
    <row r="1403" spans="2:8" x14ac:dyDescent="0.2">
      <c r="B1403" s="8" t="s">
        <v>3</v>
      </c>
      <c r="C1403" s="8" t="s">
        <v>4</v>
      </c>
      <c r="D1403" s="9" t="s">
        <v>5</v>
      </c>
      <c r="E1403" s="10"/>
      <c r="F1403" s="10"/>
      <c r="G1403" s="10"/>
    </row>
    <row r="1404" spans="2:8" x14ac:dyDescent="0.2">
      <c r="B1404" s="11" t="s">
        <v>124</v>
      </c>
      <c r="C1404" s="12" t="s">
        <v>32</v>
      </c>
      <c r="D1404" s="13">
        <v>77.87</v>
      </c>
      <c r="E1404" s="14">
        <f>VLOOKUP(C1404,'[1]Raw material'!$B$3:$C$130,2,0)</f>
        <v>1581</v>
      </c>
      <c r="F1404" s="14">
        <f>D1404*E1404/100</f>
        <v>1231.1247000000001</v>
      </c>
      <c r="G1404" s="15"/>
    </row>
    <row r="1405" spans="2:8" x14ac:dyDescent="0.2">
      <c r="B1405" s="11"/>
      <c r="C1405" s="12" t="s">
        <v>7</v>
      </c>
      <c r="D1405" s="13">
        <v>7.33</v>
      </c>
      <c r="E1405" s="14">
        <f>VLOOKUP(C1405,'[1]Raw material'!$B$3:$C$130,2,0)</f>
        <v>1479</v>
      </c>
      <c r="F1405" s="14">
        <f t="shared" ref="F1405:F1408" si="150">D1405*E1405/100</f>
        <v>108.41069999999999</v>
      </c>
      <c r="G1405" s="15"/>
    </row>
    <row r="1406" spans="2:8" x14ac:dyDescent="0.2">
      <c r="B1406" s="11"/>
      <c r="C1406" s="12" t="s">
        <v>8</v>
      </c>
      <c r="D1406" s="13">
        <v>1</v>
      </c>
      <c r="E1406" s="14">
        <f>VLOOKUP(C1406,'[1]Raw material'!$B$3:$C$130,2,0)</f>
        <v>8000</v>
      </c>
      <c r="F1406" s="14">
        <f t="shared" si="150"/>
        <v>80</v>
      </c>
      <c r="G1406" s="15"/>
    </row>
    <row r="1407" spans="2:8" x14ac:dyDescent="0.2">
      <c r="B1407" s="11"/>
      <c r="C1407" s="12" t="s">
        <v>115</v>
      </c>
      <c r="D1407" s="13">
        <v>13.5</v>
      </c>
      <c r="E1407" s="14">
        <f>VLOOKUP(C1407,'[1]Raw material'!$B$3:$C$130,2,0)</f>
        <v>10273</v>
      </c>
      <c r="F1407" s="14">
        <f t="shared" si="150"/>
        <v>1386.855</v>
      </c>
      <c r="G1407" s="15"/>
    </row>
    <row r="1408" spans="2:8" x14ac:dyDescent="0.2">
      <c r="B1408" s="11"/>
      <c r="C1408" s="16" t="s">
        <v>15</v>
      </c>
      <c r="D1408" s="13">
        <v>0.3</v>
      </c>
      <c r="E1408" s="14">
        <f>VLOOKUP(C1408,'[1]Raw material'!$B$3:$C$130,2,0)</f>
        <v>7099.08</v>
      </c>
      <c r="F1408" s="14">
        <f t="shared" si="150"/>
        <v>21.297239999999999</v>
      </c>
      <c r="G1408" s="15"/>
    </row>
    <row r="1409" spans="1:8" x14ac:dyDescent="0.2">
      <c r="B1409" s="17" t="s">
        <v>16</v>
      </c>
      <c r="C1409" s="18"/>
      <c r="D1409" s="19">
        <f>SUM(D1404:D1408)</f>
        <v>100</v>
      </c>
      <c r="E1409" s="18"/>
      <c r="F1409" s="19">
        <f>SUM(F1404:F1408)*1.005</f>
        <v>2841.8260781999998</v>
      </c>
      <c r="G1409" s="20">
        <f>F1409/1.7</f>
        <v>1671.6623989411764</v>
      </c>
      <c r="H1409">
        <v>0.86</v>
      </c>
    </row>
    <row r="1411" spans="1:8" x14ac:dyDescent="0.2">
      <c r="B1411" s="7"/>
      <c r="C1411" s="7"/>
      <c r="D1411" s="7"/>
    </row>
    <row r="1412" spans="1:8" x14ac:dyDescent="0.2">
      <c r="B1412" s="8" t="s">
        <v>3</v>
      </c>
      <c r="C1412" s="8" t="s">
        <v>4</v>
      </c>
      <c r="D1412" s="9" t="s">
        <v>5</v>
      </c>
      <c r="E1412" s="10"/>
      <c r="F1412" s="10"/>
      <c r="G1412" s="10"/>
    </row>
    <row r="1413" spans="1:8" x14ac:dyDescent="0.2">
      <c r="B1413" s="11" t="s">
        <v>124</v>
      </c>
      <c r="C1413" s="12" t="s">
        <v>32</v>
      </c>
      <c r="D1413" s="13">
        <v>76.680000000000007</v>
      </c>
      <c r="E1413" s="14">
        <f>VLOOKUP(C1413,'[1]Raw material'!$B$3:$C$130,2,0)</f>
        <v>1581</v>
      </c>
      <c r="F1413" s="14">
        <f>D1413*E1413/100</f>
        <v>1212.3108000000002</v>
      </c>
      <c r="G1413" s="15"/>
    </row>
    <row r="1414" spans="1:8" x14ac:dyDescent="0.2">
      <c r="B1414" s="11"/>
      <c r="C1414" s="12" t="s">
        <v>7</v>
      </c>
      <c r="D1414" s="13">
        <v>7.33</v>
      </c>
      <c r="E1414" s="14">
        <f>VLOOKUP(C1414,'[1]Raw material'!$B$3:$C$130,2,0)</f>
        <v>1479</v>
      </c>
      <c r="F1414" s="14">
        <f t="shared" ref="F1414:F1417" si="151">D1414*E1414/100</f>
        <v>108.41069999999999</v>
      </c>
      <c r="G1414" s="15"/>
    </row>
    <row r="1415" spans="1:8" x14ac:dyDescent="0.2">
      <c r="B1415" s="11"/>
      <c r="C1415" s="12" t="s">
        <v>8</v>
      </c>
      <c r="D1415" s="13">
        <v>1</v>
      </c>
      <c r="E1415" s="14">
        <f>VLOOKUP(C1415,'[1]Raw material'!$B$3:$C$130,2,0)</f>
        <v>8000</v>
      </c>
      <c r="F1415" s="14">
        <f t="shared" si="151"/>
        <v>80</v>
      </c>
      <c r="G1415" s="15"/>
    </row>
    <row r="1416" spans="1:8" x14ac:dyDescent="0.2">
      <c r="B1416" s="11"/>
      <c r="C1416" s="12" t="s">
        <v>115</v>
      </c>
      <c r="D1416" s="13">
        <v>14.69</v>
      </c>
      <c r="E1416" s="14">
        <f>VLOOKUP(C1416,'[1]Raw material'!$B$3:$C$130,2,0)</f>
        <v>10273</v>
      </c>
      <c r="F1416" s="14">
        <f t="shared" si="151"/>
        <v>1509.1036999999999</v>
      </c>
      <c r="G1416" s="15"/>
    </row>
    <row r="1417" spans="1:8" x14ac:dyDescent="0.2">
      <c r="B1417" s="11"/>
      <c r="C1417" s="16" t="s">
        <v>15</v>
      </c>
      <c r="D1417" s="13">
        <v>0.3</v>
      </c>
      <c r="E1417" s="14">
        <f>VLOOKUP(C1417,'[1]Raw material'!$B$3:$C$130,2,0)</f>
        <v>7099.08</v>
      </c>
      <c r="F1417" s="14">
        <f t="shared" si="151"/>
        <v>21.297239999999999</v>
      </c>
      <c r="G1417" s="15"/>
    </row>
    <row r="1418" spans="1:8" x14ac:dyDescent="0.2">
      <c r="B1418" s="17" t="s">
        <v>18</v>
      </c>
      <c r="C1418" s="18"/>
      <c r="D1418" s="19">
        <f>SUM(D1413:D1417)</f>
        <v>100</v>
      </c>
      <c r="E1418" s="18"/>
      <c r="F1418" s="19">
        <f>SUM(F1413:F1417)*1.005</f>
        <v>2945.7780521999998</v>
      </c>
      <c r="G1418" s="20">
        <f>F1418/1.7</f>
        <v>1732.8106189411765</v>
      </c>
      <c r="H1418">
        <v>0.86</v>
      </c>
    </row>
    <row r="1419" spans="1:8" s="22" customFormat="1" ht="17" thickBot="1" x14ac:dyDescent="0.25">
      <c r="A1419" s="21"/>
      <c r="B1419" s="24"/>
      <c r="C1419" s="25"/>
      <c r="D1419" s="26"/>
      <c r="E1419" s="25"/>
      <c r="F1419" s="26"/>
      <c r="G1419" s="27"/>
    </row>
    <row r="1421" spans="1:8" x14ac:dyDescent="0.2">
      <c r="B1421" s="7"/>
      <c r="C1421" s="7"/>
      <c r="D1421" s="7"/>
    </row>
    <row r="1422" spans="1:8" x14ac:dyDescent="0.2">
      <c r="B1422" s="8" t="s">
        <v>3</v>
      </c>
      <c r="C1422" s="8" t="s">
        <v>4</v>
      </c>
      <c r="D1422" s="9" t="s">
        <v>5</v>
      </c>
      <c r="E1422" s="10"/>
      <c r="F1422" s="10"/>
      <c r="G1422" s="10"/>
    </row>
    <row r="1423" spans="1:8" x14ac:dyDescent="0.2">
      <c r="B1423" s="11" t="s">
        <v>125</v>
      </c>
      <c r="C1423" s="12" t="s">
        <v>31</v>
      </c>
      <c r="D1423" s="13">
        <v>44.5</v>
      </c>
      <c r="E1423" s="14">
        <f>VLOOKUP(C1423,'[1]Raw material'!$B$3:$C$130,2,0)</f>
        <v>1275</v>
      </c>
      <c r="F1423" s="14">
        <f>D1423*E1423/100</f>
        <v>567.375</v>
      </c>
      <c r="G1423" s="15"/>
    </row>
    <row r="1424" spans="1:8" x14ac:dyDescent="0.2">
      <c r="B1424" s="11"/>
      <c r="C1424" s="12" t="s">
        <v>7</v>
      </c>
      <c r="D1424" s="13">
        <v>40</v>
      </c>
      <c r="E1424" s="14">
        <f>VLOOKUP(C1424,'[1]Raw material'!$B$3:$C$130,2,0)</f>
        <v>1479</v>
      </c>
      <c r="F1424" s="14">
        <f t="shared" ref="F1424:F1427" si="152">D1424*E1424/100</f>
        <v>591.6</v>
      </c>
      <c r="G1424" s="15"/>
    </row>
    <row r="1425" spans="2:8" x14ac:dyDescent="0.2">
      <c r="B1425" s="11"/>
      <c r="C1425" s="12" t="s">
        <v>8</v>
      </c>
      <c r="D1425" s="13">
        <v>1.2</v>
      </c>
      <c r="E1425" s="14">
        <f>VLOOKUP(C1425,'[1]Raw material'!$B$3:$C$130,2,0)</f>
        <v>8000</v>
      </c>
      <c r="F1425" s="14">
        <f t="shared" si="152"/>
        <v>96</v>
      </c>
      <c r="G1425" s="15"/>
    </row>
    <row r="1426" spans="2:8" x14ac:dyDescent="0.2">
      <c r="B1426" s="11"/>
      <c r="C1426" s="12" t="s">
        <v>115</v>
      </c>
      <c r="D1426" s="13">
        <v>14</v>
      </c>
      <c r="E1426" s="14">
        <f>VLOOKUP(C1426,'[1]Raw material'!$B$3:$C$130,2,0)</f>
        <v>10273</v>
      </c>
      <c r="F1426" s="14">
        <f t="shared" si="152"/>
        <v>1438.22</v>
      </c>
      <c r="G1426" s="15"/>
    </row>
    <row r="1427" spans="2:8" x14ac:dyDescent="0.2">
      <c r="B1427" s="11"/>
      <c r="C1427" s="16" t="s">
        <v>15</v>
      </c>
      <c r="D1427" s="13">
        <v>0.3</v>
      </c>
      <c r="E1427" s="14">
        <f>VLOOKUP(C1427,'[1]Raw material'!$B$3:$C$130,2,0)</f>
        <v>7099.08</v>
      </c>
      <c r="F1427" s="14">
        <f t="shared" si="152"/>
        <v>21.297239999999999</v>
      </c>
      <c r="G1427" s="15"/>
    </row>
    <row r="1428" spans="2:8" x14ac:dyDescent="0.2">
      <c r="B1428" s="17" t="s">
        <v>11</v>
      </c>
      <c r="C1428" s="18"/>
      <c r="D1428" s="19">
        <f>SUM(D1423:D1427)</f>
        <v>100</v>
      </c>
      <c r="E1428" s="18"/>
      <c r="F1428" s="19">
        <f>SUM(F1423:F1427)*1.005</f>
        <v>2728.0647011999995</v>
      </c>
      <c r="G1428" s="20">
        <f>F1428/1.7</f>
        <v>1604.7439418823526</v>
      </c>
      <c r="H1428">
        <v>0.86199999999999999</v>
      </c>
    </row>
    <row r="1429" spans="2:8" x14ac:dyDescent="0.2">
      <c r="B1429" s="28"/>
      <c r="C1429" s="29"/>
      <c r="D1429" s="30"/>
      <c r="E1429" s="29"/>
      <c r="F1429" s="30"/>
      <c r="G1429" s="31"/>
    </row>
    <row r="1430" spans="2:8" x14ac:dyDescent="0.2">
      <c r="B1430" s="7"/>
      <c r="C1430" s="7"/>
      <c r="D1430" s="7"/>
    </row>
    <row r="1431" spans="2:8" x14ac:dyDescent="0.2">
      <c r="B1431" s="8" t="s">
        <v>3</v>
      </c>
      <c r="C1431" s="8" t="s">
        <v>4</v>
      </c>
      <c r="D1431" s="9" t="s">
        <v>5</v>
      </c>
      <c r="E1431" s="10"/>
      <c r="F1431" s="10"/>
      <c r="G1431" s="10"/>
    </row>
    <row r="1432" spans="2:8" x14ac:dyDescent="0.2">
      <c r="B1432" s="11" t="s">
        <v>125</v>
      </c>
      <c r="C1432" s="12" t="s">
        <v>31</v>
      </c>
      <c r="D1432" s="13">
        <v>45.5</v>
      </c>
      <c r="E1432" s="14">
        <f>VLOOKUP(C1432,'[1]Raw material'!$B$3:$C$130,2,0)</f>
        <v>1275</v>
      </c>
      <c r="F1432" s="14">
        <f>D1432*E1432/100</f>
        <v>580.125</v>
      </c>
      <c r="G1432" s="15"/>
    </row>
    <row r="1433" spans="2:8" x14ac:dyDescent="0.2">
      <c r="B1433" s="11"/>
      <c r="C1433" s="12" t="s">
        <v>7</v>
      </c>
      <c r="D1433" s="13">
        <v>40</v>
      </c>
      <c r="E1433" s="14">
        <f>VLOOKUP(C1433,'[1]Raw material'!$B$3:$C$130,2,0)</f>
        <v>1479</v>
      </c>
      <c r="F1433" s="14">
        <f t="shared" ref="F1433:F1436" si="153">D1433*E1433/100</f>
        <v>591.6</v>
      </c>
      <c r="G1433" s="15"/>
    </row>
    <row r="1434" spans="2:8" x14ac:dyDescent="0.2">
      <c r="B1434" s="11"/>
      <c r="C1434" s="12" t="s">
        <v>8</v>
      </c>
      <c r="D1434" s="13">
        <v>1.2</v>
      </c>
      <c r="E1434" s="14">
        <f>VLOOKUP(C1434,'[1]Raw material'!$B$3:$C$130,2,0)</f>
        <v>8000</v>
      </c>
      <c r="F1434" s="14">
        <f t="shared" si="153"/>
        <v>96</v>
      </c>
      <c r="G1434" s="15"/>
    </row>
    <row r="1435" spans="2:8" x14ac:dyDescent="0.2">
      <c r="B1435" s="11"/>
      <c r="C1435" s="12" t="s">
        <v>116</v>
      </c>
      <c r="D1435" s="13">
        <v>13</v>
      </c>
      <c r="E1435" s="14">
        <f>VLOOKUP(C1435,'[1]Raw material'!$B$3:$C$130,2,0)</f>
        <v>6300</v>
      </c>
      <c r="F1435" s="14">
        <f t="shared" si="153"/>
        <v>819</v>
      </c>
      <c r="G1435" s="15"/>
    </row>
    <row r="1436" spans="2:8" x14ac:dyDescent="0.2">
      <c r="B1436" s="11"/>
      <c r="C1436" s="16" t="s">
        <v>10</v>
      </c>
      <c r="D1436" s="13">
        <v>0.3</v>
      </c>
      <c r="E1436" s="14">
        <f>VLOOKUP(C1436,'[1]Raw material'!$B$3:$C$130,2,0)</f>
        <v>6052</v>
      </c>
      <c r="F1436" s="14">
        <f t="shared" si="153"/>
        <v>18.155999999999999</v>
      </c>
      <c r="G1436" s="15"/>
    </row>
    <row r="1437" spans="2:8" x14ac:dyDescent="0.2">
      <c r="B1437" s="17" t="s">
        <v>117</v>
      </c>
      <c r="C1437" s="18"/>
      <c r="D1437" s="19">
        <f>SUM(D1432:D1436)</f>
        <v>100</v>
      </c>
      <c r="E1437" s="18"/>
      <c r="F1437" s="19">
        <f>SUM(F1432:F1436)*1.005</f>
        <v>2115.4054049999995</v>
      </c>
      <c r="G1437" s="20">
        <f>F1437/1.7</f>
        <v>1244.3561205882349</v>
      </c>
      <c r="H1437">
        <v>0.86199999999999999</v>
      </c>
    </row>
    <row r="1439" spans="2:8" x14ac:dyDescent="0.2">
      <c r="B1439" s="7"/>
      <c r="C1439" s="7"/>
      <c r="D1439" s="7"/>
    </row>
    <row r="1440" spans="2:8" x14ac:dyDescent="0.2">
      <c r="B1440" s="8" t="s">
        <v>3</v>
      </c>
      <c r="C1440" s="8" t="s">
        <v>4</v>
      </c>
      <c r="D1440" s="9" t="s">
        <v>5</v>
      </c>
      <c r="E1440" s="10"/>
      <c r="F1440" s="10"/>
      <c r="G1440" s="10"/>
    </row>
    <row r="1441" spans="1:8" x14ac:dyDescent="0.2">
      <c r="B1441" s="11" t="s">
        <v>125</v>
      </c>
      <c r="C1441" s="12" t="s">
        <v>32</v>
      </c>
      <c r="D1441" s="13">
        <v>44.5</v>
      </c>
      <c r="E1441" s="14">
        <f>VLOOKUP(C1441,'[1]Raw material'!$B$3:$C$130,2,0)</f>
        <v>1581</v>
      </c>
      <c r="F1441" s="14">
        <f>D1441*E1441/100</f>
        <v>703.54499999999996</v>
      </c>
      <c r="G1441" s="15"/>
    </row>
    <row r="1442" spans="1:8" x14ac:dyDescent="0.2">
      <c r="B1442" s="11"/>
      <c r="C1442" s="12" t="s">
        <v>7</v>
      </c>
      <c r="D1442" s="13">
        <v>40</v>
      </c>
      <c r="E1442" s="14">
        <f>VLOOKUP(C1442,'[1]Raw material'!$B$3:$C$130,2,0)</f>
        <v>1479</v>
      </c>
      <c r="F1442" s="14">
        <f t="shared" ref="F1442:F1445" si="154">D1442*E1442/100</f>
        <v>591.6</v>
      </c>
      <c r="G1442" s="15"/>
    </row>
    <row r="1443" spans="1:8" x14ac:dyDescent="0.2">
      <c r="B1443" s="11"/>
      <c r="C1443" s="12" t="s">
        <v>8</v>
      </c>
      <c r="D1443" s="13">
        <v>1.2</v>
      </c>
      <c r="E1443" s="14">
        <f>VLOOKUP(C1443,'[1]Raw material'!$B$3:$C$130,2,0)</f>
        <v>8000</v>
      </c>
      <c r="F1443" s="14">
        <f t="shared" si="154"/>
        <v>96</v>
      </c>
      <c r="G1443" s="15"/>
    </row>
    <row r="1444" spans="1:8" x14ac:dyDescent="0.2">
      <c r="B1444" s="11"/>
      <c r="C1444" s="12" t="s">
        <v>115</v>
      </c>
      <c r="D1444" s="13">
        <v>14</v>
      </c>
      <c r="E1444" s="14">
        <f>VLOOKUP(C1444,'[1]Raw material'!$B$3:$C$130,2,0)</f>
        <v>10273</v>
      </c>
      <c r="F1444" s="14">
        <f t="shared" si="154"/>
        <v>1438.22</v>
      </c>
      <c r="G1444" s="15"/>
    </row>
    <row r="1445" spans="1:8" x14ac:dyDescent="0.2">
      <c r="B1445" s="11"/>
      <c r="C1445" s="16" t="s">
        <v>15</v>
      </c>
      <c r="D1445" s="13">
        <v>0.3</v>
      </c>
      <c r="E1445" s="14">
        <f>VLOOKUP(C1445,'[1]Raw material'!$B$3:$C$130,2,0)</f>
        <v>7099.08</v>
      </c>
      <c r="F1445" s="14">
        <f t="shared" si="154"/>
        <v>21.297239999999999</v>
      </c>
      <c r="G1445" s="15"/>
    </row>
    <row r="1446" spans="1:8" x14ac:dyDescent="0.2">
      <c r="B1446" s="17" t="s">
        <v>16</v>
      </c>
      <c r="C1446" s="18"/>
      <c r="D1446" s="19">
        <f>SUM(D1441:D1445)</f>
        <v>100</v>
      </c>
      <c r="E1446" s="18"/>
      <c r="F1446" s="19">
        <f>SUM(F1441:F1445)*1.005</f>
        <v>2864.9155511999993</v>
      </c>
      <c r="G1446" s="20">
        <f>F1446/1.7</f>
        <v>1685.2444418823525</v>
      </c>
      <c r="H1446">
        <v>0.86</v>
      </c>
    </row>
    <row r="1448" spans="1:8" x14ac:dyDescent="0.2">
      <c r="B1448" s="7"/>
      <c r="C1448" s="7"/>
      <c r="D1448" s="7"/>
    </row>
    <row r="1449" spans="1:8" x14ac:dyDescent="0.2">
      <c r="B1449" s="8" t="s">
        <v>3</v>
      </c>
      <c r="C1449" s="8" t="s">
        <v>4</v>
      </c>
      <c r="D1449" s="9" t="s">
        <v>5</v>
      </c>
      <c r="E1449" s="10"/>
      <c r="F1449" s="10"/>
      <c r="G1449" s="10"/>
    </row>
    <row r="1450" spans="1:8" x14ac:dyDescent="0.2">
      <c r="B1450" s="11" t="s">
        <v>125</v>
      </c>
      <c r="C1450" s="12" t="s">
        <v>32</v>
      </c>
      <c r="D1450" s="13">
        <v>43.81</v>
      </c>
      <c r="E1450" s="14">
        <f>VLOOKUP(C1450,'[1]Raw material'!$B$3:$C$130,2,0)</f>
        <v>1581</v>
      </c>
      <c r="F1450" s="14">
        <f>D1450*E1450/100</f>
        <v>692.63610000000006</v>
      </c>
      <c r="G1450" s="15"/>
    </row>
    <row r="1451" spans="1:8" x14ac:dyDescent="0.2">
      <c r="B1451" s="11"/>
      <c r="C1451" s="12" t="s">
        <v>7</v>
      </c>
      <c r="D1451" s="13">
        <v>40</v>
      </c>
      <c r="E1451" s="14">
        <f>VLOOKUP(C1451,'[1]Raw material'!$B$3:$C$130,2,0)</f>
        <v>1479</v>
      </c>
      <c r="F1451" s="14">
        <f t="shared" ref="F1451:F1454" si="155">D1451*E1451/100</f>
        <v>591.6</v>
      </c>
      <c r="G1451" s="15"/>
    </row>
    <row r="1452" spans="1:8" x14ac:dyDescent="0.2">
      <c r="B1452" s="11"/>
      <c r="C1452" s="12" t="s">
        <v>8</v>
      </c>
      <c r="D1452" s="13">
        <v>1.2</v>
      </c>
      <c r="E1452" s="14">
        <f>VLOOKUP(C1452,'[1]Raw material'!$B$3:$C$130,2,0)</f>
        <v>8000</v>
      </c>
      <c r="F1452" s="14">
        <f t="shared" si="155"/>
        <v>96</v>
      </c>
      <c r="G1452" s="15"/>
    </row>
    <row r="1453" spans="1:8" x14ac:dyDescent="0.2">
      <c r="B1453" s="11"/>
      <c r="C1453" s="12" t="s">
        <v>115</v>
      </c>
      <c r="D1453" s="13">
        <v>14.69</v>
      </c>
      <c r="E1453" s="14">
        <f>VLOOKUP(C1453,'[1]Raw material'!$B$3:$C$130,2,0)</f>
        <v>10273</v>
      </c>
      <c r="F1453" s="14">
        <f t="shared" si="155"/>
        <v>1509.1036999999999</v>
      </c>
      <c r="G1453" s="15"/>
    </row>
    <row r="1454" spans="1:8" x14ac:dyDescent="0.2">
      <c r="B1454" s="11"/>
      <c r="C1454" s="16" t="s">
        <v>15</v>
      </c>
      <c r="D1454" s="13">
        <v>0.3</v>
      </c>
      <c r="E1454" s="14">
        <f>VLOOKUP(C1454,'[1]Raw material'!$B$3:$C$130,2,0)</f>
        <v>7099.08</v>
      </c>
      <c r="F1454" s="14">
        <f t="shared" si="155"/>
        <v>21.297239999999999</v>
      </c>
      <c r="G1454" s="15"/>
    </row>
    <row r="1455" spans="1:8" x14ac:dyDescent="0.2">
      <c r="B1455" s="17" t="s">
        <v>18</v>
      </c>
      <c r="C1455" s="18"/>
      <c r="D1455" s="19">
        <f>SUM(D1450:D1454)</f>
        <v>100</v>
      </c>
      <c r="E1455" s="18"/>
      <c r="F1455" s="19">
        <f>SUM(F1450:F1454)*1.005</f>
        <v>2925.1902251999991</v>
      </c>
      <c r="G1455" s="20">
        <f>F1455/1.7</f>
        <v>1720.7001324705877</v>
      </c>
      <c r="H1455">
        <v>0.86</v>
      </c>
    </row>
    <row r="1456" spans="1:8" s="22" customFormat="1" ht="17" thickBot="1" x14ac:dyDescent="0.25">
      <c r="A1456" s="21"/>
      <c r="B1456" s="24"/>
      <c r="C1456" s="25"/>
      <c r="D1456" s="26"/>
      <c r="E1456" s="25"/>
      <c r="F1456" s="26"/>
      <c r="G1456" s="27"/>
    </row>
    <row r="1457" spans="1:8" x14ac:dyDescent="0.2">
      <c r="B1457" s="28"/>
      <c r="C1457" s="29"/>
      <c r="D1457" s="30"/>
      <c r="E1457" s="29"/>
      <c r="F1457" s="30"/>
      <c r="G1457" s="31"/>
    </row>
    <row r="1458" spans="1:8" x14ac:dyDescent="0.2">
      <c r="B1458" s="7"/>
      <c r="C1458" s="7"/>
      <c r="D1458" s="7"/>
    </row>
    <row r="1459" spans="1:8" x14ac:dyDescent="0.2">
      <c r="B1459" s="8" t="s">
        <v>3</v>
      </c>
      <c r="C1459" s="8" t="s">
        <v>4</v>
      </c>
      <c r="D1459" s="9" t="s">
        <v>5</v>
      </c>
      <c r="E1459" s="10"/>
      <c r="F1459" s="10"/>
      <c r="G1459" s="10"/>
    </row>
    <row r="1460" spans="1:8" x14ac:dyDescent="0.2">
      <c r="B1460" s="11" t="s">
        <v>126</v>
      </c>
      <c r="C1460" s="12" t="s">
        <v>32</v>
      </c>
      <c r="D1460" s="13">
        <v>51.7</v>
      </c>
      <c r="E1460" s="14">
        <f>VLOOKUP(C1460,'[1]Raw material'!$B$3:$C$130,2,0)</f>
        <v>1581</v>
      </c>
      <c r="F1460" s="14">
        <f>D1460*E1460/100</f>
        <v>817.37700000000007</v>
      </c>
      <c r="G1460" s="15"/>
    </row>
    <row r="1461" spans="1:8" x14ac:dyDescent="0.2">
      <c r="B1461" s="11"/>
      <c r="C1461" s="12" t="s">
        <v>7</v>
      </c>
      <c r="D1461" s="13">
        <v>30</v>
      </c>
      <c r="E1461" s="14">
        <f>VLOOKUP(C1461,'[1]Raw material'!$B$3:$C$130,2,0)</f>
        <v>1479</v>
      </c>
      <c r="F1461" s="14">
        <f t="shared" ref="F1461:F1465" si="156">D1461*E1461/100</f>
        <v>443.7</v>
      </c>
      <c r="G1461" s="15"/>
    </row>
    <row r="1462" spans="1:8" x14ac:dyDescent="0.2">
      <c r="B1462" s="11"/>
      <c r="C1462" s="12" t="s">
        <v>7</v>
      </c>
      <c r="D1462" s="13">
        <v>8.8000000000000007</v>
      </c>
      <c r="E1462" s="14">
        <f>VLOOKUP(C1462,'[1]Raw material'!$B$3:$C$130,2,0)</f>
        <v>1479</v>
      </c>
      <c r="F1462" s="14">
        <f t="shared" si="156"/>
        <v>130.15200000000002</v>
      </c>
      <c r="G1462" s="15"/>
    </row>
    <row r="1463" spans="1:8" x14ac:dyDescent="0.2">
      <c r="B1463" s="11"/>
      <c r="C1463" s="12" t="s">
        <v>8</v>
      </c>
      <c r="D1463" s="13">
        <v>1.2</v>
      </c>
      <c r="E1463" s="14">
        <f>VLOOKUP(C1463,'[1]Raw material'!$B$3:$C$130,2,0)</f>
        <v>8000</v>
      </c>
      <c r="F1463" s="14">
        <f t="shared" si="156"/>
        <v>96</v>
      </c>
      <c r="G1463" s="15"/>
    </row>
    <row r="1464" spans="1:8" x14ac:dyDescent="0.2">
      <c r="B1464" s="11"/>
      <c r="C1464" s="12" t="s">
        <v>127</v>
      </c>
      <c r="D1464" s="13">
        <v>8</v>
      </c>
      <c r="E1464" s="14">
        <f>VLOOKUP(C1464,'[1]Raw material'!$B$3:$C$130,2,0)</f>
        <v>13949</v>
      </c>
      <c r="F1464" s="14">
        <f t="shared" si="156"/>
        <v>1115.92</v>
      </c>
      <c r="G1464" s="15"/>
    </row>
    <row r="1465" spans="1:8" x14ac:dyDescent="0.2">
      <c r="B1465" s="11"/>
      <c r="C1465" s="16" t="s">
        <v>15</v>
      </c>
      <c r="D1465" s="13">
        <v>0.3</v>
      </c>
      <c r="E1465" s="14">
        <f>VLOOKUP(C1465,'[1]Raw material'!$B$3:$C$130,2,0)</f>
        <v>7099.08</v>
      </c>
      <c r="F1465" s="14">
        <f t="shared" si="156"/>
        <v>21.297239999999999</v>
      </c>
      <c r="G1465" s="15"/>
    </row>
    <row r="1466" spans="1:8" x14ac:dyDescent="0.2">
      <c r="B1466" s="33"/>
      <c r="C1466" s="18"/>
      <c r="D1466" s="19">
        <f>SUM(D1460:D1465)</f>
        <v>100</v>
      </c>
      <c r="E1466" s="18"/>
      <c r="F1466" s="19">
        <f>SUM(F1460:F1465)*1.005</f>
        <v>2637.5684711999997</v>
      </c>
      <c r="G1466" s="20">
        <f>F1466/1.7</f>
        <v>1551.5108654117646</v>
      </c>
      <c r="H1466">
        <v>0.86499999999999999</v>
      </c>
    </row>
    <row r="1467" spans="1:8" s="22" customFormat="1" ht="17" thickBot="1" x14ac:dyDescent="0.25">
      <c r="A1467" s="21"/>
      <c r="B1467" s="24"/>
      <c r="C1467" s="25"/>
      <c r="D1467" s="26"/>
      <c r="E1467" s="25"/>
      <c r="F1467" s="26"/>
      <c r="G1467" s="27"/>
    </row>
    <row r="1468" spans="1:8" x14ac:dyDescent="0.2">
      <c r="B1468" s="28"/>
      <c r="C1468" s="29"/>
      <c r="D1468" s="30"/>
      <c r="E1468" s="29"/>
      <c r="F1468" s="30"/>
      <c r="G1468" s="31"/>
    </row>
    <row r="1469" spans="1:8" x14ac:dyDescent="0.2">
      <c r="B1469" s="7"/>
      <c r="C1469" s="7"/>
      <c r="D1469" s="7"/>
    </row>
    <row r="1470" spans="1:8" x14ac:dyDescent="0.2">
      <c r="B1470" s="8" t="s">
        <v>3</v>
      </c>
      <c r="C1470" s="8" t="s">
        <v>4</v>
      </c>
      <c r="D1470" s="9" t="s">
        <v>5</v>
      </c>
      <c r="E1470" s="10"/>
      <c r="F1470" s="10"/>
      <c r="G1470" s="10"/>
    </row>
    <row r="1471" spans="1:8" x14ac:dyDescent="0.2">
      <c r="B1471" s="11" t="s">
        <v>128</v>
      </c>
      <c r="C1471" s="12" t="s">
        <v>89</v>
      </c>
      <c r="D1471" s="13">
        <v>19.940000000000001</v>
      </c>
      <c r="E1471" s="14">
        <f>VLOOKUP(C1471,'[1]Raw material'!$B$3:$C$130,2,0)</f>
        <v>1360</v>
      </c>
      <c r="F1471" s="14">
        <f>D1471*E1471/100</f>
        <v>271.18400000000003</v>
      </c>
      <c r="G1471" s="15"/>
    </row>
    <row r="1472" spans="1:8" x14ac:dyDescent="0.2">
      <c r="B1472" s="11"/>
      <c r="C1472" s="12" t="s">
        <v>31</v>
      </c>
      <c r="D1472" s="13">
        <v>65</v>
      </c>
      <c r="E1472" s="14">
        <f>VLOOKUP(C1472,'[1]Raw material'!$B$3:$C$130,2,0)</f>
        <v>1275</v>
      </c>
      <c r="F1472" s="14">
        <f t="shared" ref="F1472:F1476" si="157">D1472*E1472/100</f>
        <v>828.75</v>
      </c>
      <c r="G1472" s="15"/>
    </row>
    <row r="1473" spans="1:8" x14ac:dyDescent="0.2">
      <c r="B1473" s="11"/>
      <c r="C1473" s="12" t="s">
        <v>7</v>
      </c>
      <c r="D1473" s="13">
        <v>5.86</v>
      </c>
      <c r="E1473" s="14">
        <f>VLOOKUP(C1473,'[1]Raw material'!$B$3:$C$130,2,0)</f>
        <v>1479</v>
      </c>
      <c r="F1473" s="14">
        <f t="shared" si="157"/>
        <v>86.66940000000001</v>
      </c>
      <c r="G1473" s="15"/>
    </row>
    <row r="1474" spans="1:8" x14ac:dyDescent="0.2">
      <c r="B1474" s="11"/>
      <c r="C1474" s="12" t="s">
        <v>8</v>
      </c>
      <c r="D1474" s="13">
        <v>0.9</v>
      </c>
      <c r="E1474" s="14">
        <f>VLOOKUP(C1474,'[1]Raw material'!$B$3:$C$130,2,0)</f>
        <v>8000</v>
      </c>
      <c r="F1474" s="14">
        <f t="shared" si="157"/>
        <v>72</v>
      </c>
      <c r="G1474" s="15"/>
    </row>
    <row r="1475" spans="1:8" x14ac:dyDescent="0.2">
      <c r="B1475" s="11"/>
      <c r="C1475" s="12" t="s">
        <v>127</v>
      </c>
      <c r="D1475" s="13">
        <v>8</v>
      </c>
      <c r="E1475" s="14">
        <f>VLOOKUP(C1475,'[1]Raw material'!$B$3:$C$130,2,0)</f>
        <v>13949</v>
      </c>
      <c r="F1475" s="14">
        <f t="shared" si="157"/>
        <v>1115.92</v>
      </c>
      <c r="G1475" s="15"/>
    </row>
    <row r="1476" spans="1:8" x14ac:dyDescent="0.2">
      <c r="B1476" s="11"/>
      <c r="C1476" s="16" t="s">
        <v>15</v>
      </c>
      <c r="D1476" s="13">
        <v>0.3</v>
      </c>
      <c r="E1476" s="14">
        <f>VLOOKUP(C1476,'[1]Raw material'!$B$3:$C$130,2,0)</f>
        <v>7099.08</v>
      </c>
      <c r="F1476" s="14">
        <f t="shared" si="157"/>
        <v>21.297239999999999</v>
      </c>
      <c r="G1476" s="15"/>
    </row>
    <row r="1477" spans="1:8" x14ac:dyDescent="0.2">
      <c r="B1477" s="33"/>
      <c r="C1477" s="18"/>
      <c r="D1477" s="19">
        <f>SUM(D1471:D1476)</f>
        <v>100</v>
      </c>
      <c r="E1477" s="18"/>
      <c r="F1477" s="19">
        <f>SUM(F1471:F1476)*1.005</f>
        <v>2407.7997431999997</v>
      </c>
      <c r="G1477" s="20">
        <f>F1477/1.7</f>
        <v>1416.3527901176469</v>
      </c>
      <c r="H1477">
        <v>0.88</v>
      </c>
    </row>
    <row r="1478" spans="1:8" s="22" customFormat="1" ht="17" thickBot="1" x14ac:dyDescent="0.25">
      <c r="A1478" s="21"/>
      <c r="B1478" s="24"/>
      <c r="C1478" s="25"/>
      <c r="D1478" s="26"/>
      <c r="E1478" s="25"/>
      <c r="F1478" s="26"/>
      <c r="G1478" s="27"/>
    </row>
    <row r="1480" spans="1:8" x14ac:dyDescent="0.2">
      <c r="B1480" s="7"/>
      <c r="C1480" s="7"/>
      <c r="D1480" s="7"/>
    </row>
    <row r="1481" spans="1:8" x14ac:dyDescent="0.2">
      <c r="B1481" s="8" t="s">
        <v>3</v>
      </c>
      <c r="C1481" s="8" t="s">
        <v>4</v>
      </c>
      <c r="D1481" s="9" t="s">
        <v>5</v>
      </c>
      <c r="E1481" s="10"/>
      <c r="F1481" s="10"/>
      <c r="G1481" s="10"/>
    </row>
    <row r="1482" spans="1:8" x14ac:dyDescent="0.2">
      <c r="B1482" s="11" t="s">
        <v>129</v>
      </c>
      <c r="C1482" s="12" t="s">
        <v>89</v>
      </c>
      <c r="D1482" s="13">
        <v>26.7</v>
      </c>
      <c r="E1482" s="14">
        <f>VLOOKUP(C1482,'[1]Raw material'!$B$3:$C$130,2,0)</f>
        <v>1360</v>
      </c>
      <c r="F1482" s="14">
        <f>D1482*E1482/100</f>
        <v>363.12</v>
      </c>
      <c r="G1482" s="15"/>
    </row>
    <row r="1483" spans="1:8" x14ac:dyDescent="0.2">
      <c r="B1483" s="11"/>
      <c r="C1483" s="12" t="s">
        <v>31</v>
      </c>
      <c r="D1483" s="13">
        <v>65</v>
      </c>
      <c r="E1483" s="14">
        <f>VLOOKUP(C1483,'[1]Raw material'!$B$3:$C$130,2,0)</f>
        <v>1275</v>
      </c>
      <c r="F1483" s="14">
        <f t="shared" ref="F1483:F1487" si="158">D1483*E1483/100</f>
        <v>828.75</v>
      </c>
      <c r="G1483" s="15"/>
    </row>
    <row r="1484" spans="1:8" x14ac:dyDescent="0.2">
      <c r="B1484" s="11"/>
      <c r="C1484" s="12" t="s">
        <v>8</v>
      </c>
      <c r="D1484" s="13">
        <v>1</v>
      </c>
      <c r="E1484" s="14">
        <f>VLOOKUP(C1484,'[1]Raw material'!$B$3:$C$130,2,0)</f>
        <v>8000</v>
      </c>
      <c r="F1484" s="14">
        <f t="shared" si="158"/>
        <v>80</v>
      </c>
      <c r="G1484" s="15"/>
    </row>
    <row r="1485" spans="1:8" x14ac:dyDescent="0.2">
      <c r="B1485" s="11"/>
      <c r="C1485" s="12" t="s">
        <v>130</v>
      </c>
      <c r="D1485" s="13">
        <v>6</v>
      </c>
      <c r="E1485" s="14">
        <f>VLOOKUP(C1485,'[1]Raw material'!$B$3:$C$130,2,0)</f>
        <v>6375</v>
      </c>
      <c r="F1485" s="14">
        <f t="shared" si="158"/>
        <v>382.5</v>
      </c>
      <c r="G1485" s="15"/>
    </row>
    <row r="1486" spans="1:8" x14ac:dyDescent="0.2">
      <c r="B1486" s="11"/>
      <c r="C1486" s="12" t="s">
        <v>91</v>
      </c>
      <c r="D1486" s="13">
        <v>1</v>
      </c>
      <c r="E1486" s="14">
        <f>VLOOKUP(C1486,'[1]Raw material'!$B$3:$C$130,2,0)</f>
        <v>4420</v>
      </c>
      <c r="F1486" s="14">
        <f t="shared" si="158"/>
        <v>44.2</v>
      </c>
      <c r="G1486" s="15"/>
    </row>
    <row r="1487" spans="1:8" x14ac:dyDescent="0.2">
      <c r="B1487" s="11"/>
      <c r="C1487" s="16" t="s">
        <v>10</v>
      </c>
      <c r="D1487" s="13">
        <v>0.3</v>
      </c>
      <c r="E1487" s="14">
        <f>VLOOKUP(C1487,'[1]Raw material'!$B$3:$C$130,2,0)</f>
        <v>6052</v>
      </c>
      <c r="F1487" s="14">
        <f t="shared" si="158"/>
        <v>18.155999999999999</v>
      </c>
      <c r="G1487" s="15"/>
    </row>
    <row r="1488" spans="1:8" x14ac:dyDescent="0.2">
      <c r="B1488" s="17" t="s">
        <v>131</v>
      </c>
      <c r="C1488" s="18"/>
      <c r="D1488" s="19">
        <f>SUM(D1482:D1487)</f>
        <v>100</v>
      </c>
      <c r="E1488" s="18"/>
      <c r="F1488" s="19">
        <f>SUM(F1482:F1487)*1.005</f>
        <v>1725.3096299999997</v>
      </c>
      <c r="G1488" s="20">
        <f>F1488/1.7</f>
        <v>1014.8880176470587</v>
      </c>
      <c r="H1488">
        <v>0.878</v>
      </c>
    </row>
    <row r="1490" spans="2:8" x14ac:dyDescent="0.2">
      <c r="B1490" s="7"/>
      <c r="C1490" s="7"/>
      <c r="D1490" s="7"/>
    </row>
    <row r="1491" spans="2:8" x14ac:dyDescent="0.2">
      <c r="B1491" s="8" t="s">
        <v>3</v>
      </c>
      <c r="C1491" s="8" t="s">
        <v>4</v>
      </c>
      <c r="D1491" s="9" t="s">
        <v>5</v>
      </c>
      <c r="E1491" s="10"/>
      <c r="F1491" s="10"/>
      <c r="G1491" s="10"/>
    </row>
    <row r="1492" spans="2:8" x14ac:dyDescent="0.2">
      <c r="B1492" s="11" t="s">
        <v>129</v>
      </c>
      <c r="C1492" s="12" t="s">
        <v>89</v>
      </c>
      <c r="D1492" s="13">
        <v>23.7</v>
      </c>
      <c r="E1492" s="14">
        <f>VLOOKUP(C1492,'[1]Raw material'!$B$3:$C$130,2,0)</f>
        <v>1360</v>
      </c>
      <c r="F1492" s="14">
        <f>D1492*E1492/100</f>
        <v>322.32</v>
      </c>
      <c r="G1492" s="15"/>
    </row>
    <row r="1493" spans="2:8" x14ac:dyDescent="0.2">
      <c r="B1493" s="11"/>
      <c r="C1493" s="12" t="s">
        <v>31</v>
      </c>
      <c r="D1493" s="13">
        <v>65</v>
      </c>
      <c r="E1493" s="14">
        <f>VLOOKUP(C1493,'[1]Raw material'!$B$3:$C$130,2,0)</f>
        <v>1275</v>
      </c>
      <c r="F1493" s="14">
        <f t="shared" ref="F1493:F1496" si="159">D1493*E1493/100</f>
        <v>828.75</v>
      </c>
      <c r="G1493" s="15"/>
    </row>
    <row r="1494" spans="2:8" x14ac:dyDescent="0.2">
      <c r="B1494" s="11"/>
      <c r="C1494" s="12" t="s">
        <v>8</v>
      </c>
      <c r="D1494" s="13">
        <v>1</v>
      </c>
      <c r="E1494" s="14">
        <f>VLOOKUP(C1494,'[1]Raw material'!$B$3:$C$130,2,0)</f>
        <v>8000</v>
      </c>
      <c r="F1494" s="14">
        <f t="shared" si="159"/>
        <v>80</v>
      </c>
      <c r="G1494" s="15"/>
    </row>
    <row r="1495" spans="2:8" x14ac:dyDescent="0.2">
      <c r="B1495" s="11"/>
      <c r="C1495" s="12" t="s">
        <v>130</v>
      </c>
      <c r="D1495" s="13">
        <v>10</v>
      </c>
      <c r="E1495" s="14">
        <f>VLOOKUP(C1495,'[1]Raw material'!$B$3:$C$130,2,0)</f>
        <v>6375</v>
      </c>
      <c r="F1495" s="14">
        <f t="shared" si="159"/>
        <v>637.5</v>
      </c>
      <c r="G1495" s="15"/>
    </row>
    <row r="1496" spans="2:8" x14ac:dyDescent="0.2">
      <c r="B1496" s="11"/>
      <c r="C1496" s="16" t="s">
        <v>15</v>
      </c>
      <c r="D1496" s="13">
        <v>0.3</v>
      </c>
      <c r="E1496" s="14">
        <f>VLOOKUP(C1496,'[1]Raw material'!$B$3:$C$130,2,0)</f>
        <v>7099.08</v>
      </c>
      <c r="F1496" s="14">
        <f t="shared" si="159"/>
        <v>21.297239999999999</v>
      </c>
      <c r="G1496" s="15"/>
    </row>
    <row r="1497" spans="2:8" x14ac:dyDescent="0.2">
      <c r="B1497" s="17" t="s">
        <v>104</v>
      </c>
      <c r="C1497" s="18"/>
      <c r="D1497" s="19">
        <f>SUM(D1492:D1496)</f>
        <v>100</v>
      </c>
      <c r="E1497" s="18"/>
      <c r="F1497" s="19">
        <f>SUM(F1492:F1496)*1.005</f>
        <v>1899.3165761999999</v>
      </c>
      <c r="G1497" s="20">
        <f>F1497/1.7</f>
        <v>1117.2450448235293</v>
      </c>
      <c r="H1497">
        <v>0.878</v>
      </c>
    </row>
    <row r="1499" spans="2:8" x14ac:dyDescent="0.2">
      <c r="B1499" s="7"/>
      <c r="C1499" s="7"/>
      <c r="D1499" s="7"/>
    </row>
    <row r="1500" spans="2:8" x14ac:dyDescent="0.2">
      <c r="B1500" s="8" t="s">
        <v>3</v>
      </c>
      <c r="C1500" s="8" t="s">
        <v>4</v>
      </c>
      <c r="D1500" s="9" t="s">
        <v>5</v>
      </c>
      <c r="E1500" s="10"/>
      <c r="F1500" s="10"/>
      <c r="G1500" s="10"/>
    </row>
    <row r="1501" spans="2:8" x14ac:dyDescent="0.2">
      <c r="B1501" s="11" t="s">
        <v>129</v>
      </c>
      <c r="C1501" s="12" t="s">
        <v>89</v>
      </c>
      <c r="D1501" s="13">
        <v>22.6</v>
      </c>
      <c r="E1501" s="14">
        <f>VLOOKUP(C1501,'[1]Raw material'!$B$3:$C$130,2,0)</f>
        <v>1360</v>
      </c>
      <c r="F1501" s="14">
        <f>D1501*E1501/100</f>
        <v>307.36</v>
      </c>
      <c r="G1501" s="15"/>
    </row>
    <row r="1502" spans="2:8" x14ac:dyDescent="0.2">
      <c r="B1502" s="11"/>
      <c r="C1502" s="12" t="s">
        <v>31</v>
      </c>
      <c r="D1502" s="13">
        <v>65</v>
      </c>
      <c r="E1502" s="14">
        <f>VLOOKUP(C1502,'[1]Raw material'!$B$3:$C$130,2,0)</f>
        <v>1275</v>
      </c>
      <c r="F1502" s="14">
        <f t="shared" ref="F1502:F1505" si="160">D1502*E1502/100</f>
        <v>828.75</v>
      </c>
      <c r="G1502" s="15"/>
    </row>
    <row r="1503" spans="2:8" x14ac:dyDescent="0.2">
      <c r="B1503" s="11"/>
      <c r="C1503" s="12" t="s">
        <v>8</v>
      </c>
      <c r="D1503" s="13">
        <v>0.9</v>
      </c>
      <c r="E1503" s="14">
        <f>VLOOKUP(C1503,'[1]Raw material'!$B$3:$C$130,2,0)</f>
        <v>8000</v>
      </c>
      <c r="F1503" s="14">
        <f t="shared" si="160"/>
        <v>72</v>
      </c>
      <c r="G1503" s="15"/>
    </row>
    <row r="1504" spans="2:8" x14ac:dyDescent="0.2">
      <c r="B1504" s="11"/>
      <c r="C1504" s="12" t="s">
        <v>132</v>
      </c>
      <c r="D1504" s="13">
        <v>11.2</v>
      </c>
      <c r="E1504" s="14">
        <f>VLOOKUP(C1504,'[1]Raw material'!$B$3:$C$130,2,0)</f>
        <v>7160</v>
      </c>
      <c r="F1504" s="14">
        <f t="shared" si="160"/>
        <v>801.92</v>
      </c>
      <c r="G1504" s="15"/>
    </row>
    <row r="1505" spans="1:8" x14ac:dyDescent="0.2">
      <c r="B1505" s="11"/>
      <c r="C1505" s="16" t="s">
        <v>15</v>
      </c>
      <c r="D1505" s="13">
        <v>0.3</v>
      </c>
      <c r="E1505" s="14">
        <f>VLOOKUP(C1505,'[1]Raw material'!$B$3:$C$130,2,0)</f>
        <v>7099.08</v>
      </c>
      <c r="F1505" s="14">
        <f t="shared" si="160"/>
        <v>21.297239999999999</v>
      </c>
      <c r="G1505" s="15"/>
    </row>
    <row r="1506" spans="1:8" x14ac:dyDescent="0.2">
      <c r="B1506" s="17" t="s">
        <v>18</v>
      </c>
      <c r="C1506" s="18"/>
      <c r="D1506" s="19">
        <f>SUM(D1501:D1505)</f>
        <v>100</v>
      </c>
      <c r="E1506" s="18"/>
      <c r="F1506" s="19">
        <f>SUM(F1501:F1505)*1.005</f>
        <v>2041.4838762000002</v>
      </c>
      <c r="G1506" s="20">
        <f>F1506/1.7</f>
        <v>1200.8728683529414</v>
      </c>
      <c r="H1506">
        <v>0.878</v>
      </c>
    </row>
    <row r="1507" spans="1:8" s="22" customFormat="1" ht="17" thickBot="1" x14ac:dyDescent="0.25">
      <c r="A1507" s="21"/>
      <c r="B1507" s="24"/>
      <c r="C1507" s="25"/>
      <c r="D1507" s="26"/>
      <c r="E1507" s="25"/>
      <c r="F1507" s="26"/>
      <c r="G1507" s="27"/>
    </row>
    <row r="1509" spans="1:8" x14ac:dyDescent="0.2">
      <c r="B1509" s="7"/>
      <c r="C1509" s="7"/>
      <c r="D1509" s="7"/>
    </row>
    <row r="1510" spans="1:8" x14ac:dyDescent="0.2">
      <c r="B1510" s="8" t="s">
        <v>3</v>
      </c>
      <c r="C1510" s="8" t="s">
        <v>4</v>
      </c>
      <c r="D1510" s="9" t="s">
        <v>5</v>
      </c>
      <c r="E1510" s="10"/>
      <c r="F1510" s="10"/>
      <c r="G1510" s="10"/>
    </row>
    <row r="1511" spans="1:8" x14ac:dyDescent="0.2">
      <c r="B1511" s="11" t="s">
        <v>133</v>
      </c>
      <c r="C1511" s="12" t="s">
        <v>31</v>
      </c>
      <c r="D1511" s="13">
        <v>61.4</v>
      </c>
      <c r="E1511" s="14">
        <f>VLOOKUP(C1511,'[1]Raw material'!$B$3:$C$130,2,0)</f>
        <v>1275</v>
      </c>
      <c r="F1511" s="14">
        <f>D1511*E1511/100</f>
        <v>782.85</v>
      </c>
      <c r="G1511" s="15"/>
    </row>
    <row r="1512" spans="1:8" x14ac:dyDescent="0.2">
      <c r="B1512" s="11"/>
      <c r="C1512" s="12" t="s">
        <v>7</v>
      </c>
      <c r="D1512" s="13">
        <v>30</v>
      </c>
      <c r="E1512" s="14">
        <f>VLOOKUP(C1512,'[1]Raw material'!$B$3:$C$130,2,0)</f>
        <v>1479</v>
      </c>
      <c r="F1512" s="14">
        <f t="shared" ref="F1512:F1516" si="161">D1512*E1512/100</f>
        <v>443.7</v>
      </c>
      <c r="G1512" s="15"/>
    </row>
    <row r="1513" spans="1:8" x14ac:dyDescent="0.2">
      <c r="B1513" s="11"/>
      <c r="C1513" s="12" t="s">
        <v>8</v>
      </c>
      <c r="D1513" s="13">
        <v>1.3</v>
      </c>
      <c r="E1513" s="14">
        <f>VLOOKUP(C1513,'[1]Raw material'!$B$3:$C$130,2,0)</f>
        <v>8000</v>
      </c>
      <c r="F1513" s="14">
        <f t="shared" si="161"/>
        <v>104</v>
      </c>
      <c r="G1513" s="15"/>
    </row>
    <row r="1514" spans="1:8" x14ac:dyDescent="0.2">
      <c r="B1514" s="11"/>
      <c r="C1514" s="12" t="s">
        <v>130</v>
      </c>
      <c r="D1514" s="13">
        <v>6</v>
      </c>
      <c r="E1514" s="14">
        <f>VLOOKUP(C1514,'[1]Raw material'!$B$3:$C$130,2,0)</f>
        <v>6375</v>
      </c>
      <c r="F1514" s="14">
        <f t="shared" si="161"/>
        <v>382.5</v>
      </c>
      <c r="G1514" s="15"/>
    </row>
    <row r="1515" spans="1:8" x14ac:dyDescent="0.2">
      <c r="B1515" s="11"/>
      <c r="C1515" s="12" t="s">
        <v>91</v>
      </c>
      <c r="D1515" s="13">
        <v>1</v>
      </c>
      <c r="E1515" s="14">
        <f>VLOOKUP(C1515,'[1]Raw material'!$B$3:$C$130,2,0)</f>
        <v>4420</v>
      </c>
      <c r="F1515" s="14">
        <f t="shared" si="161"/>
        <v>44.2</v>
      </c>
      <c r="G1515" s="15"/>
    </row>
    <row r="1516" spans="1:8" x14ac:dyDescent="0.2">
      <c r="B1516" s="11"/>
      <c r="C1516" s="16" t="s">
        <v>10</v>
      </c>
      <c r="D1516" s="13">
        <v>0.3</v>
      </c>
      <c r="E1516" s="14">
        <f>VLOOKUP(C1516,'[1]Raw material'!$B$3:$C$130,2,0)</f>
        <v>6052</v>
      </c>
      <c r="F1516" s="14">
        <f t="shared" si="161"/>
        <v>18.155999999999999</v>
      </c>
      <c r="G1516" s="15"/>
    </row>
    <row r="1517" spans="1:8" x14ac:dyDescent="0.2">
      <c r="B1517" s="17" t="s">
        <v>134</v>
      </c>
      <c r="C1517" s="18"/>
      <c r="D1517" s="19">
        <f>SUM(D1511:D1516)</f>
        <v>100</v>
      </c>
      <c r="E1517" s="18"/>
      <c r="F1517" s="19">
        <f>SUM(F1511:F1516)*1.005</f>
        <v>1784.2830299999998</v>
      </c>
      <c r="G1517" s="20">
        <f>F1517/1.7</f>
        <v>1049.5782529411763</v>
      </c>
      <c r="H1517">
        <v>0.86299999999999999</v>
      </c>
    </row>
    <row r="1519" spans="1:8" x14ac:dyDescent="0.2">
      <c r="B1519" s="7"/>
      <c r="C1519" s="7"/>
      <c r="D1519" s="7"/>
    </row>
    <row r="1520" spans="1:8" x14ac:dyDescent="0.2">
      <c r="B1520" s="8" t="s">
        <v>3</v>
      </c>
      <c r="C1520" s="8" t="s">
        <v>4</v>
      </c>
      <c r="D1520" s="9" t="s">
        <v>5</v>
      </c>
      <c r="E1520" s="10"/>
      <c r="F1520" s="10"/>
      <c r="G1520" s="10"/>
    </row>
    <row r="1521" spans="1:8" x14ac:dyDescent="0.2">
      <c r="B1521" s="11" t="s">
        <v>133</v>
      </c>
      <c r="C1521" s="12" t="s">
        <v>31</v>
      </c>
      <c r="D1521" s="13">
        <v>58.4</v>
      </c>
      <c r="E1521" s="14">
        <f>VLOOKUP(C1521,'[1]Raw material'!$B$3:$C$130,2,0)</f>
        <v>1275</v>
      </c>
      <c r="F1521" s="14">
        <f>D1521*E1521/100</f>
        <v>744.6</v>
      </c>
      <c r="G1521" s="15"/>
    </row>
    <row r="1522" spans="1:8" x14ac:dyDescent="0.2">
      <c r="B1522" s="11"/>
      <c r="C1522" s="12" t="s">
        <v>7</v>
      </c>
      <c r="D1522" s="13">
        <v>30</v>
      </c>
      <c r="E1522" s="14">
        <f>VLOOKUP(C1522,'[1]Raw material'!$B$3:$C$130,2,0)</f>
        <v>1479</v>
      </c>
      <c r="F1522" s="14">
        <f t="shared" ref="F1522:F1525" si="162">D1522*E1522/100</f>
        <v>443.7</v>
      </c>
      <c r="G1522" s="15"/>
    </row>
    <row r="1523" spans="1:8" x14ac:dyDescent="0.2">
      <c r="B1523" s="11"/>
      <c r="C1523" s="12" t="s">
        <v>8</v>
      </c>
      <c r="D1523" s="13">
        <v>1.3</v>
      </c>
      <c r="E1523" s="14">
        <f>VLOOKUP(C1523,'[1]Raw material'!$B$3:$C$130,2,0)</f>
        <v>8000</v>
      </c>
      <c r="F1523" s="14">
        <f t="shared" si="162"/>
        <v>104</v>
      </c>
      <c r="G1523" s="15"/>
    </row>
    <row r="1524" spans="1:8" x14ac:dyDescent="0.2">
      <c r="B1524" s="11"/>
      <c r="C1524" s="12" t="s">
        <v>130</v>
      </c>
      <c r="D1524" s="13">
        <v>10</v>
      </c>
      <c r="E1524" s="14">
        <f>VLOOKUP(C1524,'[1]Raw material'!$B$3:$C$130,2,0)</f>
        <v>6375</v>
      </c>
      <c r="F1524" s="14">
        <f t="shared" si="162"/>
        <v>637.5</v>
      </c>
      <c r="G1524" s="15"/>
    </row>
    <row r="1525" spans="1:8" x14ac:dyDescent="0.2">
      <c r="B1525" s="11"/>
      <c r="C1525" s="16" t="s">
        <v>10</v>
      </c>
      <c r="D1525" s="13">
        <v>0.3</v>
      </c>
      <c r="E1525" s="14">
        <f>VLOOKUP(C1525,'[1]Raw material'!$B$3:$C$130,2,0)</f>
        <v>6052</v>
      </c>
      <c r="F1525" s="14">
        <f t="shared" si="162"/>
        <v>18.155999999999999</v>
      </c>
      <c r="G1525" s="15"/>
    </row>
    <row r="1526" spans="1:8" x14ac:dyDescent="0.2">
      <c r="B1526" s="17" t="s">
        <v>135</v>
      </c>
      <c r="C1526" s="18"/>
      <c r="D1526" s="19">
        <f>SUM(D1521:D1525)</f>
        <v>100</v>
      </c>
      <c r="E1526" s="18"/>
      <c r="F1526" s="19">
        <f>SUM(F1521:F1525)*1.005</f>
        <v>1957.6957799999998</v>
      </c>
      <c r="G1526" s="20">
        <f>F1526/1.7</f>
        <v>1151.5857529411765</v>
      </c>
      <c r="H1526">
        <v>0.86299999999999999</v>
      </c>
    </row>
    <row r="1528" spans="1:8" x14ac:dyDescent="0.2">
      <c r="B1528" s="7"/>
      <c r="C1528" s="7"/>
      <c r="D1528" s="7"/>
    </row>
    <row r="1529" spans="1:8" x14ac:dyDescent="0.2">
      <c r="B1529" s="8" t="s">
        <v>3</v>
      </c>
      <c r="C1529" s="8" t="s">
        <v>4</v>
      </c>
      <c r="D1529" s="9" t="s">
        <v>5</v>
      </c>
      <c r="E1529" s="10"/>
      <c r="F1529" s="10"/>
      <c r="G1529" s="10"/>
    </row>
    <row r="1530" spans="1:8" x14ac:dyDescent="0.2">
      <c r="B1530" s="11" t="s">
        <v>133</v>
      </c>
      <c r="C1530" s="12" t="s">
        <v>31</v>
      </c>
      <c r="D1530" s="13">
        <v>47.2</v>
      </c>
      <c r="E1530" s="14">
        <f>VLOOKUP(C1530,'[1]Raw material'!$B$3:$C$130,2,0)</f>
        <v>1275</v>
      </c>
      <c r="F1530" s="14">
        <f>D1530*E1530/100</f>
        <v>601.79999999999995</v>
      </c>
      <c r="G1530" s="15"/>
    </row>
    <row r="1531" spans="1:8" x14ac:dyDescent="0.2">
      <c r="B1531" s="11"/>
      <c r="C1531" s="12" t="s">
        <v>7</v>
      </c>
      <c r="D1531" s="13">
        <v>40</v>
      </c>
      <c r="E1531" s="14">
        <f>VLOOKUP(C1531,'[1]Raw material'!$B$3:$C$130,2,0)</f>
        <v>1479</v>
      </c>
      <c r="F1531" s="14">
        <f t="shared" ref="F1531:F1534" si="163">D1531*E1531/100</f>
        <v>591.6</v>
      </c>
      <c r="G1531" s="15"/>
    </row>
    <row r="1532" spans="1:8" x14ac:dyDescent="0.2">
      <c r="B1532" s="11"/>
      <c r="C1532" s="12" t="s">
        <v>8</v>
      </c>
      <c r="D1532" s="13">
        <v>1.3</v>
      </c>
      <c r="E1532" s="14">
        <f>VLOOKUP(C1532,'[1]Raw material'!$B$3:$C$130,2,0)</f>
        <v>8000</v>
      </c>
      <c r="F1532" s="14">
        <f t="shared" si="163"/>
        <v>104</v>
      </c>
      <c r="G1532" s="15"/>
    </row>
    <row r="1533" spans="1:8" x14ac:dyDescent="0.2">
      <c r="B1533" s="11"/>
      <c r="C1533" s="12" t="s">
        <v>132</v>
      </c>
      <c r="D1533" s="13">
        <v>11.2</v>
      </c>
      <c r="E1533" s="14">
        <f>VLOOKUP(C1533,'[1]Raw material'!$B$3:$C$130,2,0)</f>
        <v>7160</v>
      </c>
      <c r="F1533" s="14">
        <f t="shared" si="163"/>
        <v>801.92</v>
      </c>
      <c r="G1533" s="15"/>
    </row>
    <row r="1534" spans="1:8" x14ac:dyDescent="0.2">
      <c r="B1534" s="11"/>
      <c r="C1534" s="16" t="s">
        <v>15</v>
      </c>
      <c r="D1534" s="13">
        <v>0.3</v>
      </c>
      <c r="E1534" s="14">
        <f>VLOOKUP(C1534,'[1]Raw material'!$B$3:$C$130,2,0)</f>
        <v>7099.08</v>
      </c>
      <c r="F1534" s="14">
        <f t="shared" si="163"/>
        <v>21.297239999999999</v>
      </c>
      <c r="G1534" s="15"/>
    </row>
    <row r="1535" spans="1:8" x14ac:dyDescent="0.2">
      <c r="B1535" s="17" t="s">
        <v>18</v>
      </c>
      <c r="C1535" s="18"/>
      <c r="D1535" s="19">
        <f>SUM(D1530:D1534)</f>
        <v>100</v>
      </c>
      <c r="E1535" s="18"/>
      <c r="F1535" s="19">
        <f>SUM(F1530:F1534)*1.005</f>
        <v>2131.2203261999998</v>
      </c>
      <c r="G1535" s="20">
        <f>F1535/1.7</f>
        <v>1253.6590154117646</v>
      </c>
      <c r="H1535">
        <v>0.86299999999999999</v>
      </c>
    </row>
    <row r="1536" spans="1:8" s="22" customFormat="1" ht="17" thickBot="1" x14ac:dyDescent="0.25">
      <c r="A1536" s="21"/>
      <c r="B1536" s="24"/>
      <c r="C1536" s="25"/>
      <c r="D1536" s="26"/>
      <c r="E1536" s="25"/>
      <c r="F1536" s="26"/>
      <c r="G1536" s="27"/>
    </row>
    <row r="1538" spans="2:8" x14ac:dyDescent="0.2">
      <c r="B1538" s="7"/>
      <c r="C1538" s="7"/>
      <c r="D1538" s="7"/>
    </row>
    <row r="1539" spans="2:8" x14ac:dyDescent="0.2">
      <c r="B1539" s="8" t="s">
        <v>3</v>
      </c>
      <c r="C1539" s="8" t="s">
        <v>4</v>
      </c>
      <c r="D1539" s="9" t="s">
        <v>5</v>
      </c>
      <c r="E1539" s="10"/>
      <c r="F1539" s="10"/>
      <c r="G1539" s="10"/>
    </row>
    <row r="1540" spans="2:8" x14ac:dyDescent="0.2">
      <c r="B1540" s="11" t="s">
        <v>136</v>
      </c>
      <c r="C1540" s="12" t="s">
        <v>7</v>
      </c>
      <c r="D1540" s="13">
        <v>63.5</v>
      </c>
      <c r="E1540" s="14">
        <f>VLOOKUP(C1540,'[1]Raw material'!$B$3:$C$130,2,0)</f>
        <v>1479</v>
      </c>
      <c r="F1540" s="14">
        <f>D1540*E1540/100</f>
        <v>939.16499999999996</v>
      </c>
      <c r="G1540" s="15"/>
    </row>
    <row r="1541" spans="2:8" x14ac:dyDescent="0.2">
      <c r="B1541" s="11"/>
      <c r="C1541" s="12" t="s">
        <v>32</v>
      </c>
      <c r="D1541" s="13">
        <v>25</v>
      </c>
      <c r="E1541" s="14">
        <f>VLOOKUP(C1541,'[1]Raw material'!$B$3:$C$130,2,0)</f>
        <v>1581</v>
      </c>
      <c r="F1541" s="14">
        <f t="shared" ref="F1541:F1544" si="164">D1541*E1541/100</f>
        <v>395.25</v>
      </c>
      <c r="G1541" s="15"/>
    </row>
    <row r="1542" spans="2:8" x14ac:dyDescent="0.2">
      <c r="B1542" s="11"/>
      <c r="C1542" s="12" t="s">
        <v>8</v>
      </c>
      <c r="D1542" s="13">
        <v>1.2</v>
      </c>
      <c r="E1542" s="14">
        <f>VLOOKUP(C1542,'[1]Raw material'!$B$3:$C$130,2,0)</f>
        <v>8000</v>
      </c>
      <c r="F1542" s="14">
        <f t="shared" si="164"/>
        <v>96</v>
      </c>
      <c r="G1542" s="15"/>
    </row>
    <row r="1543" spans="2:8" x14ac:dyDescent="0.2">
      <c r="B1543" s="11"/>
      <c r="C1543" s="12" t="s">
        <v>130</v>
      </c>
      <c r="D1543" s="13">
        <v>10</v>
      </c>
      <c r="E1543" s="14">
        <f>VLOOKUP(C1543,'[1]Raw material'!$B$3:$C$130,2,0)</f>
        <v>6375</v>
      </c>
      <c r="F1543" s="14">
        <f t="shared" si="164"/>
        <v>637.5</v>
      </c>
      <c r="G1543" s="15"/>
    </row>
    <row r="1544" spans="2:8" x14ac:dyDescent="0.2">
      <c r="B1544" s="11"/>
      <c r="C1544" s="16" t="s">
        <v>10</v>
      </c>
      <c r="D1544" s="13">
        <v>0.3</v>
      </c>
      <c r="E1544" s="14">
        <f>VLOOKUP(C1544,'[1]Raw material'!$B$3:$C$130,2,0)</f>
        <v>6052</v>
      </c>
      <c r="F1544" s="14">
        <f t="shared" si="164"/>
        <v>18.155999999999999</v>
      </c>
      <c r="G1544" s="15"/>
    </row>
    <row r="1545" spans="2:8" x14ac:dyDescent="0.2">
      <c r="B1545" s="17" t="s">
        <v>134</v>
      </c>
      <c r="C1545" s="18"/>
      <c r="D1545" s="19">
        <f>SUM(D1540:D1544)</f>
        <v>100</v>
      </c>
      <c r="E1545" s="18"/>
      <c r="F1545" s="19">
        <f>SUM(F1540:F1544)*1.005</f>
        <v>2096.5013549999999</v>
      </c>
      <c r="G1545" s="20">
        <f>F1545/1.7</f>
        <v>1233.2360911764706</v>
      </c>
      <c r="H1545">
        <v>0.85399999999999998</v>
      </c>
    </row>
    <row r="1547" spans="2:8" x14ac:dyDescent="0.2">
      <c r="B1547" s="7"/>
      <c r="C1547" s="7"/>
      <c r="D1547" s="7"/>
    </row>
    <row r="1548" spans="2:8" x14ac:dyDescent="0.2">
      <c r="B1548" s="8" t="s">
        <v>3</v>
      </c>
      <c r="C1548" s="8" t="s">
        <v>4</v>
      </c>
      <c r="D1548" s="9" t="s">
        <v>5</v>
      </c>
      <c r="E1548" s="10"/>
      <c r="F1548" s="10"/>
      <c r="G1548" s="10"/>
    </row>
    <row r="1549" spans="2:8" x14ac:dyDescent="0.2">
      <c r="B1549" s="11" t="s">
        <v>136</v>
      </c>
      <c r="C1549" s="12" t="s">
        <v>7</v>
      </c>
      <c r="D1549" s="13">
        <v>62.3</v>
      </c>
      <c r="E1549" s="14">
        <f>VLOOKUP(C1549,'[1]Raw material'!$B$3:$C$130,2,0)</f>
        <v>1479</v>
      </c>
      <c r="F1549" s="14">
        <f>D1549*E1549/100</f>
        <v>921.41699999999992</v>
      </c>
      <c r="G1549" s="15"/>
    </row>
    <row r="1550" spans="2:8" x14ac:dyDescent="0.2">
      <c r="B1550" s="11"/>
      <c r="C1550" s="12" t="s">
        <v>32</v>
      </c>
      <c r="D1550" s="13">
        <v>25</v>
      </c>
      <c r="E1550" s="14">
        <f>VLOOKUP(C1550,'[1]Raw material'!$B$3:$C$130,2,0)</f>
        <v>1581</v>
      </c>
      <c r="F1550" s="14">
        <f t="shared" ref="F1550:F1553" si="165">D1550*E1550/100</f>
        <v>395.25</v>
      </c>
      <c r="G1550" s="15"/>
    </row>
    <row r="1551" spans="2:8" x14ac:dyDescent="0.2">
      <c r="B1551" s="11"/>
      <c r="C1551" s="12" t="s">
        <v>8</v>
      </c>
      <c r="D1551" s="13">
        <v>1.2</v>
      </c>
      <c r="E1551" s="14">
        <f>VLOOKUP(C1551,'[1]Raw material'!$B$3:$C$130,2,0)</f>
        <v>8000</v>
      </c>
      <c r="F1551" s="14">
        <f t="shared" si="165"/>
        <v>96</v>
      </c>
      <c r="G1551" s="15"/>
    </row>
    <row r="1552" spans="2:8" x14ac:dyDescent="0.2">
      <c r="B1552" s="11"/>
      <c r="C1552" s="12" t="s">
        <v>132</v>
      </c>
      <c r="D1552" s="13">
        <v>11.2</v>
      </c>
      <c r="E1552" s="14">
        <f>VLOOKUP(C1552,'[1]Raw material'!$B$3:$C$130,2,0)</f>
        <v>7160</v>
      </c>
      <c r="F1552" s="14">
        <f t="shared" si="165"/>
        <v>801.92</v>
      </c>
      <c r="G1552" s="15"/>
    </row>
    <row r="1553" spans="1:8" x14ac:dyDescent="0.2">
      <c r="B1553" s="11"/>
      <c r="C1553" s="16" t="s">
        <v>15</v>
      </c>
      <c r="D1553" s="13">
        <v>0.3</v>
      </c>
      <c r="E1553" s="14">
        <f>VLOOKUP(C1553,'[1]Raw material'!$B$3:$C$130,2,0)</f>
        <v>7099.08</v>
      </c>
      <c r="F1553" s="14">
        <f t="shared" si="165"/>
        <v>21.297239999999999</v>
      </c>
      <c r="G1553" s="15"/>
    </row>
    <row r="1554" spans="1:8" x14ac:dyDescent="0.2">
      <c r="B1554" s="17" t="s">
        <v>135</v>
      </c>
      <c r="C1554" s="18"/>
      <c r="D1554" s="19">
        <f>SUM(D1549:D1553)</f>
        <v>100</v>
      </c>
      <c r="E1554" s="18"/>
      <c r="F1554" s="19">
        <f>SUM(F1549:F1553)*1.005</f>
        <v>2247.0636611999998</v>
      </c>
      <c r="G1554" s="20">
        <f>F1554/1.7</f>
        <v>1321.8021536470587</v>
      </c>
      <c r="H1554">
        <v>0.85399999999999998</v>
      </c>
    </row>
    <row r="1556" spans="1:8" x14ac:dyDescent="0.2">
      <c r="B1556" s="7"/>
      <c r="C1556" s="7"/>
      <c r="D1556" s="7"/>
    </row>
    <row r="1557" spans="1:8" x14ac:dyDescent="0.2">
      <c r="B1557" s="8" t="s">
        <v>3</v>
      </c>
      <c r="C1557" s="8" t="s">
        <v>4</v>
      </c>
      <c r="D1557" s="9" t="s">
        <v>5</v>
      </c>
      <c r="E1557" s="10"/>
      <c r="F1557" s="10"/>
      <c r="G1557" s="10"/>
    </row>
    <row r="1558" spans="1:8" x14ac:dyDescent="0.2">
      <c r="B1558" s="11" t="s">
        <v>136</v>
      </c>
      <c r="C1558" s="12" t="s">
        <v>7</v>
      </c>
      <c r="D1558" s="13">
        <v>62.3</v>
      </c>
      <c r="E1558" s="14">
        <f>VLOOKUP(C1558,'[1]Raw material'!$B$3:$C$130,2,0)</f>
        <v>1479</v>
      </c>
      <c r="F1558" s="14">
        <f>D1558*E1558/100</f>
        <v>921.41699999999992</v>
      </c>
      <c r="G1558" s="15"/>
    </row>
    <row r="1559" spans="1:8" x14ac:dyDescent="0.2">
      <c r="B1559" s="11"/>
      <c r="C1559" s="12" t="s">
        <v>15</v>
      </c>
      <c r="D1559" s="13">
        <v>25</v>
      </c>
      <c r="E1559" s="14">
        <f>VLOOKUP(C1559,'[1]Raw material'!$B$3:$C$130,2,0)</f>
        <v>7099.08</v>
      </c>
      <c r="F1559" s="14">
        <f t="shared" ref="F1559:F1562" si="166">D1559*E1559/100</f>
        <v>1774.77</v>
      </c>
      <c r="G1559" s="15"/>
    </row>
    <row r="1560" spans="1:8" x14ac:dyDescent="0.2">
      <c r="B1560" s="11"/>
      <c r="C1560" s="12" t="s">
        <v>8</v>
      </c>
      <c r="D1560" s="13">
        <v>1.2</v>
      </c>
      <c r="E1560" s="14">
        <f>VLOOKUP(C1560,'[1]Raw material'!$B$3:$C$130,2,0)</f>
        <v>8000</v>
      </c>
      <c r="F1560" s="14">
        <f t="shared" si="166"/>
        <v>96</v>
      </c>
      <c r="G1560" s="15"/>
    </row>
    <row r="1561" spans="1:8" x14ac:dyDescent="0.2">
      <c r="B1561" s="11"/>
      <c r="C1561" s="12" t="s">
        <v>132</v>
      </c>
      <c r="D1561" s="13">
        <v>11.2</v>
      </c>
      <c r="E1561" s="14">
        <f>VLOOKUP(C1561,'[1]Raw material'!$B$3:$C$130,2,0)</f>
        <v>7160</v>
      </c>
      <c r="F1561" s="14">
        <f t="shared" si="166"/>
        <v>801.92</v>
      </c>
      <c r="G1561" s="15"/>
    </row>
    <row r="1562" spans="1:8" x14ac:dyDescent="0.2">
      <c r="B1562" s="11"/>
      <c r="C1562" s="16" t="s">
        <v>15</v>
      </c>
      <c r="D1562" s="13">
        <v>0.3</v>
      </c>
      <c r="E1562" s="14">
        <f>VLOOKUP(C1562,'[1]Raw material'!$B$3:$C$130,2,0)</f>
        <v>7099.08</v>
      </c>
      <c r="F1562" s="14">
        <f t="shared" si="166"/>
        <v>21.297239999999999</v>
      </c>
      <c r="G1562" s="15"/>
    </row>
    <row r="1563" spans="1:8" x14ac:dyDescent="0.2">
      <c r="B1563" s="17" t="s">
        <v>18</v>
      </c>
      <c r="C1563" s="18"/>
      <c r="D1563" s="19">
        <f>SUM(D1558:D1562)</f>
        <v>100</v>
      </c>
      <c r="E1563" s="18"/>
      <c r="F1563" s="19">
        <f>SUM(F1558:F1562)*1.005</f>
        <v>3633.4812611999996</v>
      </c>
      <c r="G1563" s="20">
        <f>F1563/1.7</f>
        <v>2137.3419183529409</v>
      </c>
      <c r="H1563">
        <v>0.85</v>
      </c>
    </row>
    <row r="1564" spans="1:8" s="22" customFormat="1" ht="17" thickBot="1" x14ac:dyDescent="0.25">
      <c r="A1564" s="21"/>
      <c r="B1564" s="24"/>
      <c r="C1564" s="25"/>
      <c r="D1564" s="26"/>
      <c r="E1564" s="25"/>
      <c r="F1564" s="26"/>
      <c r="G1564" s="27"/>
    </row>
    <row r="1566" spans="1:8" x14ac:dyDescent="0.2">
      <c r="B1566" s="7"/>
      <c r="C1566" s="7"/>
      <c r="D1566" s="7"/>
    </row>
    <row r="1567" spans="1:8" x14ac:dyDescent="0.2">
      <c r="B1567" s="8" t="s">
        <v>3</v>
      </c>
      <c r="C1567" s="8" t="s">
        <v>4</v>
      </c>
      <c r="D1567" s="9" t="s">
        <v>5</v>
      </c>
      <c r="E1567" s="10"/>
      <c r="F1567" s="10"/>
      <c r="G1567" s="10"/>
    </row>
    <row r="1568" spans="1:8" x14ac:dyDescent="0.2">
      <c r="B1568" s="11" t="s">
        <v>137</v>
      </c>
      <c r="C1568" s="12" t="s">
        <v>31</v>
      </c>
      <c r="D1568" s="13">
        <v>62</v>
      </c>
      <c r="E1568" s="14">
        <f>VLOOKUP(C1568,'[1]Raw material'!$B$3:$C$130,2,0)</f>
        <v>1275</v>
      </c>
      <c r="F1568" s="14">
        <f>D1568*E1568/100</f>
        <v>790.5</v>
      </c>
      <c r="G1568" s="15"/>
    </row>
    <row r="1569" spans="2:8" x14ac:dyDescent="0.2">
      <c r="B1569" s="11"/>
      <c r="C1569" s="12" t="s">
        <v>7</v>
      </c>
      <c r="D1569" s="13">
        <v>30</v>
      </c>
      <c r="E1569" s="14">
        <f>VLOOKUP(C1569,'[1]Raw material'!$B$3:$C$130,2,0)</f>
        <v>1479</v>
      </c>
      <c r="F1569" s="14">
        <f t="shared" ref="F1569:F1573" si="167">D1569*E1569/100</f>
        <v>443.7</v>
      </c>
      <c r="G1569" s="15"/>
    </row>
    <row r="1570" spans="2:8" x14ac:dyDescent="0.2">
      <c r="B1570" s="11"/>
      <c r="C1570" s="12" t="s">
        <v>78</v>
      </c>
      <c r="D1570" s="13">
        <v>0.7</v>
      </c>
      <c r="E1570" s="14">
        <f>VLOOKUP(C1570,'[1]Raw material'!$B$3:$C$130,2,0)</f>
        <v>7480</v>
      </c>
      <c r="F1570" s="14">
        <f t="shared" si="167"/>
        <v>52.36</v>
      </c>
      <c r="G1570" s="15"/>
    </row>
    <row r="1571" spans="2:8" x14ac:dyDescent="0.2">
      <c r="B1571" s="11"/>
      <c r="C1571" s="12" t="s">
        <v>130</v>
      </c>
      <c r="D1571" s="13">
        <v>6</v>
      </c>
      <c r="E1571" s="14">
        <f>VLOOKUP(C1571,'[1]Raw material'!$B$3:$C$130,2,0)</f>
        <v>6375</v>
      </c>
      <c r="F1571" s="14">
        <f t="shared" si="167"/>
        <v>382.5</v>
      </c>
      <c r="G1571" s="15"/>
    </row>
    <row r="1572" spans="2:8" x14ac:dyDescent="0.2">
      <c r="B1572" s="11"/>
      <c r="C1572" s="12" t="s">
        <v>91</v>
      </c>
      <c r="D1572" s="13">
        <v>1</v>
      </c>
      <c r="E1572" s="14">
        <f>VLOOKUP(C1572,'[1]Raw material'!$B$3:$C$130,2,0)</f>
        <v>4420</v>
      </c>
      <c r="F1572" s="14">
        <f t="shared" si="167"/>
        <v>44.2</v>
      </c>
      <c r="G1572" s="15"/>
    </row>
    <row r="1573" spans="2:8" x14ac:dyDescent="0.2">
      <c r="B1573" s="11"/>
      <c r="C1573" s="16" t="s">
        <v>10</v>
      </c>
      <c r="D1573" s="13">
        <v>0.3</v>
      </c>
      <c r="E1573" s="14">
        <f>VLOOKUP(C1573,'[1]Raw material'!$B$3:$C$130,2,0)</f>
        <v>6052</v>
      </c>
      <c r="F1573" s="14">
        <f t="shared" si="167"/>
        <v>18.155999999999999</v>
      </c>
      <c r="G1573" s="15"/>
    </row>
    <row r="1574" spans="2:8" x14ac:dyDescent="0.2">
      <c r="B1574" s="17" t="s">
        <v>134</v>
      </c>
      <c r="C1574" s="18"/>
      <c r="D1574" s="19">
        <f>SUM(D1568:D1573)</f>
        <v>100</v>
      </c>
      <c r="E1574" s="18"/>
      <c r="F1574" s="19">
        <f>SUM(F1568:F1573)*1.005</f>
        <v>1740.0730799999997</v>
      </c>
      <c r="G1574" s="20">
        <f>F1574/1.7</f>
        <v>1023.5723999999998</v>
      </c>
      <c r="H1574">
        <v>0.872</v>
      </c>
    </row>
    <row r="1576" spans="2:8" x14ac:dyDescent="0.2">
      <c r="B1576" s="7"/>
      <c r="C1576" s="7"/>
      <c r="D1576" s="7"/>
    </row>
    <row r="1577" spans="2:8" x14ac:dyDescent="0.2">
      <c r="B1577" s="8" t="s">
        <v>3</v>
      </c>
      <c r="C1577" s="8" t="s">
        <v>4</v>
      </c>
      <c r="D1577" s="9" t="s">
        <v>5</v>
      </c>
      <c r="E1577" s="10"/>
      <c r="F1577" s="10"/>
      <c r="G1577" s="10"/>
    </row>
    <row r="1578" spans="2:8" x14ac:dyDescent="0.2">
      <c r="B1578" s="11" t="s">
        <v>137</v>
      </c>
      <c r="C1578" s="12" t="s">
        <v>31</v>
      </c>
      <c r="D1578" s="13">
        <v>58.8</v>
      </c>
      <c r="E1578" s="14">
        <f>VLOOKUP(C1578,'[1]Raw material'!$B$3:$C$130,2,0)</f>
        <v>1275</v>
      </c>
      <c r="F1578" s="14">
        <f>D1578*E1578/100</f>
        <v>749.7</v>
      </c>
      <c r="G1578" s="15"/>
    </row>
    <row r="1579" spans="2:8" x14ac:dyDescent="0.2">
      <c r="B1579" s="11"/>
      <c r="C1579" s="12" t="s">
        <v>7</v>
      </c>
      <c r="D1579" s="13">
        <v>30</v>
      </c>
      <c r="E1579" s="14">
        <f>VLOOKUP(C1579,'[1]Raw material'!$B$3:$C$130,2,0)</f>
        <v>1479</v>
      </c>
      <c r="F1579" s="14">
        <f t="shared" ref="F1579:F1582" si="168">D1579*E1579/100</f>
        <v>443.7</v>
      </c>
      <c r="G1579" s="15"/>
    </row>
    <row r="1580" spans="2:8" x14ac:dyDescent="0.2">
      <c r="B1580" s="11"/>
      <c r="C1580" s="12" t="s">
        <v>8</v>
      </c>
      <c r="D1580" s="13">
        <v>0.9</v>
      </c>
      <c r="E1580" s="14">
        <f>VLOOKUP(C1580,'[1]Raw material'!$B$3:$C$130,2,0)</f>
        <v>8000</v>
      </c>
      <c r="F1580" s="14">
        <f t="shared" si="168"/>
        <v>72</v>
      </c>
      <c r="G1580" s="15"/>
    </row>
    <row r="1581" spans="2:8" x14ac:dyDescent="0.2">
      <c r="B1581" s="11"/>
      <c r="C1581" s="12" t="s">
        <v>130</v>
      </c>
      <c r="D1581" s="13">
        <v>10</v>
      </c>
      <c r="E1581" s="14">
        <f>VLOOKUP(C1581,'[1]Raw material'!$B$3:$C$130,2,0)</f>
        <v>6375</v>
      </c>
      <c r="F1581" s="14">
        <f t="shared" si="168"/>
        <v>637.5</v>
      </c>
      <c r="G1581" s="15"/>
    </row>
    <row r="1582" spans="2:8" x14ac:dyDescent="0.2">
      <c r="B1582" s="11"/>
      <c r="C1582" s="16" t="s">
        <v>10</v>
      </c>
      <c r="D1582" s="13">
        <v>0.3</v>
      </c>
      <c r="E1582" s="14">
        <f>VLOOKUP(C1582,'[1]Raw material'!$B$3:$C$130,2,0)</f>
        <v>6052</v>
      </c>
      <c r="F1582" s="14">
        <f t="shared" si="168"/>
        <v>18.155999999999999</v>
      </c>
      <c r="G1582" s="15"/>
    </row>
    <row r="1583" spans="2:8" x14ac:dyDescent="0.2">
      <c r="B1583" s="17" t="s">
        <v>135</v>
      </c>
      <c r="C1583" s="18"/>
      <c r="D1583" s="19">
        <f>SUM(D1578:D1582)</f>
        <v>100</v>
      </c>
      <c r="E1583" s="18"/>
      <c r="F1583" s="19">
        <f>SUM(F1578:F1582)*1.005</f>
        <v>1930.6612799999998</v>
      </c>
      <c r="G1583" s="20">
        <f>F1583/1.7</f>
        <v>1135.6831058823529</v>
      </c>
      <c r="H1583">
        <v>0.86299999999999999</v>
      </c>
    </row>
    <row r="1585" spans="1:8" x14ac:dyDescent="0.2">
      <c r="B1585" s="7"/>
      <c r="C1585" s="7"/>
      <c r="D1585" s="7"/>
    </row>
    <row r="1586" spans="1:8" x14ac:dyDescent="0.2">
      <c r="B1586" s="8" t="s">
        <v>3</v>
      </c>
      <c r="C1586" s="8" t="s">
        <v>4</v>
      </c>
      <c r="D1586" s="9" t="s">
        <v>5</v>
      </c>
      <c r="E1586" s="10"/>
      <c r="F1586" s="10"/>
      <c r="G1586" s="10"/>
    </row>
    <row r="1587" spans="1:8" x14ac:dyDescent="0.2">
      <c r="B1587" s="11" t="s">
        <v>137</v>
      </c>
      <c r="C1587" s="12" t="s">
        <v>31</v>
      </c>
      <c r="D1587" s="13">
        <v>47.6</v>
      </c>
      <c r="E1587" s="14">
        <f>VLOOKUP(C1587,'[1]Raw material'!$B$3:$C$130,2,0)</f>
        <v>1275</v>
      </c>
      <c r="F1587" s="14">
        <f>D1587*E1587/100</f>
        <v>606.9</v>
      </c>
      <c r="G1587" s="15"/>
    </row>
    <row r="1588" spans="1:8" x14ac:dyDescent="0.2">
      <c r="B1588" s="11"/>
      <c r="C1588" s="12" t="s">
        <v>7</v>
      </c>
      <c r="D1588" s="13">
        <v>40</v>
      </c>
      <c r="E1588" s="14">
        <f>VLOOKUP(C1588,'[1]Raw material'!$B$3:$C$130,2,0)</f>
        <v>1479</v>
      </c>
      <c r="F1588" s="14">
        <f t="shared" ref="F1588:F1591" si="169">D1588*E1588/100</f>
        <v>591.6</v>
      </c>
      <c r="G1588" s="15"/>
    </row>
    <row r="1589" spans="1:8" x14ac:dyDescent="0.2">
      <c r="B1589" s="11"/>
      <c r="C1589" s="12" t="s">
        <v>8</v>
      </c>
      <c r="D1589" s="13">
        <v>0.9</v>
      </c>
      <c r="E1589" s="14">
        <f>VLOOKUP(C1589,'[1]Raw material'!$B$3:$C$130,2,0)</f>
        <v>8000</v>
      </c>
      <c r="F1589" s="14">
        <f t="shared" si="169"/>
        <v>72</v>
      </c>
      <c r="G1589" s="15"/>
    </row>
    <row r="1590" spans="1:8" x14ac:dyDescent="0.2">
      <c r="B1590" s="11"/>
      <c r="C1590" s="12" t="s">
        <v>132</v>
      </c>
      <c r="D1590" s="13">
        <v>11.2</v>
      </c>
      <c r="E1590" s="14">
        <f>VLOOKUP(C1590,'[1]Raw material'!$B$3:$C$130,2,0)</f>
        <v>7160</v>
      </c>
      <c r="F1590" s="14">
        <f t="shared" si="169"/>
        <v>801.92</v>
      </c>
      <c r="G1590" s="15"/>
    </row>
    <row r="1591" spans="1:8" x14ac:dyDescent="0.2">
      <c r="B1591" s="11"/>
      <c r="C1591" s="16" t="s">
        <v>15</v>
      </c>
      <c r="D1591" s="13">
        <v>0.3</v>
      </c>
      <c r="E1591" s="14">
        <f>VLOOKUP(C1591,'[1]Raw material'!$B$3:$C$130,2,0)</f>
        <v>7099.08</v>
      </c>
      <c r="F1591" s="14">
        <f t="shared" si="169"/>
        <v>21.297239999999999</v>
      </c>
      <c r="G1591" s="15"/>
    </row>
    <row r="1592" spans="1:8" x14ac:dyDescent="0.2">
      <c r="B1592" s="17" t="s">
        <v>18</v>
      </c>
      <c r="C1592" s="18"/>
      <c r="D1592" s="19">
        <f>SUM(D1587:D1591)</f>
        <v>100</v>
      </c>
      <c r="E1592" s="18"/>
      <c r="F1592" s="19">
        <f>SUM(F1587:F1591)*1.005</f>
        <v>2104.1858261999996</v>
      </c>
      <c r="G1592" s="20">
        <f>F1592/1.7</f>
        <v>1237.7563683529411</v>
      </c>
      <c r="H1592">
        <v>0.86299999999999999</v>
      </c>
    </row>
    <row r="1593" spans="1:8" s="22" customFormat="1" ht="17" thickBot="1" x14ac:dyDescent="0.25">
      <c r="A1593" s="21"/>
      <c r="B1593" s="24"/>
      <c r="C1593" s="25"/>
      <c r="D1593" s="26"/>
      <c r="E1593" s="25"/>
      <c r="F1593" s="26"/>
      <c r="G1593" s="27"/>
    </row>
    <row r="1595" spans="1:8" x14ac:dyDescent="0.2">
      <c r="B1595" s="7"/>
      <c r="C1595" s="7"/>
      <c r="D1595" s="7"/>
    </row>
    <row r="1596" spans="1:8" x14ac:dyDescent="0.2">
      <c r="B1596" s="8" t="s">
        <v>3</v>
      </c>
      <c r="C1596" s="8" t="s">
        <v>4</v>
      </c>
      <c r="D1596" s="9" t="s">
        <v>5</v>
      </c>
      <c r="E1596" s="10"/>
      <c r="F1596" s="10"/>
      <c r="G1596" s="10"/>
    </row>
    <row r="1597" spans="1:8" x14ac:dyDescent="0.2">
      <c r="B1597" s="11" t="s">
        <v>138</v>
      </c>
      <c r="C1597" s="12" t="s">
        <v>89</v>
      </c>
      <c r="D1597" s="13">
        <v>71.7</v>
      </c>
      <c r="E1597" s="14">
        <f>VLOOKUP(C1597,'[1]Raw material'!$B$3:$C$130,2,0)</f>
        <v>1360</v>
      </c>
      <c r="F1597" s="14">
        <f>D1597*E1597/100</f>
        <v>975.12</v>
      </c>
      <c r="G1597" s="15"/>
    </row>
    <row r="1598" spans="1:8" x14ac:dyDescent="0.2">
      <c r="B1598" s="11"/>
      <c r="C1598" s="12" t="s">
        <v>31</v>
      </c>
      <c r="D1598" s="13">
        <v>20</v>
      </c>
      <c r="E1598" s="14">
        <f>VLOOKUP(C1598,'[1]Raw material'!$B$3:$C$130,2,0)</f>
        <v>1275</v>
      </c>
      <c r="F1598" s="14">
        <f t="shared" ref="F1598:F1602" si="170">D1598*E1598/100</f>
        <v>255</v>
      </c>
      <c r="G1598" s="15"/>
    </row>
    <row r="1599" spans="1:8" x14ac:dyDescent="0.2">
      <c r="B1599" s="11"/>
      <c r="C1599" s="12" t="s">
        <v>78</v>
      </c>
      <c r="D1599" s="13">
        <v>1</v>
      </c>
      <c r="E1599" s="14">
        <f>VLOOKUP(C1599,'[1]Raw material'!$B$3:$C$130,2,0)</f>
        <v>7480</v>
      </c>
      <c r="F1599" s="14">
        <f t="shared" si="170"/>
        <v>74.8</v>
      </c>
      <c r="G1599" s="15"/>
    </row>
    <row r="1600" spans="1:8" x14ac:dyDescent="0.2">
      <c r="B1600" s="11"/>
      <c r="C1600" s="12" t="s">
        <v>130</v>
      </c>
      <c r="D1600" s="13">
        <v>6</v>
      </c>
      <c r="E1600" s="14">
        <f>VLOOKUP(C1600,'[1]Raw material'!$B$3:$C$130,2,0)</f>
        <v>6375</v>
      </c>
      <c r="F1600" s="14">
        <f t="shared" si="170"/>
        <v>382.5</v>
      </c>
      <c r="G1600" s="15"/>
    </row>
    <row r="1601" spans="2:8" x14ac:dyDescent="0.2">
      <c r="B1601" s="11"/>
      <c r="C1601" s="12" t="s">
        <v>91</v>
      </c>
      <c r="D1601" s="13">
        <v>1</v>
      </c>
      <c r="E1601" s="14">
        <f>VLOOKUP(C1601,'[1]Raw material'!$B$3:$C$130,2,0)</f>
        <v>4420</v>
      </c>
      <c r="F1601" s="14">
        <f t="shared" si="170"/>
        <v>44.2</v>
      </c>
      <c r="G1601" s="15"/>
    </row>
    <row r="1602" spans="2:8" x14ac:dyDescent="0.2">
      <c r="B1602" s="11"/>
      <c r="C1602" s="16" t="s">
        <v>10</v>
      </c>
      <c r="D1602" s="13">
        <v>0.3</v>
      </c>
      <c r="E1602" s="14">
        <f>VLOOKUP(C1602,'[1]Raw material'!$B$3:$C$130,2,0)</f>
        <v>6052</v>
      </c>
      <c r="F1602" s="14">
        <f t="shared" si="170"/>
        <v>18.155999999999999</v>
      </c>
      <c r="G1602" s="15"/>
    </row>
    <row r="1603" spans="2:8" x14ac:dyDescent="0.2">
      <c r="B1603" s="17" t="s">
        <v>134</v>
      </c>
      <c r="C1603" s="18"/>
      <c r="D1603" s="19">
        <f>SUM(D1597:D1602)</f>
        <v>100</v>
      </c>
      <c r="E1603" s="18"/>
      <c r="F1603" s="19">
        <f>SUM(F1597:F1602)*1.005</f>
        <v>1758.5248799999997</v>
      </c>
      <c r="G1603" s="20">
        <f>F1603/1.7</f>
        <v>1034.4263999999998</v>
      </c>
      <c r="H1603">
        <v>0.88500000000000001</v>
      </c>
    </row>
    <row r="1605" spans="2:8" x14ac:dyDescent="0.2">
      <c r="B1605" s="7"/>
      <c r="C1605" s="7"/>
      <c r="D1605" s="7"/>
    </row>
    <row r="1606" spans="2:8" x14ac:dyDescent="0.2">
      <c r="B1606" s="8" t="s">
        <v>3</v>
      </c>
      <c r="C1606" s="8" t="s">
        <v>4</v>
      </c>
      <c r="D1606" s="9" t="s">
        <v>5</v>
      </c>
      <c r="E1606" s="10"/>
      <c r="F1606" s="10"/>
      <c r="G1606" s="10"/>
    </row>
    <row r="1607" spans="2:8" x14ac:dyDescent="0.2">
      <c r="B1607" s="11" t="s">
        <v>138</v>
      </c>
      <c r="C1607" s="12" t="s">
        <v>89</v>
      </c>
      <c r="D1607" s="13">
        <v>68.7</v>
      </c>
      <c r="E1607" s="14">
        <f>VLOOKUP(C1607,'[1]Raw material'!$B$3:$C$130,2,0)</f>
        <v>1360</v>
      </c>
      <c r="F1607" s="14">
        <f>D1607*E1607/100</f>
        <v>934.32</v>
      </c>
      <c r="G1607" s="15"/>
    </row>
    <row r="1608" spans="2:8" x14ac:dyDescent="0.2">
      <c r="B1608" s="11"/>
      <c r="C1608" s="12" t="s">
        <v>31</v>
      </c>
      <c r="D1608" s="13">
        <v>20</v>
      </c>
      <c r="E1608" s="14">
        <f>VLOOKUP(C1608,'[1]Raw material'!$B$3:$C$130,2,0)</f>
        <v>1275</v>
      </c>
      <c r="F1608" s="14">
        <f t="shared" ref="F1608:F1611" si="171">D1608*E1608/100</f>
        <v>255</v>
      </c>
      <c r="G1608" s="15"/>
    </row>
    <row r="1609" spans="2:8" x14ac:dyDescent="0.2">
      <c r="B1609" s="11"/>
      <c r="C1609" s="12" t="s">
        <v>78</v>
      </c>
      <c r="D1609" s="13">
        <v>1</v>
      </c>
      <c r="E1609" s="14">
        <f>VLOOKUP(C1609,'[1]Raw material'!$B$3:$C$130,2,0)</f>
        <v>7480</v>
      </c>
      <c r="F1609" s="14">
        <f t="shared" si="171"/>
        <v>74.8</v>
      </c>
      <c r="G1609" s="15"/>
    </row>
    <row r="1610" spans="2:8" x14ac:dyDescent="0.2">
      <c r="B1610" s="11"/>
      <c r="C1610" s="12" t="s">
        <v>130</v>
      </c>
      <c r="D1610" s="13">
        <v>10</v>
      </c>
      <c r="E1610" s="14">
        <f>VLOOKUP(C1610,'[1]Raw material'!$B$3:$C$130,2,0)</f>
        <v>6375</v>
      </c>
      <c r="F1610" s="14">
        <f t="shared" si="171"/>
        <v>637.5</v>
      </c>
      <c r="G1610" s="15"/>
    </row>
    <row r="1611" spans="2:8" x14ac:dyDescent="0.2">
      <c r="B1611" s="11"/>
      <c r="C1611" s="16" t="s">
        <v>10</v>
      </c>
      <c r="D1611" s="13">
        <v>0.3</v>
      </c>
      <c r="E1611" s="14">
        <f>VLOOKUP(C1611,'[1]Raw material'!$B$3:$C$130,2,0)</f>
        <v>6052</v>
      </c>
      <c r="F1611" s="14">
        <f t="shared" si="171"/>
        <v>18.155999999999999</v>
      </c>
      <c r="G1611" s="15"/>
    </row>
    <row r="1612" spans="2:8" x14ac:dyDescent="0.2">
      <c r="B1612" s="17" t="s">
        <v>135</v>
      </c>
      <c r="C1612" s="18"/>
      <c r="D1612" s="19">
        <f>SUM(D1607:D1611)</f>
        <v>100</v>
      </c>
      <c r="E1612" s="18"/>
      <c r="F1612" s="19">
        <f>SUM(F1607:F1611)*1.005</f>
        <v>1929.3748799999998</v>
      </c>
      <c r="G1612" s="20">
        <f>F1612/1.7</f>
        <v>1134.9263999999998</v>
      </c>
      <c r="H1612">
        <v>0.88500000000000001</v>
      </c>
    </row>
    <row r="1614" spans="2:8" x14ac:dyDescent="0.2">
      <c r="B1614" s="7"/>
      <c r="C1614" s="7"/>
      <c r="D1614" s="7"/>
    </row>
    <row r="1615" spans="2:8" x14ac:dyDescent="0.2">
      <c r="B1615" s="8" t="s">
        <v>3</v>
      </c>
      <c r="C1615" s="8" t="s">
        <v>4</v>
      </c>
      <c r="D1615" s="9" t="s">
        <v>5</v>
      </c>
      <c r="E1615" s="10"/>
      <c r="F1615" s="10"/>
      <c r="G1615" s="10"/>
    </row>
    <row r="1616" spans="2:8" x14ac:dyDescent="0.2">
      <c r="B1616" s="11" t="s">
        <v>138</v>
      </c>
      <c r="C1616" s="12" t="s">
        <v>89</v>
      </c>
      <c r="D1616" s="13">
        <v>67.5</v>
      </c>
      <c r="E1616" s="14">
        <f>VLOOKUP(C1616,'[1]Raw material'!$B$3:$C$130,2,0)</f>
        <v>1360</v>
      </c>
      <c r="F1616" s="14">
        <f>D1616*E1616/100</f>
        <v>918</v>
      </c>
      <c r="G1616" s="15"/>
    </row>
    <row r="1617" spans="1:8" x14ac:dyDescent="0.2">
      <c r="B1617" s="11"/>
      <c r="C1617" s="12" t="s">
        <v>31</v>
      </c>
      <c r="D1617" s="13">
        <v>20</v>
      </c>
      <c r="E1617" s="14">
        <f>VLOOKUP(C1617,'[1]Raw material'!$B$3:$C$130,2,0)</f>
        <v>1275</v>
      </c>
      <c r="F1617" s="14">
        <f t="shared" ref="F1617:F1620" si="172">D1617*E1617/100</f>
        <v>255</v>
      </c>
      <c r="G1617" s="15"/>
    </row>
    <row r="1618" spans="1:8" x14ac:dyDescent="0.2">
      <c r="B1618" s="11"/>
      <c r="C1618" s="12" t="s">
        <v>8</v>
      </c>
      <c r="D1618" s="13">
        <v>1</v>
      </c>
      <c r="E1618" s="14">
        <f>VLOOKUP(C1618,'[1]Raw material'!$B$3:$C$130,2,0)</f>
        <v>8000</v>
      </c>
      <c r="F1618" s="14">
        <f t="shared" si="172"/>
        <v>80</v>
      </c>
      <c r="G1618" s="15"/>
    </row>
    <row r="1619" spans="1:8" x14ac:dyDescent="0.2">
      <c r="B1619" s="11"/>
      <c r="C1619" s="12" t="s">
        <v>132</v>
      </c>
      <c r="D1619" s="13">
        <v>11.2</v>
      </c>
      <c r="E1619" s="14">
        <f>VLOOKUP(C1619,'[1]Raw material'!$B$3:$C$130,2,0)</f>
        <v>7160</v>
      </c>
      <c r="F1619" s="14">
        <f t="shared" si="172"/>
        <v>801.92</v>
      </c>
      <c r="G1619" s="15"/>
    </row>
    <row r="1620" spans="1:8" x14ac:dyDescent="0.2">
      <c r="B1620" s="11"/>
      <c r="C1620" s="16" t="s">
        <v>15</v>
      </c>
      <c r="D1620" s="13">
        <v>0.3</v>
      </c>
      <c r="E1620" s="14">
        <f>VLOOKUP(C1620,'[1]Raw material'!$B$3:$C$130,2,0)</f>
        <v>7099.08</v>
      </c>
      <c r="F1620" s="14">
        <f t="shared" si="172"/>
        <v>21.297239999999999</v>
      </c>
      <c r="G1620" s="15"/>
    </row>
    <row r="1621" spans="1:8" x14ac:dyDescent="0.2">
      <c r="B1621" s="17" t="s">
        <v>18</v>
      </c>
      <c r="C1621" s="18"/>
      <c r="D1621" s="19">
        <f>SUM(D1616:D1620)</f>
        <v>100</v>
      </c>
      <c r="E1621" s="18"/>
      <c r="F1621" s="19">
        <f>SUM(F1616:F1620)*1.005</f>
        <v>2086.5983261999995</v>
      </c>
      <c r="G1621" s="20">
        <f>F1621/1.7</f>
        <v>1227.4107801176467</v>
      </c>
      <c r="H1621">
        <v>0.88500000000000001</v>
      </c>
    </row>
    <row r="1622" spans="1:8" s="22" customFormat="1" ht="17" thickBot="1" x14ac:dyDescent="0.25">
      <c r="A1622" s="21"/>
      <c r="B1622" s="24"/>
      <c r="C1622" s="25"/>
      <c r="D1622" s="26"/>
      <c r="E1622" s="25"/>
      <c r="F1622" s="26"/>
      <c r="G1622" s="27"/>
    </row>
    <row r="1624" spans="1:8" x14ac:dyDescent="0.2">
      <c r="B1624" s="7"/>
      <c r="C1624" s="7"/>
      <c r="D1624" s="7"/>
    </row>
    <row r="1625" spans="1:8" x14ac:dyDescent="0.2">
      <c r="B1625" s="8" t="s">
        <v>3</v>
      </c>
      <c r="C1625" s="8" t="s">
        <v>4</v>
      </c>
      <c r="D1625" s="9" t="s">
        <v>5</v>
      </c>
      <c r="E1625" s="10"/>
      <c r="F1625" s="10"/>
      <c r="G1625" s="10"/>
    </row>
    <row r="1626" spans="1:8" x14ac:dyDescent="0.2">
      <c r="B1626" s="11" t="s">
        <v>139</v>
      </c>
      <c r="C1626" s="12" t="s">
        <v>89</v>
      </c>
      <c r="D1626" s="13">
        <v>72.7</v>
      </c>
      <c r="E1626" s="14">
        <f>VLOOKUP(C1626,'[1]Raw material'!$B$3:$C$130,2,0)</f>
        <v>1360</v>
      </c>
      <c r="F1626" s="14">
        <f>D1626*E1626/100</f>
        <v>988.72</v>
      </c>
      <c r="G1626" s="15"/>
    </row>
    <row r="1627" spans="1:8" x14ac:dyDescent="0.2">
      <c r="B1627" s="11"/>
      <c r="C1627" s="12" t="s">
        <v>31</v>
      </c>
      <c r="D1627" s="13">
        <v>20</v>
      </c>
      <c r="E1627" s="14">
        <f>VLOOKUP(C1627,'[1]Raw material'!$B$3:$C$130,2,0)</f>
        <v>1275</v>
      </c>
      <c r="F1627" s="14">
        <f t="shared" ref="F1627:F1631" si="173">D1627*E1627/100</f>
        <v>255</v>
      </c>
      <c r="G1627" s="15"/>
    </row>
    <row r="1628" spans="1:8" x14ac:dyDescent="0.2">
      <c r="B1628" s="11"/>
      <c r="C1628" s="12" t="s">
        <v>78</v>
      </c>
      <c r="D1628" s="13">
        <v>1</v>
      </c>
      <c r="E1628" s="14">
        <f>VLOOKUP(C1628,'[1]Raw material'!$B$3:$C$130,2,0)</f>
        <v>7480</v>
      </c>
      <c r="F1628" s="14">
        <f t="shared" si="173"/>
        <v>74.8</v>
      </c>
      <c r="G1628" s="15"/>
    </row>
    <row r="1629" spans="1:8" x14ac:dyDescent="0.2">
      <c r="B1629" s="11"/>
      <c r="C1629" s="12" t="s">
        <v>130</v>
      </c>
      <c r="D1629" s="13">
        <v>5</v>
      </c>
      <c r="E1629" s="14">
        <f>VLOOKUP(C1629,'[1]Raw material'!$B$3:$C$130,2,0)</f>
        <v>6375</v>
      </c>
      <c r="F1629" s="14">
        <f t="shared" si="173"/>
        <v>318.75</v>
      </c>
      <c r="G1629" s="15"/>
    </row>
    <row r="1630" spans="1:8" x14ac:dyDescent="0.2">
      <c r="B1630" s="11"/>
      <c r="C1630" s="12" t="s">
        <v>91</v>
      </c>
      <c r="D1630" s="13">
        <v>1</v>
      </c>
      <c r="E1630" s="14">
        <f>VLOOKUP(C1630,'[1]Raw material'!$B$3:$C$130,2,0)</f>
        <v>4420</v>
      </c>
      <c r="F1630" s="14">
        <f t="shared" si="173"/>
        <v>44.2</v>
      </c>
      <c r="G1630" s="15"/>
    </row>
    <row r="1631" spans="1:8" x14ac:dyDescent="0.2">
      <c r="B1631" s="11"/>
      <c r="C1631" s="16" t="s">
        <v>10</v>
      </c>
      <c r="D1631" s="13">
        <v>0.3</v>
      </c>
      <c r="E1631" s="14">
        <f>VLOOKUP(C1631,'[1]Raw material'!$B$3:$C$130,2,0)</f>
        <v>6052</v>
      </c>
      <c r="F1631" s="14">
        <f t="shared" si="173"/>
        <v>18.155999999999999</v>
      </c>
      <c r="G1631" s="15"/>
    </row>
    <row r="1632" spans="1:8" x14ac:dyDescent="0.2">
      <c r="B1632" s="17" t="s">
        <v>11</v>
      </c>
      <c r="C1632" s="18"/>
      <c r="D1632" s="19">
        <f>SUM(D1626:D1631)</f>
        <v>100</v>
      </c>
      <c r="E1632" s="18"/>
      <c r="F1632" s="19">
        <f>SUM(F1626:F1631)*1.005</f>
        <v>1708.1241299999997</v>
      </c>
      <c r="G1632" s="20">
        <f>F1632/1.7</f>
        <v>1004.7788999999998</v>
      </c>
      <c r="H1632">
        <v>0.88700000000000001</v>
      </c>
    </row>
    <row r="1634" spans="2:8" x14ac:dyDescent="0.2">
      <c r="B1634" s="7"/>
      <c r="C1634" s="7"/>
      <c r="D1634" s="7"/>
    </row>
    <row r="1635" spans="2:8" x14ac:dyDescent="0.2">
      <c r="B1635" s="8" t="s">
        <v>3</v>
      </c>
      <c r="C1635" s="8" t="s">
        <v>4</v>
      </c>
      <c r="D1635" s="9" t="s">
        <v>5</v>
      </c>
      <c r="E1635" s="10"/>
      <c r="F1635" s="10"/>
      <c r="G1635" s="10"/>
    </row>
    <row r="1636" spans="2:8" x14ac:dyDescent="0.2">
      <c r="B1636" s="11" t="s">
        <v>139</v>
      </c>
      <c r="C1636" s="12" t="s">
        <v>89</v>
      </c>
      <c r="D1636" s="13">
        <v>69.7</v>
      </c>
      <c r="E1636" s="14">
        <f>VLOOKUP(C1636,'[1]Raw material'!$B$3:$C$130,2,0)</f>
        <v>1360</v>
      </c>
      <c r="F1636" s="14">
        <f>D1636*E1636/100</f>
        <v>947.92</v>
      </c>
      <c r="G1636" s="15"/>
    </row>
    <row r="1637" spans="2:8" x14ac:dyDescent="0.2">
      <c r="B1637" s="11"/>
      <c r="C1637" s="12" t="s">
        <v>31</v>
      </c>
      <c r="D1637" s="13">
        <v>20</v>
      </c>
      <c r="E1637" s="14">
        <f>VLOOKUP(C1637,'[1]Raw material'!$B$3:$C$130,2,0)</f>
        <v>1275</v>
      </c>
      <c r="F1637" s="14">
        <f t="shared" ref="F1637:F1640" si="174">D1637*E1637/100</f>
        <v>255</v>
      </c>
      <c r="G1637" s="15"/>
    </row>
    <row r="1638" spans="2:8" x14ac:dyDescent="0.2">
      <c r="B1638" s="11"/>
      <c r="C1638" s="12" t="s">
        <v>78</v>
      </c>
      <c r="D1638" s="13">
        <v>1</v>
      </c>
      <c r="E1638" s="14">
        <f>VLOOKUP(C1638,'[1]Raw material'!$B$3:$C$130,2,0)</f>
        <v>7480</v>
      </c>
      <c r="F1638" s="14">
        <f t="shared" si="174"/>
        <v>74.8</v>
      </c>
      <c r="G1638" s="15"/>
    </row>
    <row r="1639" spans="2:8" x14ac:dyDescent="0.2">
      <c r="B1639" s="11"/>
      <c r="C1639" s="12" t="s">
        <v>130</v>
      </c>
      <c r="D1639" s="13">
        <v>9</v>
      </c>
      <c r="E1639" s="14">
        <f>VLOOKUP(C1639,'[1]Raw material'!$B$3:$C$130,2,0)</f>
        <v>6375</v>
      </c>
      <c r="F1639" s="14">
        <f t="shared" si="174"/>
        <v>573.75</v>
      </c>
      <c r="G1639" s="15"/>
    </row>
    <row r="1640" spans="2:8" x14ac:dyDescent="0.2">
      <c r="B1640" s="11"/>
      <c r="C1640" s="16" t="s">
        <v>10</v>
      </c>
      <c r="D1640" s="13">
        <v>0.3</v>
      </c>
      <c r="E1640" s="14">
        <f>VLOOKUP(C1640,'[1]Raw material'!$B$3:$C$130,2,0)</f>
        <v>6052</v>
      </c>
      <c r="F1640" s="14">
        <f t="shared" si="174"/>
        <v>18.155999999999999</v>
      </c>
      <c r="G1640" s="15"/>
    </row>
    <row r="1641" spans="2:8" x14ac:dyDescent="0.2">
      <c r="B1641" s="17" t="s">
        <v>16</v>
      </c>
      <c r="C1641" s="18"/>
      <c r="D1641" s="19">
        <f>SUM(D1636:D1640)</f>
        <v>100</v>
      </c>
      <c r="E1641" s="18"/>
      <c r="F1641" s="19">
        <f>SUM(F1636:F1640)*1.005</f>
        <v>1878.9741299999998</v>
      </c>
      <c r="G1641" s="20">
        <f>F1641/1.7</f>
        <v>1105.2789</v>
      </c>
      <c r="H1641">
        <v>0.88700000000000001</v>
      </c>
    </row>
    <row r="1643" spans="2:8" x14ac:dyDescent="0.2">
      <c r="B1643" s="7"/>
      <c r="C1643" s="7"/>
      <c r="D1643" s="7"/>
    </row>
    <row r="1644" spans="2:8" x14ac:dyDescent="0.2">
      <c r="B1644" s="8" t="s">
        <v>3</v>
      </c>
      <c r="C1644" s="8" t="s">
        <v>4</v>
      </c>
      <c r="D1644" s="9" t="s">
        <v>5</v>
      </c>
      <c r="E1644" s="10"/>
      <c r="F1644" s="10"/>
      <c r="G1644" s="10"/>
    </row>
    <row r="1645" spans="2:8" x14ac:dyDescent="0.2">
      <c r="B1645" s="11" t="s">
        <v>139</v>
      </c>
      <c r="C1645" s="12" t="s">
        <v>89</v>
      </c>
      <c r="D1645" s="13">
        <v>69.7</v>
      </c>
      <c r="E1645" s="14">
        <f>VLOOKUP(C1645,'[1]Raw material'!$B$3:$C$130,2,0)</f>
        <v>1360</v>
      </c>
      <c r="F1645" s="14">
        <f>D1645*E1645/100</f>
        <v>947.92</v>
      </c>
      <c r="G1645" s="15"/>
    </row>
    <row r="1646" spans="2:8" x14ac:dyDescent="0.2">
      <c r="B1646" s="11"/>
      <c r="C1646" s="12" t="s">
        <v>31</v>
      </c>
      <c r="D1646" s="13">
        <v>20</v>
      </c>
      <c r="E1646" s="14">
        <f>VLOOKUP(C1646,'[1]Raw material'!$B$3:$C$130,2,0)</f>
        <v>1275</v>
      </c>
      <c r="F1646" s="14">
        <f t="shared" ref="F1646:F1649" si="175">D1646*E1646/100</f>
        <v>255</v>
      </c>
      <c r="G1646" s="15"/>
    </row>
    <row r="1647" spans="2:8" x14ac:dyDescent="0.2">
      <c r="B1647" s="11"/>
      <c r="C1647" s="12" t="s">
        <v>8</v>
      </c>
      <c r="D1647" s="13">
        <v>1</v>
      </c>
      <c r="E1647" s="14">
        <f>VLOOKUP(C1647,'[1]Raw material'!$B$3:$C$130,2,0)</f>
        <v>8000</v>
      </c>
      <c r="F1647" s="14">
        <f t="shared" si="175"/>
        <v>80</v>
      </c>
      <c r="G1647" s="15"/>
    </row>
    <row r="1648" spans="2:8" x14ac:dyDescent="0.2">
      <c r="B1648" s="11"/>
      <c r="C1648" s="12" t="s">
        <v>132</v>
      </c>
      <c r="D1648" s="13">
        <v>9</v>
      </c>
      <c r="E1648" s="14">
        <f>VLOOKUP(C1648,'[1]Raw material'!$B$3:$C$130,2,0)</f>
        <v>7160</v>
      </c>
      <c r="F1648" s="14">
        <f t="shared" si="175"/>
        <v>644.4</v>
      </c>
      <c r="G1648" s="15"/>
    </row>
    <row r="1649" spans="1:8" x14ac:dyDescent="0.2">
      <c r="B1649" s="11"/>
      <c r="C1649" s="16" t="s">
        <v>10</v>
      </c>
      <c r="D1649" s="13">
        <v>0.3</v>
      </c>
      <c r="E1649" s="14">
        <f>VLOOKUP(C1649,'[1]Raw material'!$B$3:$C$130,2,0)</f>
        <v>6052</v>
      </c>
      <c r="F1649" s="14">
        <f t="shared" si="175"/>
        <v>18.155999999999999</v>
      </c>
      <c r="G1649" s="15"/>
    </row>
    <row r="1650" spans="1:8" x14ac:dyDescent="0.2">
      <c r="B1650" s="17" t="s">
        <v>18</v>
      </c>
      <c r="C1650" s="18"/>
      <c r="D1650" s="19">
        <f>SUM(D1645:D1649)</f>
        <v>100</v>
      </c>
      <c r="E1650" s="18"/>
      <c r="F1650" s="19">
        <f>SUM(F1645:F1649)*1.005</f>
        <v>1955.2033799999999</v>
      </c>
      <c r="G1650" s="20">
        <f>F1650/1.7</f>
        <v>1150.1196352941176</v>
      </c>
      <c r="H1650">
        <v>0.88700000000000001</v>
      </c>
    </row>
    <row r="1651" spans="1:8" s="22" customFormat="1" ht="17" thickBot="1" x14ac:dyDescent="0.25">
      <c r="A1651" s="21"/>
      <c r="B1651" s="24"/>
      <c r="C1651" s="25"/>
      <c r="D1651" s="26"/>
      <c r="E1651" s="25"/>
      <c r="F1651" s="26"/>
      <c r="G1651" s="27"/>
    </row>
    <row r="1653" spans="1:8" x14ac:dyDescent="0.2">
      <c r="B1653" s="7"/>
      <c r="C1653" s="7"/>
      <c r="D1653" s="7"/>
    </row>
    <row r="1654" spans="1:8" x14ac:dyDescent="0.2">
      <c r="B1654" s="8" t="s">
        <v>3</v>
      </c>
      <c r="C1654" s="8" t="s">
        <v>4</v>
      </c>
      <c r="D1654" s="9" t="s">
        <v>5</v>
      </c>
      <c r="E1654" s="10"/>
      <c r="F1654" s="10"/>
      <c r="G1654" s="10"/>
    </row>
    <row r="1655" spans="1:8" x14ac:dyDescent="0.2">
      <c r="B1655" s="11" t="s">
        <v>140</v>
      </c>
      <c r="C1655" s="12" t="s">
        <v>89</v>
      </c>
      <c r="D1655" s="13">
        <v>27.8</v>
      </c>
      <c r="E1655" s="14">
        <f>VLOOKUP(C1655,'[1]Raw material'!$B$3:$C$130,2,0)</f>
        <v>1360</v>
      </c>
      <c r="F1655" s="14">
        <f>D1655*E1655/100</f>
        <v>378.08</v>
      </c>
      <c r="G1655" s="15"/>
    </row>
    <row r="1656" spans="1:8" x14ac:dyDescent="0.2">
      <c r="B1656" s="11"/>
      <c r="C1656" s="12" t="s">
        <v>31</v>
      </c>
      <c r="D1656" s="13">
        <v>65</v>
      </c>
      <c r="E1656" s="14">
        <f>VLOOKUP(C1656,'[1]Raw material'!$B$3:$C$130,2,0)</f>
        <v>1275</v>
      </c>
      <c r="F1656" s="14">
        <f t="shared" ref="F1656:F1660" si="176">D1656*E1656/100</f>
        <v>828.75</v>
      </c>
      <c r="G1656" s="15"/>
    </row>
    <row r="1657" spans="1:8" x14ac:dyDescent="0.2">
      <c r="B1657" s="11"/>
      <c r="C1657" s="12" t="s">
        <v>78</v>
      </c>
      <c r="D1657" s="13">
        <v>0.9</v>
      </c>
      <c r="E1657" s="14">
        <f>VLOOKUP(C1657,'[1]Raw material'!$B$3:$C$130,2,0)</f>
        <v>7480</v>
      </c>
      <c r="F1657" s="14">
        <f t="shared" si="176"/>
        <v>67.319999999999993</v>
      </c>
      <c r="G1657" s="15"/>
    </row>
    <row r="1658" spans="1:8" x14ac:dyDescent="0.2">
      <c r="B1658" s="11"/>
      <c r="C1658" s="12" t="s">
        <v>130</v>
      </c>
      <c r="D1658" s="13">
        <v>5</v>
      </c>
      <c r="E1658" s="14">
        <f>VLOOKUP(C1658,'[1]Raw material'!$B$3:$C$130,2,0)</f>
        <v>6375</v>
      </c>
      <c r="F1658" s="14">
        <f t="shared" si="176"/>
        <v>318.75</v>
      </c>
      <c r="G1658" s="15"/>
    </row>
    <row r="1659" spans="1:8" x14ac:dyDescent="0.2">
      <c r="B1659" s="11"/>
      <c r="C1659" s="12" t="s">
        <v>91</v>
      </c>
      <c r="D1659" s="13">
        <v>1</v>
      </c>
      <c r="E1659" s="14">
        <f>VLOOKUP(C1659,'[1]Raw material'!$B$3:$C$130,2,0)</f>
        <v>4420</v>
      </c>
      <c r="F1659" s="14">
        <f t="shared" si="176"/>
        <v>44.2</v>
      </c>
      <c r="G1659" s="15"/>
    </row>
    <row r="1660" spans="1:8" x14ac:dyDescent="0.2">
      <c r="B1660" s="11"/>
      <c r="C1660" s="16" t="s">
        <v>10</v>
      </c>
      <c r="D1660" s="13">
        <v>0.3</v>
      </c>
      <c r="E1660" s="14">
        <f>VLOOKUP(C1660,'[1]Raw material'!$B$3:$C$130,2,0)</f>
        <v>6052</v>
      </c>
      <c r="F1660" s="14">
        <f t="shared" si="176"/>
        <v>18.155999999999999</v>
      </c>
      <c r="G1660" s="15"/>
    </row>
    <row r="1661" spans="1:8" x14ac:dyDescent="0.2">
      <c r="B1661" s="17" t="s">
        <v>134</v>
      </c>
      <c r="C1661" s="18"/>
      <c r="D1661" s="19">
        <f>SUM(D1655:D1660)</f>
        <v>100</v>
      </c>
      <c r="E1661" s="18"/>
      <c r="F1661" s="19">
        <f>SUM(F1655:F1660)*1.005</f>
        <v>1663.5322799999997</v>
      </c>
      <c r="G1661" s="20">
        <f>F1661/1.7</f>
        <v>978.54839999999979</v>
      </c>
      <c r="H1661">
        <v>0.878</v>
      </c>
    </row>
    <row r="1663" spans="1:8" x14ac:dyDescent="0.2">
      <c r="B1663" s="7"/>
      <c r="C1663" s="7"/>
      <c r="D1663" s="7"/>
    </row>
    <row r="1664" spans="1:8" x14ac:dyDescent="0.2">
      <c r="B1664" s="8" t="s">
        <v>3</v>
      </c>
      <c r="C1664" s="8" t="s">
        <v>4</v>
      </c>
      <c r="D1664" s="9" t="s">
        <v>5</v>
      </c>
      <c r="E1664" s="10"/>
      <c r="F1664" s="10"/>
      <c r="G1664" s="10"/>
    </row>
    <row r="1665" spans="1:8" x14ac:dyDescent="0.2">
      <c r="B1665" s="11" t="s">
        <v>140</v>
      </c>
      <c r="C1665" s="12" t="s">
        <v>89</v>
      </c>
      <c r="D1665" s="13">
        <v>27.8</v>
      </c>
      <c r="E1665" s="14">
        <f>VLOOKUP(C1665,'[1]Raw material'!$B$3:$C$130,2,0)</f>
        <v>1360</v>
      </c>
      <c r="F1665" s="14">
        <f>D1665*E1665/100</f>
        <v>378.08</v>
      </c>
      <c r="G1665" s="15"/>
    </row>
    <row r="1666" spans="1:8" x14ac:dyDescent="0.2">
      <c r="B1666" s="11"/>
      <c r="C1666" s="12" t="s">
        <v>31</v>
      </c>
      <c r="D1666" s="13">
        <v>62</v>
      </c>
      <c r="E1666" s="14">
        <f>VLOOKUP(C1666,'[1]Raw material'!$B$3:$C$130,2,0)</f>
        <v>1275</v>
      </c>
      <c r="F1666" s="14">
        <f t="shared" ref="F1666:F1669" si="177">D1666*E1666/100</f>
        <v>790.5</v>
      </c>
      <c r="G1666" s="15"/>
    </row>
    <row r="1667" spans="1:8" x14ac:dyDescent="0.2">
      <c r="B1667" s="11"/>
      <c r="C1667" s="12" t="s">
        <v>78</v>
      </c>
      <c r="D1667" s="13">
        <v>0.9</v>
      </c>
      <c r="E1667" s="14">
        <f>VLOOKUP(C1667,'[1]Raw material'!$B$3:$C$130,2,0)</f>
        <v>7480</v>
      </c>
      <c r="F1667" s="14">
        <f t="shared" si="177"/>
        <v>67.319999999999993</v>
      </c>
      <c r="G1667" s="15"/>
    </row>
    <row r="1668" spans="1:8" x14ac:dyDescent="0.2">
      <c r="B1668" s="11"/>
      <c r="C1668" s="12" t="s">
        <v>130</v>
      </c>
      <c r="D1668" s="13">
        <v>9</v>
      </c>
      <c r="E1668" s="14">
        <f>VLOOKUP(C1668,'[1]Raw material'!$B$3:$C$130,2,0)</f>
        <v>6375</v>
      </c>
      <c r="F1668" s="14">
        <f t="shared" si="177"/>
        <v>573.75</v>
      </c>
      <c r="G1668" s="15"/>
    </row>
    <row r="1669" spans="1:8" x14ac:dyDescent="0.2">
      <c r="B1669" s="11"/>
      <c r="C1669" s="16" t="s">
        <v>10</v>
      </c>
      <c r="D1669" s="13">
        <v>0.3</v>
      </c>
      <c r="E1669" s="14">
        <f>VLOOKUP(C1669,'[1]Raw material'!$B$3:$C$130,2,0)</f>
        <v>6052</v>
      </c>
      <c r="F1669" s="14">
        <f t="shared" si="177"/>
        <v>18.155999999999999</v>
      </c>
      <c r="G1669" s="15"/>
    </row>
    <row r="1670" spans="1:8" x14ac:dyDescent="0.2">
      <c r="B1670" s="17" t="s">
        <v>135</v>
      </c>
      <c r="C1670" s="18"/>
      <c r="D1670" s="19">
        <f>SUM(D1665:D1669)</f>
        <v>100</v>
      </c>
      <c r="E1670" s="18"/>
      <c r="F1670" s="19">
        <f>SUM(F1665:F1669)*1.005</f>
        <v>1836.9450299999996</v>
      </c>
      <c r="G1670" s="20">
        <f>F1670/1.7</f>
        <v>1080.5558999999998</v>
      </c>
      <c r="H1670">
        <v>0.878</v>
      </c>
    </row>
    <row r="1672" spans="1:8" x14ac:dyDescent="0.2">
      <c r="B1672" s="7"/>
      <c r="C1672" s="7"/>
      <c r="D1672" s="7"/>
    </row>
    <row r="1673" spans="1:8" x14ac:dyDescent="0.2">
      <c r="B1673" s="8" t="s">
        <v>3</v>
      </c>
      <c r="C1673" s="8" t="s">
        <v>4</v>
      </c>
      <c r="D1673" s="9" t="s">
        <v>5</v>
      </c>
      <c r="E1673" s="10"/>
      <c r="F1673" s="10"/>
      <c r="G1673" s="10"/>
    </row>
    <row r="1674" spans="1:8" x14ac:dyDescent="0.2">
      <c r="B1674" s="11" t="s">
        <v>140</v>
      </c>
      <c r="C1674" s="12" t="s">
        <v>89</v>
      </c>
      <c r="D1674" s="13">
        <v>24.7</v>
      </c>
      <c r="E1674" s="14">
        <f>VLOOKUP(C1674,'[1]Raw material'!$B$3:$C$130,2,0)</f>
        <v>1360</v>
      </c>
      <c r="F1674" s="14">
        <f>D1674*E1674/100</f>
        <v>335.92</v>
      </c>
      <c r="G1674" s="15"/>
    </row>
    <row r="1675" spans="1:8" x14ac:dyDescent="0.2">
      <c r="B1675" s="11"/>
      <c r="C1675" s="12" t="s">
        <v>31</v>
      </c>
      <c r="D1675" s="13">
        <v>65</v>
      </c>
      <c r="E1675" s="14">
        <f>VLOOKUP(C1675,'[1]Raw material'!$B$3:$C$130,2,0)</f>
        <v>1275</v>
      </c>
      <c r="F1675" s="14">
        <f t="shared" ref="F1675:F1678" si="178">D1675*E1675/100</f>
        <v>828.75</v>
      </c>
      <c r="G1675" s="15"/>
    </row>
    <row r="1676" spans="1:8" x14ac:dyDescent="0.2">
      <c r="B1676" s="11"/>
      <c r="C1676" s="12" t="s">
        <v>8</v>
      </c>
      <c r="D1676" s="13">
        <v>1</v>
      </c>
      <c r="E1676" s="14">
        <f>VLOOKUP(C1676,'[1]Raw material'!$B$3:$C$130,2,0)</f>
        <v>8000</v>
      </c>
      <c r="F1676" s="14">
        <f t="shared" si="178"/>
        <v>80</v>
      </c>
      <c r="G1676" s="15"/>
    </row>
    <row r="1677" spans="1:8" x14ac:dyDescent="0.2">
      <c r="B1677" s="11"/>
      <c r="C1677" s="12" t="s">
        <v>132</v>
      </c>
      <c r="D1677" s="13">
        <v>9</v>
      </c>
      <c r="E1677" s="14">
        <f>VLOOKUP(C1677,'[1]Raw material'!$B$3:$C$130,2,0)</f>
        <v>7160</v>
      </c>
      <c r="F1677" s="14">
        <f t="shared" si="178"/>
        <v>644.4</v>
      </c>
      <c r="G1677" s="15"/>
    </row>
    <row r="1678" spans="1:8" x14ac:dyDescent="0.2">
      <c r="B1678" s="11"/>
      <c r="C1678" s="16" t="s">
        <v>10</v>
      </c>
      <c r="D1678" s="13">
        <v>0.3</v>
      </c>
      <c r="E1678" s="14">
        <f>VLOOKUP(C1678,'[1]Raw material'!$B$3:$C$130,2,0)</f>
        <v>6052</v>
      </c>
      <c r="F1678" s="14">
        <f t="shared" si="178"/>
        <v>18.155999999999999</v>
      </c>
      <c r="G1678" s="15"/>
    </row>
    <row r="1679" spans="1:8" x14ac:dyDescent="0.2">
      <c r="B1679" s="17" t="s">
        <v>18</v>
      </c>
      <c r="C1679" s="18"/>
      <c r="D1679" s="19">
        <f>SUM(D1674:D1678)</f>
        <v>100</v>
      </c>
      <c r="E1679" s="18"/>
      <c r="F1679" s="19">
        <f>SUM(F1674:F1678)*1.005</f>
        <v>1916.7621299999998</v>
      </c>
      <c r="G1679" s="20">
        <f>F1679/1.7</f>
        <v>1127.5071352941177</v>
      </c>
      <c r="H1679">
        <v>0.878</v>
      </c>
    </row>
    <row r="1680" spans="1:8" s="22" customFormat="1" ht="17" thickBot="1" x14ac:dyDescent="0.25">
      <c r="A1680" s="21"/>
      <c r="B1680" s="24"/>
      <c r="C1680" s="25"/>
      <c r="D1680" s="26"/>
      <c r="E1680" s="25"/>
      <c r="F1680" s="26"/>
      <c r="G1680" s="27"/>
    </row>
    <row r="1682" spans="2:8" x14ac:dyDescent="0.2">
      <c r="B1682" s="7"/>
      <c r="C1682" s="7"/>
      <c r="D1682" s="7"/>
    </row>
    <row r="1683" spans="2:8" x14ac:dyDescent="0.2">
      <c r="B1683" s="8" t="s">
        <v>3</v>
      </c>
      <c r="C1683" s="8" t="s">
        <v>4</v>
      </c>
      <c r="D1683" s="9" t="s">
        <v>5</v>
      </c>
      <c r="E1683" s="10"/>
      <c r="F1683" s="10"/>
      <c r="G1683" s="10"/>
    </row>
    <row r="1684" spans="2:8" x14ac:dyDescent="0.2">
      <c r="B1684" s="11" t="s">
        <v>141</v>
      </c>
      <c r="C1684" s="12" t="s">
        <v>31</v>
      </c>
      <c r="D1684" s="13">
        <v>72.5</v>
      </c>
      <c r="E1684" s="14">
        <f>VLOOKUP(C1684,'[1]Raw material'!$B$3:$C$130,2,0)</f>
        <v>1275</v>
      </c>
      <c r="F1684" s="14">
        <f>D1684*E1684/100</f>
        <v>924.375</v>
      </c>
      <c r="G1684" s="15"/>
    </row>
    <row r="1685" spans="2:8" x14ac:dyDescent="0.2">
      <c r="B1685" s="11"/>
      <c r="C1685" s="12" t="s">
        <v>7</v>
      </c>
      <c r="D1685" s="13">
        <v>20</v>
      </c>
      <c r="E1685" s="14">
        <f>VLOOKUP(C1685,'[1]Raw material'!$B$3:$C$130,2,0)</f>
        <v>1479</v>
      </c>
      <c r="F1685" s="14">
        <f t="shared" ref="F1685:F1689" si="179">D1685*E1685/100</f>
        <v>295.8</v>
      </c>
      <c r="G1685" s="15"/>
    </row>
    <row r="1686" spans="2:8" x14ac:dyDescent="0.2">
      <c r="B1686" s="11"/>
      <c r="C1686" s="12" t="s">
        <v>78</v>
      </c>
      <c r="D1686" s="13">
        <v>1.2</v>
      </c>
      <c r="E1686" s="14">
        <f>VLOOKUP(C1686,'[1]Raw material'!$B$3:$C$130,2,0)</f>
        <v>7480</v>
      </c>
      <c r="F1686" s="14">
        <f t="shared" si="179"/>
        <v>89.76</v>
      </c>
      <c r="G1686" s="15"/>
    </row>
    <row r="1687" spans="2:8" x14ac:dyDescent="0.2">
      <c r="B1687" s="11"/>
      <c r="C1687" s="12" t="s">
        <v>130</v>
      </c>
      <c r="D1687" s="13">
        <v>5</v>
      </c>
      <c r="E1687" s="14">
        <f>VLOOKUP(C1687,'[1]Raw material'!$B$3:$C$130,2,0)</f>
        <v>6375</v>
      </c>
      <c r="F1687" s="14">
        <f t="shared" si="179"/>
        <v>318.75</v>
      </c>
      <c r="G1687" s="15"/>
    </row>
    <row r="1688" spans="2:8" x14ac:dyDescent="0.2">
      <c r="B1688" s="11"/>
      <c r="C1688" s="12" t="s">
        <v>91</v>
      </c>
      <c r="D1688" s="13">
        <v>1</v>
      </c>
      <c r="E1688" s="14">
        <f>VLOOKUP(C1688,'[1]Raw material'!$B$3:$C$130,2,0)</f>
        <v>4420</v>
      </c>
      <c r="F1688" s="14">
        <f t="shared" si="179"/>
        <v>44.2</v>
      </c>
      <c r="G1688" s="15"/>
    </row>
    <row r="1689" spans="2:8" x14ac:dyDescent="0.2">
      <c r="B1689" s="11"/>
      <c r="C1689" s="16" t="s">
        <v>10</v>
      </c>
      <c r="D1689" s="13">
        <v>0.3</v>
      </c>
      <c r="E1689" s="14">
        <f>VLOOKUP(C1689,'[1]Raw material'!$B$3:$C$130,2,0)</f>
        <v>6052</v>
      </c>
      <c r="F1689" s="14">
        <f t="shared" si="179"/>
        <v>18.155999999999999</v>
      </c>
      <c r="G1689" s="15"/>
    </row>
    <row r="1690" spans="2:8" x14ac:dyDescent="0.2">
      <c r="B1690" s="17" t="s">
        <v>134</v>
      </c>
      <c r="C1690" s="18"/>
      <c r="D1690" s="19">
        <f>SUM(D1684:D1689)</f>
        <v>100</v>
      </c>
      <c r="E1690" s="18"/>
      <c r="F1690" s="19">
        <f>SUM(F1684:F1689)*1.005</f>
        <v>1699.4962049999997</v>
      </c>
      <c r="G1690" s="20">
        <f>F1690/1.7</f>
        <v>999.70364999999981</v>
      </c>
      <c r="H1690">
        <v>0.874</v>
      </c>
    </row>
    <row r="1692" spans="2:8" x14ac:dyDescent="0.2">
      <c r="B1692" s="7"/>
      <c r="C1692" s="7"/>
      <c r="D1692" s="7"/>
    </row>
    <row r="1693" spans="2:8" x14ac:dyDescent="0.2">
      <c r="B1693" s="8" t="s">
        <v>3</v>
      </c>
      <c r="C1693" s="8" t="s">
        <v>4</v>
      </c>
      <c r="D1693" s="9" t="s">
        <v>5</v>
      </c>
      <c r="E1693" s="10"/>
      <c r="F1693" s="10"/>
      <c r="G1693" s="10"/>
    </row>
    <row r="1694" spans="2:8" x14ac:dyDescent="0.2">
      <c r="B1694" s="11" t="s">
        <v>141</v>
      </c>
      <c r="C1694" s="12" t="s">
        <v>31</v>
      </c>
      <c r="D1694" s="13">
        <v>69.5</v>
      </c>
      <c r="E1694" s="14">
        <f>VLOOKUP(C1694,'[1]Raw material'!$B$3:$C$130,2,0)</f>
        <v>1275</v>
      </c>
      <c r="F1694" s="14">
        <f>D1694*E1694/100</f>
        <v>886.125</v>
      </c>
      <c r="G1694" s="15"/>
    </row>
    <row r="1695" spans="2:8" x14ac:dyDescent="0.2">
      <c r="B1695" s="11"/>
      <c r="C1695" s="12" t="s">
        <v>7</v>
      </c>
      <c r="D1695" s="13">
        <v>20</v>
      </c>
      <c r="E1695" s="14">
        <f>VLOOKUP(C1695,'[1]Raw material'!$B$3:$C$130,2,0)</f>
        <v>1479</v>
      </c>
      <c r="F1695" s="14">
        <f t="shared" ref="F1695:F1698" si="180">D1695*E1695/100</f>
        <v>295.8</v>
      </c>
      <c r="G1695" s="15"/>
    </row>
    <row r="1696" spans="2:8" x14ac:dyDescent="0.2">
      <c r="B1696" s="11"/>
      <c r="C1696" s="12" t="s">
        <v>78</v>
      </c>
      <c r="D1696" s="13">
        <v>1.2</v>
      </c>
      <c r="E1696" s="14">
        <f>VLOOKUP(C1696,'[1]Raw material'!$B$3:$C$130,2,0)</f>
        <v>7480</v>
      </c>
      <c r="F1696" s="14">
        <f t="shared" si="180"/>
        <v>89.76</v>
      </c>
      <c r="G1696" s="15"/>
    </row>
    <row r="1697" spans="1:8" x14ac:dyDescent="0.2">
      <c r="B1697" s="11"/>
      <c r="C1697" s="12" t="s">
        <v>130</v>
      </c>
      <c r="D1697" s="13">
        <v>9</v>
      </c>
      <c r="E1697" s="14">
        <f>VLOOKUP(C1697,'[1]Raw material'!$B$3:$C$130,2,0)</f>
        <v>6375</v>
      </c>
      <c r="F1697" s="14">
        <f t="shared" si="180"/>
        <v>573.75</v>
      </c>
      <c r="G1697" s="15"/>
    </row>
    <row r="1698" spans="1:8" x14ac:dyDescent="0.2">
      <c r="B1698" s="11"/>
      <c r="C1698" s="16" t="s">
        <v>10</v>
      </c>
      <c r="D1698" s="13">
        <v>0.3</v>
      </c>
      <c r="E1698" s="14">
        <f>VLOOKUP(C1698,'[1]Raw material'!$B$3:$C$130,2,0)</f>
        <v>6052</v>
      </c>
      <c r="F1698" s="14">
        <f t="shared" si="180"/>
        <v>18.155999999999999</v>
      </c>
      <c r="G1698" s="15"/>
    </row>
    <row r="1699" spans="1:8" x14ac:dyDescent="0.2">
      <c r="B1699" s="17" t="s">
        <v>135</v>
      </c>
      <c r="C1699" s="18"/>
      <c r="D1699" s="19">
        <f>SUM(D1694:D1698)</f>
        <v>100</v>
      </c>
      <c r="E1699" s="18"/>
      <c r="F1699" s="19">
        <f>SUM(F1694:F1698)*1.005</f>
        <v>1872.9089549999997</v>
      </c>
      <c r="G1699" s="20">
        <f>F1699/1.7</f>
        <v>1101.7111499999999</v>
      </c>
      <c r="H1699">
        <v>0.874</v>
      </c>
    </row>
    <row r="1701" spans="1:8" x14ac:dyDescent="0.2">
      <c r="B1701" s="7"/>
      <c r="C1701" s="7"/>
      <c r="D1701" s="7"/>
    </row>
    <row r="1702" spans="1:8" x14ac:dyDescent="0.2">
      <c r="B1702" s="8" t="s">
        <v>3</v>
      </c>
      <c r="C1702" s="8" t="s">
        <v>4</v>
      </c>
      <c r="D1702" s="9" t="s">
        <v>5</v>
      </c>
      <c r="E1702" s="10"/>
      <c r="F1702" s="10"/>
      <c r="G1702" s="10"/>
    </row>
    <row r="1703" spans="1:8" x14ac:dyDescent="0.2">
      <c r="B1703" s="11" t="s">
        <v>141</v>
      </c>
      <c r="C1703" s="12" t="s">
        <v>31</v>
      </c>
      <c r="D1703" s="13">
        <v>69.400000000000006</v>
      </c>
      <c r="E1703" s="14">
        <f>VLOOKUP(C1703,'[1]Raw material'!$B$3:$C$130,2,0)</f>
        <v>1275</v>
      </c>
      <c r="F1703" s="14">
        <f>D1703*E1703/100</f>
        <v>884.85</v>
      </c>
      <c r="G1703" s="15"/>
    </row>
    <row r="1704" spans="1:8" x14ac:dyDescent="0.2">
      <c r="B1704" s="11"/>
      <c r="C1704" s="12" t="s">
        <v>7</v>
      </c>
      <c r="D1704" s="13">
        <v>20</v>
      </c>
      <c r="E1704" s="14">
        <f>VLOOKUP(C1704,'[1]Raw material'!$B$3:$C$130,2,0)</f>
        <v>1479</v>
      </c>
      <c r="F1704" s="14">
        <f t="shared" ref="F1704:F1707" si="181">D1704*E1704/100</f>
        <v>295.8</v>
      </c>
      <c r="G1704" s="15"/>
    </row>
    <row r="1705" spans="1:8" x14ac:dyDescent="0.2">
      <c r="B1705" s="11"/>
      <c r="C1705" s="12" t="s">
        <v>8</v>
      </c>
      <c r="D1705" s="13">
        <v>1.3</v>
      </c>
      <c r="E1705" s="14">
        <f>VLOOKUP(C1705,'[1]Raw material'!$B$3:$C$130,2,0)</f>
        <v>8000</v>
      </c>
      <c r="F1705" s="14">
        <f t="shared" si="181"/>
        <v>104</v>
      </c>
      <c r="G1705" s="15"/>
    </row>
    <row r="1706" spans="1:8" x14ac:dyDescent="0.2">
      <c r="B1706" s="11"/>
      <c r="C1706" s="12" t="s">
        <v>132</v>
      </c>
      <c r="D1706" s="13">
        <v>9</v>
      </c>
      <c r="E1706" s="14">
        <f>VLOOKUP(C1706,'[1]Raw material'!$B$3:$C$130,2,0)</f>
        <v>7160</v>
      </c>
      <c r="F1706" s="14">
        <f t="shared" si="181"/>
        <v>644.4</v>
      </c>
      <c r="G1706" s="15"/>
    </row>
    <row r="1707" spans="1:8" x14ac:dyDescent="0.2">
      <c r="B1707" s="11"/>
      <c r="C1707" s="16" t="s">
        <v>10</v>
      </c>
      <c r="D1707" s="13">
        <v>0.3</v>
      </c>
      <c r="E1707" s="14">
        <f>VLOOKUP(C1707,'[1]Raw material'!$B$3:$C$130,2,0)</f>
        <v>6052</v>
      </c>
      <c r="F1707" s="14">
        <f t="shared" si="181"/>
        <v>18.155999999999999</v>
      </c>
      <c r="G1707" s="15"/>
    </row>
    <row r="1708" spans="1:8" x14ac:dyDescent="0.2">
      <c r="B1708" s="17" t="s">
        <v>18</v>
      </c>
      <c r="C1708" s="18"/>
      <c r="D1708" s="19">
        <f>SUM(D1703:D1707)</f>
        <v>100</v>
      </c>
      <c r="E1708" s="18"/>
      <c r="F1708" s="19">
        <f>SUM(F1703:F1707)*1.005</f>
        <v>1956.9420299999999</v>
      </c>
      <c r="G1708" s="20">
        <f>F1708/1.7</f>
        <v>1151.1423705882353</v>
      </c>
      <c r="H1708">
        <v>0.874</v>
      </c>
    </row>
    <row r="1709" spans="1:8" s="22" customFormat="1" ht="17" thickBot="1" x14ac:dyDescent="0.25">
      <c r="A1709" s="21"/>
      <c r="B1709" s="24"/>
      <c r="C1709" s="25"/>
      <c r="D1709" s="26"/>
      <c r="E1709" s="25"/>
      <c r="F1709" s="26"/>
      <c r="G1709" s="27"/>
    </row>
    <row r="1711" spans="1:8" x14ac:dyDescent="0.2">
      <c r="B1711" s="7"/>
      <c r="C1711" s="7"/>
      <c r="D1711" s="7"/>
    </row>
    <row r="1712" spans="1:8" x14ac:dyDescent="0.2">
      <c r="B1712" s="8" t="s">
        <v>3</v>
      </c>
      <c r="C1712" s="8" t="s">
        <v>4</v>
      </c>
      <c r="D1712" s="9" t="s">
        <v>5</v>
      </c>
      <c r="E1712" s="10"/>
      <c r="F1712" s="10"/>
      <c r="G1712" s="10"/>
    </row>
    <row r="1713" spans="2:8" x14ac:dyDescent="0.2">
      <c r="B1713" s="11" t="s">
        <v>142</v>
      </c>
      <c r="C1713" s="12" t="s">
        <v>31</v>
      </c>
      <c r="D1713" s="13">
        <v>73</v>
      </c>
      <c r="E1713" s="14">
        <f>VLOOKUP(C1713,'[1]Raw material'!$B$3:$C$130,2,0)</f>
        <v>1275</v>
      </c>
      <c r="F1713" s="14">
        <f>D1713*E1713/100</f>
        <v>930.75</v>
      </c>
      <c r="G1713" s="15"/>
    </row>
    <row r="1714" spans="2:8" x14ac:dyDescent="0.2">
      <c r="B1714" s="11"/>
      <c r="C1714" s="12" t="s">
        <v>7</v>
      </c>
      <c r="D1714" s="13">
        <v>20</v>
      </c>
      <c r="E1714" s="14">
        <f>VLOOKUP(C1714,'[1]Raw material'!$B$3:$C$130,2,0)</f>
        <v>1479</v>
      </c>
      <c r="F1714" s="14">
        <f t="shared" ref="F1714:F1718" si="182">D1714*E1714/100</f>
        <v>295.8</v>
      </c>
      <c r="G1714" s="15"/>
    </row>
    <row r="1715" spans="2:8" x14ac:dyDescent="0.2">
      <c r="B1715" s="11"/>
      <c r="C1715" s="12" t="s">
        <v>78</v>
      </c>
      <c r="D1715" s="13">
        <v>0.7</v>
      </c>
      <c r="E1715" s="14">
        <f>VLOOKUP(C1715,'[1]Raw material'!$B$3:$C$130,2,0)</f>
        <v>7480</v>
      </c>
      <c r="F1715" s="14">
        <f t="shared" si="182"/>
        <v>52.36</v>
      </c>
      <c r="G1715" s="15"/>
    </row>
    <row r="1716" spans="2:8" x14ac:dyDescent="0.2">
      <c r="B1716" s="11"/>
      <c r="C1716" s="12" t="s">
        <v>130</v>
      </c>
      <c r="D1716" s="13">
        <v>5</v>
      </c>
      <c r="E1716" s="14">
        <f>VLOOKUP(C1716,'[1]Raw material'!$B$3:$C$130,2,0)</f>
        <v>6375</v>
      </c>
      <c r="F1716" s="14">
        <f t="shared" si="182"/>
        <v>318.75</v>
      </c>
      <c r="G1716" s="15"/>
    </row>
    <row r="1717" spans="2:8" x14ac:dyDescent="0.2">
      <c r="B1717" s="11"/>
      <c r="C1717" s="12" t="s">
        <v>91</v>
      </c>
      <c r="D1717" s="13">
        <v>1</v>
      </c>
      <c r="E1717" s="14">
        <f>VLOOKUP(C1717,'[1]Raw material'!$B$3:$C$130,2,0)</f>
        <v>4420</v>
      </c>
      <c r="F1717" s="14">
        <f t="shared" si="182"/>
        <v>44.2</v>
      </c>
      <c r="G1717" s="15"/>
    </row>
    <row r="1718" spans="2:8" x14ac:dyDescent="0.2">
      <c r="B1718" s="11"/>
      <c r="C1718" s="16" t="s">
        <v>10</v>
      </c>
      <c r="D1718" s="13">
        <v>0.3</v>
      </c>
      <c r="E1718" s="14">
        <f>VLOOKUP(C1718,'[1]Raw material'!$B$3:$C$130,2,0)</f>
        <v>6052</v>
      </c>
      <c r="F1718" s="14">
        <f t="shared" si="182"/>
        <v>18.155999999999999</v>
      </c>
      <c r="G1718" s="15"/>
    </row>
    <row r="1719" spans="2:8" x14ac:dyDescent="0.2">
      <c r="B1719" s="17" t="s">
        <v>134</v>
      </c>
      <c r="C1719" s="18"/>
      <c r="D1719" s="19">
        <f>SUM(D1713:D1718)</f>
        <v>100</v>
      </c>
      <c r="E1719" s="18"/>
      <c r="F1719" s="19">
        <f>SUM(F1713:F1718)*1.005</f>
        <v>1668.3160799999996</v>
      </c>
      <c r="G1719" s="20">
        <f>F1719/1.7</f>
        <v>981.36239999999975</v>
      </c>
      <c r="H1719">
        <v>0.872</v>
      </c>
    </row>
    <row r="1721" spans="2:8" x14ac:dyDescent="0.2">
      <c r="B1721" s="7"/>
      <c r="C1721" s="7"/>
      <c r="D1721" s="7"/>
    </row>
    <row r="1722" spans="2:8" x14ac:dyDescent="0.2">
      <c r="B1722" s="8" t="s">
        <v>3</v>
      </c>
      <c r="C1722" s="8" t="s">
        <v>4</v>
      </c>
      <c r="D1722" s="9" t="s">
        <v>5</v>
      </c>
      <c r="E1722" s="10"/>
      <c r="F1722" s="10"/>
      <c r="G1722" s="10"/>
    </row>
    <row r="1723" spans="2:8" x14ac:dyDescent="0.2">
      <c r="B1723" s="11" t="s">
        <v>142</v>
      </c>
      <c r="C1723" s="12" t="s">
        <v>31</v>
      </c>
      <c r="D1723" s="13">
        <v>69.8</v>
      </c>
      <c r="E1723" s="14">
        <f>VLOOKUP(C1723,'[1]Raw material'!$B$3:$C$130,2,0)</f>
        <v>1275</v>
      </c>
      <c r="F1723" s="14">
        <f>D1723*E1723/100</f>
        <v>889.95</v>
      </c>
      <c r="G1723" s="15"/>
    </row>
    <row r="1724" spans="2:8" x14ac:dyDescent="0.2">
      <c r="B1724" s="11"/>
      <c r="C1724" s="12" t="s">
        <v>7</v>
      </c>
      <c r="D1724" s="13">
        <v>20</v>
      </c>
      <c r="E1724" s="14">
        <f>VLOOKUP(C1724,'[1]Raw material'!$B$3:$C$130,2,0)</f>
        <v>1479</v>
      </c>
      <c r="F1724" s="14">
        <f t="shared" ref="F1724:F1727" si="183">D1724*E1724/100</f>
        <v>295.8</v>
      </c>
      <c r="G1724" s="15"/>
    </row>
    <row r="1725" spans="2:8" x14ac:dyDescent="0.2">
      <c r="B1725" s="11"/>
      <c r="C1725" s="12" t="s">
        <v>8</v>
      </c>
      <c r="D1725" s="13">
        <v>0.9</v>
      </c>
      <c r="E1725" s="14">
        <f>VLOOKUP(C1725,'[1]Raw material'!$B$3:$C$130,2,0)</f>
        <v>8000</v>
      </c>
      <c r="F1725" s="14">
        <f t="shared" si="183"/>
        <v>72</v>
      </c>
      <c r="G1725" s="15"/>
    </row>
    <row r="1726" spans="2:8" x14ac:dyDescent="0.2">
      <c r="B1726" s="11"/>
      <c r="C1726" s="12" t="s">
        <v>130</v>
      </c>
      <c r="D1726" s="13">
        <v>9</v>
      </c>
      <c r="E1726" s="14">
        <f>VLOOKUP(C1726,'[1]Raw material'!$B$3:$C$130,2,0)</f>
        <v>6375</v>
      </c>
      <c r="F1726" s="14">
        <f t="shared" si="183"/>
        <v>573.75</v>
      </c>
      <c r="G1726" s="15"/>
    </row>
    <row r="1727" spans="2:8" x14ac:dyDescent="0.2">
      <c r="B1727" s="11"/>
      <c r="C1727" s="16" t="s">
        <v>10</v>
      </c>
      <c r="D1727" s="13">
        <v>0.3</v>
      </c>
      <c r="E1727" s="14">
        <f>VLOOKUP(C1727,'[1]Raw material'!$B$3:$C$130,2,0)</f>
        <v>6052</v>
      </c>
      <c r="F1727" s="14">
        <f t="shared" si="183"/>
        <v>18.155999999999999</v>
      </c>
      <c r="G1727" s="15"/>
    </row>
    <row r="1728" spans="2:8" x14ac:dyDescent="0.2">
      <c r="B1728" s="17" t="s">
        <v>135</v>
      </c>
      <c r="C1728" s="18"/>
      <c r="D1728" s="19">
        <f>SUM(D1723:D1727)</f>
        <v>100</v>
      </c>
      <c r="E1728" s="18"/>
      <c r="F1728" s="19">
        <f>SUM(F1723:F1727)*1.005</f>
        <v>1858.9042799999997</v>
      </c>
      <c r="G1728" s="20">
        <f>F1728/1.7</f>
        <v>1093.4731058823529</v>
      </c>
      <c r="H1728">
        <v>0.874</v>
      </c>
    </row>
    <row r="1730" spans="1:8" x14ac:dyDescent="0.2">
      <c r="B1730" s="7"/>
      <c r="C1730" s="7"/>
      <c r="D1730" s="7"/>
    </row>
    <row r="1731" spans="1:8" x14ac:dyDescent="0.2">
      <c r="B1731" s="8" t="s">
        <v>3</v>
      </c>
      <c r="C1731" s="8" t="s">
        <v>4</v>
      </c>
      <c r="D1731" s="9" t="s">
        <v>5</v>
      </c>
      <c r="E1731" s="10"/>
      <c r="F1731" s="10"/>
      <c r="G1731" s="10"/>
    </row>
    <row r="1732" spans="1:8" x14ac:dyDescent="0.2">
      <c r="B1732" s="11" t="s">
        <v>142</v>
      </c>
      <c r="C1732" s="12" t="s">
        <v>31</v>
      </c>
      <c r="D1732" s="13">
        <v>69.8</v>
      </c>
      <c r="E1732" s="14">
        <f>VLOOKUP(C1732,'[1]Raw material'!$B$3:$C$130,2,0)</f>
        <v>1275</v>
      </c>
      <c r="F1732" s="14">
        <f>D1732*E1732/100</f>
        <v>889.95</v>
      </c>
      <c r="G1732" s="15"/>
    </row>
    <row r="1733" spans="1:8" x14ac:dyDescent="0.2">
      <c r="B1733" s="11"/>
      <c r="C1733" s="12" t="s">
        <v>7</v>
      </c>
      <c r="D1733" s="13">
        <v>20</v>
      </c>
      <c r="E1733" s="14">
        <f>VLOOKUP(C1733,'[1]Raw material'!$B$3:$C$130,2,0)</f>
        <v>1479</v>
      </c>
      <c r="F1733" s="14">
        <f t="shared" ref="F1733:F1736" si="184">D1733*E1733/100</f>
        <v>295.8</v>
      </c>
      <c r="G1733" s="15"/>
    </row>
    <row r="1734" spans="1:8" x14ac:dyDescent="0.2">
      <c r="B1734" s="11"/>
      <c r="C1734" s="12" t="s">
        <v>8</v>
      </c>
      <c r="D1734" s="13">
        <v>0.9</v>
      </c>
      <c r="E1734" s="14">
        <f>VLOOKUP(C1734,'[1]Raw material'!$B$3:$C$130,2,0)</f>
        <v>8000</v>
      </c>
      <c r="F1734" s="14">
        <f t="shared" si="184"/>
        <v>72</v>
      </c>
      <c r="G1734" s="15"/>
    </row>
    <row r="1735" spans="1:8" x14ac:dyDescent="0.2">
      <c r="B1735" s="11"/>
      <c r="C1735" s="12" t="s">
        <v>132</v>
      </c>
      <c r="D1735" s="13">
        <v>9</v>
      </c>
      <c r="E1735" s="14">
        <f>VLOOKUP(C1735,'[1]Raw material'!$B$3:$C$130,2,0)</f>
        <v>7160</v>
      </c>
      <c r="F1735" s="14">
        <f t="shared" si="184"/>
        <v>644.4</v>
      </c>
      <c r="G1735" s="15"/>
    </row>
    <row r="1736" spans="1:8" x14ac:dyDescent="0.2">
      <c r="B1736" s="11"/>
      <c r="C1736" s="16" t="s">
        <v>10</v>
      </c>
      <c r="D1736" s="13">
        <v>0.3</v>
      </c>
      <c r="E1736" s="14">
        <f>VLOOKUP(C1736,'[1]Raw material'!$B$3:$C$130,2,0)</f>
        <v>6052</v>
      </c>
      <c r="F1736" s="14">
        <f t="shared" si="184"/>
        <v>18.155999999999999</v>
      </c>
      <c r="G1736" s="15"/>
    </row>
    <row r="1737" spans="1:8" x14ac:dyDescent="0.2">
      <c r="B1737" s="17" t="s">
        <v>18</v>
      </c>
      <c r="C1737" s="18"/>
      <c r="D1737" s="19">
        <f>SUM(D1732:D1736)</f>
        <v>100</v>
      </c>
      <c r="E1737" s="18"/>
      <c r="F1737" s="19">
        <f>SUM(F1732:F1736)*1.005</f>
        <v>1929.9075299999997</v>
      </c>
      <c r="G1737" s="20">
        <f>F1737/1.7</f>
        <v>1135.2397235294115</v>
      </c>
      <c r="H1737">
        <v>0.874</v>
      </c>
    </row>
    <row r="1738" spans="1:8" s="22" customFormat="1" ht="17" thickBot="1" x14ac:dyDescent="0.25">
      <c r="A1738" s="21"/>
      <c r="B1738" s="24"/>
      <c r="C1738" s="25"/>
      <c r="D1738" s="26"/>
      <c r="E1738" s="25"/>
      <c r="F1738" s="26"/>
      <c r="G1738" s="27"/>
    </row>
    <row r="1740" spans="1:8" x14ac:dyDescent="0.2">
      <c r="B1740" s="7"/>
      <c r="C1740" s="7"/>
      <c r="D1740" s="7"/>
    </row>
    <row r="1741" spans="1:8" x14ac:dyDescent="0.2">
      <c r="B1741" s="8" t="s">
        <v>3</v>
      </c>
      <c r="C1741" s="8" t="s">
        <v>4</v>
      </c>
      <c r="D1741" s="9" t="s">
        <v>5</v>
      </c>
      <c r="E1741" s="10"/>
      <c r="F1741" s="10"/>
      <c r="G1741" s="10"/>
    </row>
    <row r="1742" spans="1:8" x14ac:dyDescent="0.2">
      <c r="B1742" s="11" t="s">
        <v>143</v>
      </c>
      <c r="C1742" s="12" t="s">
        <v>89</v>
      </c>
      <c r="D1742" s="13">
        <v>75.8</v>
      </c>
      <c r="E1742" s="14">
        <f>VLOOKUP(C1742,'[1]Raw material'!$B$3:$C$130,2,0)</f>
        <v>1360</v>
      </c>
      <c r="F1742" s="14">
        <f>D1742*E1742/100</f>
        <v>1030.8800000000001</v>
      </c>
      <c r="G1742" s="15"/>
    </row>
    <row r="1743" spans="1:8" x14ac:dyDescent="0.2">
      <c r="B1743" s="11"/>
      <c r="C1743" s="12" t="s">
        <v>31</v>
      </c>
      <c r="D1743" s="13">
        <v>20</v>
      </c>
      <c r="E1743" s="14">
        <f>VLOOKUP(C1743,'[1]Raw material'!$B$3:$C$130,2,0)</f>
        <v>1275</v>
      </c>
      <c r="F1743" s="14">
        <f t="shared" ref="F1743:F1747" si="185">D1743*E1743/100</f>
        <v>255</v>
      </c>
      <c r="G1743" s="15"/>
    </row>
    <row r="1744" spans="1:8" x14ac:dyDescent="0.2">
      <c r="B1744" s="11"/>
      <c r="C1744" s="12" t="s">
        <v>78</v>
      </c>
      <c r="D1744" s="13">
        <v>0.9</v>
      </c>
      <c r="E1744" s="14">
        <f>VLOOKUP(C1744,'[1]Raw material'!$B$3:$C$130,2,0)</f>
        <v>7480</v>
      </c>
      <c r="F1744" s="14">
        <f t="shared" si="185"/>
        <v>67.319999999999993</v>
      </c>
      <c r="G1744" s="15"/>
    </row>
    <row r="1745" spans="2:8" x14ac:dyDescent="0.2">
      <c r="B1745" s="11"/>
      <c r="C1745" s="12" t="s">
        <v>67</v>
      </c>
      <c r="D1745" s="13">
        <v>2</v>
      </c>
      <c r="E1745" s="14">
        <f>VLOOKUP(C1745,'[1]Raw material'!$B$3:$C$130,2,0)</f>
        <v>5440</v>
      </c>
      <c r="F1745" s="14">
        <f t="shared" si="185"/>
        <v>108.8</v>
      </c>
      <c r="G1745" s="15"/>
    </row>
    <row r="1746" spans="2:8" x14ac:dyDescent="0.2">
      <c r="B1746" s="11"/>
      <c r="C1746" s="12" t="s">
        <v>91</v>
      </c>
      <c r="D1746" s="13">
        <v>1</v>
      </c>
      <c r="E1746" s="14">
        <f>VLOOKUP(C1746,'[1]Raw material'!$B$3:$C$130,2,0)</f>
        <v>4420</v>
      </c>
      <c r="F1746" s="14">
        <f t="shared" si="185"/>
        <v>44.2</v>
      </c>
      <c r="G1746" s="15"/>
    </row>
    <row r="1747" spans="2:8" x14ac:dyDescent="0.2">
      <c r="B1747" s="11"/>
      <c r="C1747" s="16" t="s">
        <v>10</v>
      </c>
      <c r="D1747" s="13">
        <v>0.3</v>
      </c>
      <c r="E1747" s="14">
        <f>VLOOKUP(C1747,'[1]Raw material'!$B$3:$C$130,2,0)</f>
        <v>6052</v>
      </c>
      <c r="F1747" s="14">
        <f t="shared" si="185"/>
        <v>18.155999999999999</v>
      </c>
      <c r="G1747" s="15"/>
    </row>
    <row r="1748" spans="2:8" x14ac:dyDescent="0.2">
      <c r="B1748" s="17" t="s">
        <v>134</v>
      </c>
      <c r="C1748" s="18"/>
      <c r="D1748" s="19">
        <f>SUM(D1742:D1747)</f>
        <v>100</v>
      </c>
      <c r="E1748" s="18"/>
      <c r="F1748" s="19">
        <f>SUM(F1742:F1747)*1.005</f>
        <v>1531.9777799999999</v>
      </c>
      <c r="G1748" s="20">
        <f>F1748/1.7</f>
        <v>901.16340000000002</v>
      </c>
      <c r="H1748">
        <v>0.88400000000000001</v>
      </c>
    </row>
    <row r="1750" spans="2:8" x14ac:dyDescent="0.2">
      <c r="B1750" s="7"/>
      <c r="C1750" s="7"/>
      <c r="D1750" s="7"/>
    </row>
    <row r="1751" spans="2:8" x14ac:dyDescent="0.2">
      <c r="B1751" s="8" t="s">
        <v>3</v>
      </c>
      <c r="C1751" s="8" t="s">
        <v>4</v>
      </c>
      <c r="D1751" s="9" t="s">
        <v>5</v>
      </c>
      <c r="E1751" s="10"/>
      <c r="F1751" s="10"/>
      <c r="G1751" s="10"/>
    </row>
    <row r="1752" spans="2:8" x14ac:dyDescent="0.2">
      <c r="B1752" s="11" t="s">
        <v>143</v>
      </c>
      <c r="C1752" s="12" t="s">
        <v>89</v>
      </c>
      <c r="D1752" s="13">
        <v>75</v>
      </c>
      <c r="E1752" s="14">
        <f>VLOOKUP(C1752,'[1]Raw material'!$B$3:$C$130,2,0)</f>
        <v>1360</v>
      </c>
      <c r="F1752" s="14">
        <f>D1752*E1752/100</f>
        <v>1020</v>
      </c>
      <c r="G1752" s="15"/>
    </row>
    <row r="1753" spans="2:8" x14ac:dyDescent="0.2">
      <c r="B1753" s="11"/>
      <c r="C1753" s="12" t="s">
        <v>31</v>
      </c>
      <c r="D1753" s="13">
        <v>20</v>
      </c>
      <c r="E1753" s="14">
        <f>VLOOKUP(C1753,'[1]Raw material'!$B$3:$C$130,2,0)</f>
        <v>1275</v>
      </c>
      <c r="F1753" s="14">
        <f t="shared" ref="F1753:F1756" si="186">D1753*E1753/100</f>
        <v>255</v>
      </c>
      <c r="G1753" s="15"/>
    </row>
    <row r="1754" spans="2:8" x14ac:dyDescent="0.2">
      <c r="B1754" s="11"/>
      <c r="C1754" s="12" t="s">
        <v>78</v>
      </c>
      <c r="D1754" s="13">
        <v>0.9</v>
      </c>
      <c r="E1754" s="14">
        <f>VLOOKUP(C1754,'[1]Raw material'!$B$3:$C$130,2,0)</f>
        <v>7480</v>
      </c>
      <c r="F1754" s="14">
        <f t="shared" si="186"/>
        <v>67.319999999999993</v>
      </c>
      <c r="G1754" s="15"/>
    </row>
    <row r="1755" spans="2:8" x14ac:dyDescent="0.2">
      <c r="B1755" s="11"/>
      <c r="C1755" s="12" t="s">
        <v>67</v>
      </c>
      <c r="D1755" s="13">
        <v>3.8</v>
      </c>
      <c r="E1755" s="14">
        <f>VLOOKUP(C1755,'[1]Raw material'!$B$3:$C$130,2,0)</f>
        <v>5440</v>
      </c>
      <c r="F1755" s="14">
        <f t="shared" si="186"/>
        <v>206.72</v>
      </c>
      <c r="G1755" s="15"/>
    </row>
    <row r="1756" spans="2:8" x14ac:dyDescent="0.2">
      <c r="B1756" s="11"/>
      <c r="C1756" s="16" t="s">
        <v>10</v>
      </c>
      <c r="D1756" s="13">
        <v>0.3</v>
      </c>
      <c r="E1756" s="14">
        <f>VLOOKUP(C1756,'[1]Raw material'!$B$3:$C$130,2,0)</f>
        <v>6052</v>
      </c>
      <c r="F1756" s="14">
        <f t="shared" si="186"/>
        <v>18.155999999999999</v>
      </c>
      <c r="G1756" s="15"/>
    </row>
    <row r="1757" spans="2:8" x14ac:dyDescent="0.2">
      <c r="B1757" s="17" t="s">
        <v>135</v>
      </c>
      <c r="C1757" s="18"/>
      <c r="D1757" s="19">
        <f>SUM(D1752:D1756)</f>
        <v>100</v>
      </c>
      <c r="E1757" s="18"/>
      <c r="F1757" s="19">
        <f>SUM(F1752:F1756)*1.005</f>
        <v>1575.0319799999997</v>
      </c>
      <c r="G1757" s="20">
        <f>F1757/1.7</f>
        <v>926.48939999999993</v>
      </c>
      <c r="H1757">
        <v>0.88400000000000001</v>
      </c>
    </row>
    <row r="1759" spans="2:8" x14ac:dyDescent="0.2">
      <c r="B1759" s="7"/>
      <c r="C1759" s="7"/>
      <c r="D1759" s="7"/>
    </row>
    <row r="1760" spans="2:8" x14ac:dyDescent="0.2">
      <c r="B1760" s="8" t="s">
        <v>3</v>
      </c>
      <c r="C1760" s="8" t="s">
        <v>4</v>
      </c>
      <c r="D1760" s="9" t="s">
        <v>5</v>
      </c>
      <c r="E1760" s="10"/>
      <c r="F1760" s="10"/>
      <c r="G1760" s="10"/>
    </row>
    <row r="1761" spans="1:8" x14ac:dyDescent="0.2">
      <c r="B1761" s="11" t="s">
        <v>143</v>
      </c>
      <c r="C1761" s="12" t="s">
        <v>89</v>
      </c>
      <c r="D1761" s="13">
        <v>73.099999999999994</v>
      </c>
      <c r="E1761" s="14">
        <f>VLOOKUP(C1761,'[1]Raw material'!$B$3:$C$130,2,0)</f>
        <v>1360</v>
      </c>
      <c r="F1761" s="14">
        <f>D1761*E1761/100</f>
        <v>994.15999999999985</v>
      </c>
      <c r="G1761" s="15"/>
    </row>
    <row r="1762" spans="1:8" x14ac:dyDescent="0.2">
      <c r="B1762" s="11"/>
      <c r="C1762" s="12" t="s">
        <v>31</v>
      </c>
      <c r="D1762" s="13">
        <v>20</v>
      </c>
      <c r="E1762" s="14">
        <f>VLOOKUP(C1762,'[1]Raw material'!$B$3:$C$130,2,0)</f>
        <v>1275</v>
      </c>
      <c r="F1762" s="14">
        <f t="shared" ref="F1762:F1765" si="187">D1762*E1762/100</f>
        <v>255</v>
      </c>
      <c r="G1762" s="15"/>
    </row>
    <row r="1763" spans="1:8" x14ac:dyDescent="0.2">
      <c r="B1763" s="11"/>
      <c r="C1763" s="12" t="s">
        <v>8</v>
      </c>
      <c r="D1763" s="13">
        <v>1</v>
      </c>
      <c r="E1763" s="14">
        <f>VLOOKUP(C1763,'[1]Raw material'!$B$3:$C$130,2,0)</f>
        <v>8000</v>
      </c>
      <c r="F1763" s="14">
        <f t="shared" si="187"/>
        <v>80</v>
      </c>
      <c r="G1763" s="15"/>
    </row>
    <row r="1764" spans="1:8" x14ac:dyDescent="0.2">
      <c r="B1764" s="11"/>
      <c r="C1764" s="12" t="s">
        <v>67</v>
      </c>
      <c r="D1764" s="13">
        <v>5.6</v>
      </c>
      <c r="E1764" s="14">
        <f>VLOOKUP(C1764,'[1]Raw material'!$B$3:$C$130,2,0)</f>
        <v>5440</v>
      </c>
      <c r="F1764" s="14">
        <f t="shared" si="187"/>
        <v>304.64</v>
      </c>
      <c r="G1764" s="15"/>
    </row>
    <row r="1765" spans="1:8" x14ac:dyDescent="0.2">
      <c r="B1765" s="11"/>
      <c r="C1765" s="16" t="s">
        <v>10</v>
      </c>
      <c r="D1765" s="13">
        <v>0.3</v>
      </c>
      <c r="E1765" s="14">
        <f>VLOOKUP(C1765,'[1]Raw material'!$B$3:$C$130,2,0)</f>
        <v>6052</v>
      </c>
      <c r="F1765" s="14">
        <f t="shared" si="187"/>
        <v>18.155999999999999</v>
      </c>
      <c r="G1765" s="15"/>
    </row>
    <row r="1766" spans="1:8" x14ac:dyDescent="0.2">
      <c r="B1766" s="17" t="s">
        <v>18</v>
      </c>
      <c r="C1766" s="18"/>
      <c r="D1766" s="19">
        <f>SUM(D1761:D1765)</f>
        <v>99.999999999999986</v>
      </c>
      <c r="E1766" s="18"/>
      <c r="F1766" s="19">
        <f>SUM(F1761:F1765)*1.005</f>
        <v>1660.2157799999995</v>
      </c>
      <c r="G1766" s="20">
        <f>F1766/1.7</f>
        <v>976.59751764705857</v>
      </c>
      <c r="H1766">
        <v>0.88400000000000001</v>
      </c>
    </row>
    <row r="1767" spans="1:8" s="22" customFormat="1" ht="17" thickBot="1" x14ac:dyDescent="0.25">
      <c r="A1767" s="21"/>
      <c r="B1767" s="24"/>
      <c r="C1767" s="25"/>
      <c r="D1767" s="26"/>
      <c r="E1767" s="25"/>
      <c r="F1767" s="26"/>
      <c r="G1767" s="27"/>
    </row>
    <row r="1769" spans="1:8" x14ac:dyDescent="0.2">
      <c r="B1769" s="7"/>
      <c r="C1769" s="7"/>
      <c r="D1769" s="7"/>
    </row>
    <row r="1770" spans="1:8" x14ac:dyDescent="0.2">
      <c r="B1770" s="8" t="s">
        <v>3</v>
      </c>
      <c r="C1770" s="8" t="s">
        <v>4</v>
      </c>
      <c r="D1770" s="9" t="s">
        <v>5</v>
      </c>
      <c r="E1770" s="10"/>
      <c r="F1770" s="10"/>
      <c r="G1770" s="10"/>
    </row>
    <row r="1771" spans="1:8" x14ac:dyDescent="0.2">
      <c r="B1771" s="11" t="s">
        <v>144</v>
      </c>
      <c r="C1771" s="12" t="s">
        <v>31</v>
      </c>
      <c r="D1771" s="13">
        <v>75.8</v>
      </c>
      <c r="E1771" s="14">
        <f>VLOOKUP(C1771,'[1]Raw material'!$B$3:$C$130,2,0)</f>
        <v>1275</v>
      </c>
      <c r="F1771" s="14">
        <f>D1771*E1771/100</f>
        <v>966.45</v>
      </c>
      <c r="G1771" s="15"/>
    </row>
    <row r="1772" spans="1:8" x14ac:dyDescent="0.2">
      <c r="B1772" s="11"/>
      <c r="C1772" s="12" t="s">
        <v>89</v>
      </c>
      <c r="D1772" s="13">
        <v>20</v>
      </c>
      <c r="E1772" s="14">
        <f>VLOOKUP(C1772,'[1]Raw material'!$B$3:$C$130,2,0)</f>
        <v>1360</v>
      </c>
      <c r="F1772" s="14">
        <f t="shared" ref="F1772:F1776" si="188">D1772*E1772/100</f>
        <v>272</v>
      </c>
      <c r="G1772" s="15"/>
    </row>
    <row r="1773" spans="1:8" x14ac:dyDescent="0.2">
      <c r="B1773" s="11"/>
      <c r="C1773" s="12" t="s">
        <v>78</v>
      </c>
      <c r="D1773" s="13">
        <v>0.9</v>
      </c>
      <c r="E1773" s="14">
        <f>VLOOKUP(C1773,'[1]Raw material'!$B$3:$C$130,2,0)</f>
        <v>7480</v>
      </c>
      <c r="F1773" s="14">
        <f t="shared" si="188"/>
        <v>67.319999999999993</v>
      </c>
      <c r="G1773" s="15"/>
    </row>
    <row r="1774" spans="1:8" x14ac:dyDescent="0.2">
      <c r="B1774" s="11"/>
      <c r="C1774" s="12" t="s">
        <v>67</v>
      </c>
      <c r="D1774" s="13">
        <v>2</v>
      </c>
      <c r="E1774" s="14">
        <f>VLOOKUP(C1774,'[1]Raw material'!$B$3:$C$130,2,0)</f>
        <v>5440</v>
      </c>
      <c r="F1774" s="14">
        <f t="shared" si="188"/>
        <v>108.8</v>
      </c>
      <c r="G1774" s="15"/>
    </row>
    <row r="1775" spans="1:8" x14ac:dyDescent="0.2">
      <c r="B1775" s="11"/>
      <c r="C1775" s="12" t="s">
        <v>91</v>
      </c>
      <c r="D1775" s="13">
        <v>1</v>
      </c>
      <c r="E1775" s="14">
        <f>VLOOKUP(C1775,'[1]Raw material'!$B$3:$C$130,2,0)</f>
        <v>4420</v>
      </c>
      <c r="F1775" s="14">
        <f t="shared" si="188"/>
        <v>44.2</v>
      </c>
      <c r="G1775" s="15"/>
    </row>
    <row r="1776" spans="1:8" x14ac:dyDescent="0.2">
      <c r="B1776" s="11"/>
      <c r="C1776" s="16" t="s">
        <v>10</v>
      </c>
      <c r="D1776" s="13">
        <v>0.3</v>
      </c>
      <c r="E1776" s="14">
        <f>VLOOKUP(C1776,'[1]Raw material'!$B$3:$C$130,2,0)</f>
        <v>6052</v>
      </c>
      <c r="F1776" s="14">
        <f t="shared" si="188"/>
        <v>18.155999999999999</v>
      </c>
      <c r="G1776" s="15"/>
    </row>
    <row r="1777" spans="2:8" x14ac:dyDescent="0.2">
      <c r="B1777" s="17" t="s">
        <v>134</v>
      </c>
      <c r="C1777" s="18"/>
      <c r="D1777" s="19">
        <f>SUM(D1771:D1776)</f>
        <v>100</v>
      </c>
      <c r="E1777" s="18"/>
      <c r="F1777" s="19">
        <f>SUM(F1771:F1776)*1.005</f>
        <v>1484.3106299999997</v>
      </c>
      <c r="G1777" s="20">
        <f>F1777/1.7</f>
        <v>873.12389999999982</v>
      </c>
      <c r="H1777">
        <v>0.875</v>
      </c>
    </row>
    <row r="1779" spans="2:8" x14ac:dyDescent="0.2">
      <c r="B1779" s="7"/>
      <c r="C1779" s="7"/>
      <c r="D1779" s="7"/>
    </row>
    <row r="1780" spans="2:8" x14ac:dyDescent="0.2">
      <c r="B1780" s="8" t="s">
        <v>3</v>
      </c>
      <c r="C1780" s="8" t="s">
        <v>4</v>
      </c>
      <c r="D1780" s="9" t="s">
        <v>5</v>
      </c>
      <c r="E1780" s="10"/>
      <c r="F1780" s="10"/>
      <c r="G1780" s="10"/>
    </row>
    <row r="1781" spans="2:8" x14ac:dyDescent="0.2">
      <c r="B1781" s="11" t="s">
        <v>144</v>
      </c>
      <c r="C1781" s="12" t="s">
        <v>31</v>
      </c>
      <c r="D1781" s="13">
        <v>75</v>
      </c>
      <c r="E1781" s="14">
        <f>VLOOKUP(C1781,'[1]Raw material'!$B$3:$C$130,2,0)</f>
        <v>1275</v>
      </c>
      <c r="F1781" s="14">
        <f>D1781*E1781/100</f>
        <v>956.25</v>
      </c>
      <c r="G1781" s="15"/>
    </row>
    <row r="1782" spans="2:8" x14ac:dyDescent="0.2">
      <c r="B1782" s="11"/>
      <c r="C1782" s="12" t="s">
        <v>89</v>
      </c>
      <c r="D1782" s="13">
        <v>20</v>
      </c>
      <c r="E1782" s="14">
        <f>VLOOKUP(C1782,'[1]Raw material'!$B$3:$C$130,2,0)</f>
        <v>1360</v>
      </c>
      <c r="F1782" s="14">
        <f t="shared" ref="F1782:F1785" si="189">D1782*E1782/100</f>
        <v>272</v>
      </c>
      <c r="G1782" s="15"/>
    </row>
    <row r="1783" spans="2:8" x14ac:dyDescent="0.2">
      <c r="B1783" s="11"/>
      <c r="C1783" s="12" t="s">
        <v>78</v>
      </c>
      <c r="D1783" s="13">
        <v>0.9</v>
      </c>
      <c r="E1783" s="14">
        <f>VLOOKUP(C1783,'[1]Raw material'!$B$3:$C$130,2,0)</f>
        <v>7480</v>
      </c>
      <c r="F1783" s="14">
        <f t="shared" si="189"/>
        <v>67.319999999999993</v>
      </c>
      <c r="G1783" s="15"/>
    </row>
    <row r="1784" spans="2:8" x14ac:dyDescent="0.2">
      <c r="B1784" s="11"/>
      <c r="C1784" s="12" t="s">
        <v>67</v>
      </c>
      <c r="D1784" s="13">
        <v>3.8</v>
      </c>
      <c r="E1784" s="14">
        <f>VLOOKUP(C1784,'[1]Raw material'!$B$3:$C$130,2,0)</f>
        <v>5440</v>
      </c>
      <c r="F1784" s="14">
        <f t="shared" si="189"/>
        <v>206.72</v>
      </c>
      <c r="G1784" s="15"/>
    </row>
    <row r="1785" spans="2:8" x14ac:dyDescent="0.2">
      <c r="B1785" s="11"/>
      <c r="C1785" s="16" t="s">
        <v>10</v>
      </c>
      <c r="D1785" s="13">
        <v>0.3</v>
      </c>
      <c r="E1785" s="14">
        <f>VLOOKUP(C1785,'[1]Raw material'!$B$3:$C$130,2,0)</f>
        <v>6052</v>
      </c>
      <c r="F1785" s="14">
        <f t="shared" si="189"/>
        <v>18.155999999999999</v>
      </c>
      <c r="G1785" s="15"/>
    </row>
    <row r="1786" spans="2:8" x14ac:dyDescent="0.2">
      <c r="B1786" s="17" t="s">
        <v>135</v>
      </c>
      <c r="C1786" s="18"/>
      <c r="D1786" s="19">
        <f>SUM(D1781:D1785)</f>
        <v>100</v>
      </c>
      <c r="E1786" s="18"/>
      <c r="F1786" s="19">
        <f>SUM(F1781:F1785)*1.005</f>
        <v>1528.0482299999996</v>
      </c>
      <c r="G1786" s="20">
        <f>F1786/1.7</f>
        <v>898.85189999999977</v>
      </c>
      <c r="H1786">
        <v>0.875</v>
      </c>
    </row>
    <row r="1788" spans="2:8" x14ac:dyDescent="0.2">
      <c r="B1788" s="7"/>
      <c r="C1788" s="7"/>
      <c r="D1788" s="7"/>
    </row>
    <row r="1789" spans="2:8" x14ac:dyDescent="0.2">
      <c r="B1789" s="8" t="s">
        <v>3</v>
      </c>
      <c r="C1789" s="8" t="s">
        <v>4</v>
      </c>
      <c r="D1789" s="9" t="s">
        <v>5</v>
      </c>
      <c r="E1789" s="10"/>
      <c r="F1789" s="10"/>
      <c r="G1789" s="10"/>
    </row>
    <row r="1790" spans="2:8" x14ac:dyDescent="0.2">
      <c r="B1790" s="11" t="s">
        <v>144</v>
      </c>
      <c r="C1790" s="12" t="s">
        <v>31</v>
      </c>
      <c r="D1790" s="13">
        <v>73.099999999999994</v>
      </c>
      <c r="E1790" s="14">
        <f>VLOOKUP(C1790,'[1]Raw material'!$B$3:$C$130,2,0)</f>
        <v>1275</v>
      </c>
      <c r="F1790" s="14">
        <f>D1790*E1790/100</f>
        <v>932.02499999999998</v>
      </c>
      <c r="G1790" s="15"/>
    </row>
    <row r="1791" spans="2:8" x14ac:dyDescent="0.2">
      <c r="B1791" s="11"/>
      <c r="C1791" s="12" t="s">
        <v>89</v>
      </c>
      <c r="D1791" s="13">
        <v>20</v>
      </c>
      <c r="E1791" s="14">
        <f>VLOOKUP(C1791,'[1]Raw material'!$B$3:$C$130,2,0)</f>
        <v>1360</v>
      </c>
      <c r="F1791" s="14">
        <f t="shared" ref="F1791:F1794" si="190">D1791*E1791/100</f>
        <v>272</v>
      </c>
      <c r="G1791" s="15"/>
    </row>
    <row r="1792" spans="2:8" x14ac:dyDescent="0.2">
      <c r="B1792" s="11"/>
      <c r="C1792" s="12" t="s">
        <v>8</v>
      </c>
      <c r="D1792" s="13">
        <v>1</v>
      </c>
      <c r="E1792" s="14">
        <f>VLOOKUP(C1792,'[1]Raw material'!$B$3:$C$130,2,0)</f>
        <v>8000</v>
      </c>
      <c r="F1792" s="14">
        <f t="shared" si="190"/>
        <v>80</v>
      </c>
      <c r="G1792" s="15"/>
    </row>
    <row r="1793" spans="1:8" x14ac:dyDescent="0.2">
      <c r="B1793" s="11"/>
      <c r="C1793" s="12" t="s">
        <v>67</v>
      </c>
      <c r="D1793" s="13">
        <v>5.6</v>
      </c>
      <c r="E1793" s="14">
        <f>VLOOKUP(C1793,'[1]Raw material'!$B$3:$C$130,2,0)</f>
        <v>5440</v>
      </c>
      <c r="F1793" s="14">
        <f t="shared" si="190"/>
        <v>304.64</v>
      </c>
      <c r="G1793" s="15"/>
    </row>
    <row r="1794" spans="1:8" x14ac:dyDescent="0.2">
      <c r="B1794" s="11"/>
      <c r="C1794" s="16" t="s">
        <v>10</v>
      </c>
      <c r="D1794" s="13">
        <v>0.3</v>
      </c>
      <c r="E1794" s="14">
        <f>VLOOKUP(C1794,'[1]Raw material'!$B$3:$C$130,2,0)</f>
        <v>6052</v>
      </c>
      <c r="F1794" s="14">
        <f t="shared" si="190"/>
        <v>18.155999999999999</v>
      </c>
      <c r="G1794" s="15"/>
    </row>
    <row r="1795" spans="1:8" x14ac:dyDescent="0.2">
      <c r="B1795" s="17" t="s">
        <v>18</v>
      </c>
      <c r="C1795" s="18"/>
      <c r="D1795" s="19">
        <f>SUM(D1790:D1794)</f>
        <v>99.999999999999986</v>
      </c>
      <c r="E1795" s="18"/>
      <c r="F1795" s="19">
        <f>SUM(F1790:F1794)*1.005</f>
        <v>1614.8551049999996</v>
      </c>
      <c r="G1795" s="20">
        <f>F1795/1.7</f>
        <v>949.91476764705862</v>
      </c>
      <c r="H1795">
        <v>0.875</v>
      </c>
    </row>
    <row r="1796" spans="1:8" s="22" customFormat="1" ht="17" thickBot="1" x14ac:dyDescent="0.25">
      <c r="A1796" s="21"/>
      <c r="B1796" s="24"/>
      <c r="C1796" s="25"/>
      <c r="D1796" s="26"/>
      <c r="E1796" s="25"/>
      <c r="F1796" s="26"/>
      <c r="G1796" s="27"/>
    </row>
    <row r="1798" spans="1:8" x14ac:dyDescent="0.2">
      <c r="B1798" s="7"/>
      <c r="C1798" s="7"/>
      <c r="D1798" s="7"/>
    </row>
    <row r="1799" spans="1:8" x14ac:dyDescent="0.2">
      <c r="B1799" s="8" t="s">
        <v>3</v>
      </c>
      <c r="C1799" s="8" t="s">
        <v>4</v>
      </c>
      <c r="D1799" s="9" t="s">
        <v>5</v>
      </c>
      <c r="E1799" s="10"/>
      <c r="F1799" s="10"/>
      <c r="G1799" s="10"/>
    </row>
    <row r="1800" spans="1:8" x14ac:dyDescent="0.2">
      <c r="B1800" s="11" t="s">
        <v>145</v>
      </c>
      <c r="C1800" s="12" t="s">
        <v>31</v>
      </c>
      <c r="D1800" s="13">
        <v>95.6</v>
      </c>
      <c r="E1800" s="14">
        <f>VLOOKUP(C1800,'[1]Raw material'!$B$3:$C$130,2,0)</f>
        <v>1275</v>
      </c>
      <c r="F1800" s="14">
        <f>D1800*E1800/100</f>
        <v>1218.9000000000001</v>
      </c>
      <c r="G1800" s="15"/>
    </row>
    <row r="1801" spans="1:8" x14ac:dyDescent="0.2">
      <c r="B1801" s="11"/>
      <c r="C1801" s="12" t="s">
        <v>78</v>
      </c>
      <c r="D1801" s="13">
        <v>1.1000000000000001</v>
      </c>
      <c r="E1801" s="14">
        <f>VLOOKUP(C1801,'[1]Raw material'!$B$3:$C$130,2,0)</f>
        <v>7480</v>
      </c>
      <c r="F1801" s="14">
        <f t="shared" ref="F1801:F1804" si="191">D1801*E1801/100</f>
        <v>82.28</v>
      </c>
      <c r="G1801" s="15"/>
    </row>
    <row r="1802" spans="1:8" x14ac:dyDescent="0.2">
      <c r="B1802" s="11"/>
      <c r="C1802" s="12" t="s">
        <v>67</v>
      </c>
      <c r="D1802" s="13">
        <v>2</v>
      </c>
      <c r="E1802" s="14">
        <f>VLOOKUP(C1802,'[1]Raw material'!$B$3:$C$130,2,0)</f>
        <v>5440</v>
      </c>
      <c r="F1802" s="14">
        <f t="shared" si="191"/>
        <v>108.8</v>
      </c>
      <c r="G1802" s="15"/>
    </row>
    <row r="1803" spans="1:8" x14ac:dyDescent="0.2">
      <c r="B1803" s="11"/>
      <c r="C1803" s="12" t="s">
        <v>91</v>
      </c>
      <c r="D1803" s="13">
        <v>1</v>
      </c>
      <c r="E1803" s="14">
        <f>VLOOKUP(C1803,'[1]Raw material'!$B$3:$C$130,2,0)</f>
        <v>4420</v>
      </c>
      <c r="F1803" s="14">
        <f t="shared" si="191"/>
        <v>44.2</v>
      </c>
      <c r="G1803" s="15"/>
    </row>
    <row r="1804" spans="1:8" x14ac:dyDescent="0.2">
      <c r="B1804" s="11"/>
      <c r="C1804" s="16" t="s">
        <v>10</v>
      </c>
      <c r="D1804" s="13">
        <v>0.3</v>
      </c>
      <c r="E1804" s="14">
        <f>VLOOKUP(C1804,'[1]Raw material'!$B$3:$C$130,2,0)</f>
        <v>6052</v>
      </c>
      <c r="F1804" s="14">
        <f t="shared" si="191"/>
        <v>18.155999999999999</v>
      </c>
      <c r="G1804" s="15"/>
    </row>
    <row r="1805" spans="1:8" x14ac:dyDescent="0.2">
      <c r="B1805" s="17" t="s">
        <v>134</v>
      </c>
      <c r="C1805" s="18"/>
      <c r="D1805" s="19">
        <f>SUM(D1800:D1804)</f>
        <v>99.999999999999986</v>
      </c>
      <c r="E1805" s="18"/>
      <c r="F1805" s="19">
        <f>SUM(F1800:F1804)*1.005</f>
        <v>1479.6976799999998</v>
      </c>
      <c r="G1805" s="20">
        <f>F1805/1.7</f>
        <v>870.41039999999987</v>
      </c>
      <c r="H1805">
        <v>0.872</v>
      </c>
    </row>
    <row r="1807" spans="1:8" x14ac:dyDescent="0.2">
      <c r="B1807" s="7"/>
      <c r="C1807" s="7"/>
      <c r="D1807" s="7"/>
    </row>
    <row r="1808" spans="1:8" x14ac:dyDescent="0.2">
      <c r="B1808" s="8" t="s">
        <v>3</v>
      </c>
      <c r="C1808" s="8" t="s">
        <v>4</v>
      </c>
      <c r="D1808" s="9" t="s">
        <v>5</v>
      </c>
      <c r="E1808" s="10"/>
      <c r="F1808" s="10"/>
      <c r="G1808" s="10"/>
    </row>
    <row r="1809" spans="1:8" x14ac:dyDescent="0.2">
      <c r="B1809" s="11" t="s">
        <v>145</v>
      </c>
      <c r="C1809" s="12" t="s">
        <v>31</v>
      </c>
      <c r="D1809" s="13">
        <v>74.8</v>
      </c>
      <c r="E1809" s="14">
        <f>VLOOKUP(C1809,'[1]Raw material'!$B$3:$C$130,2,0)</f>
        <v>1275</v>
      </c>
      <c r="F1809" s="14">
        <f>D1809*E1809/100</f>
        <v>953.7</v>
      </c>
      <c r="G1809" s="15"/>
    </row>
    <row r="1810" spans="1:8" x14ac:dyDescent="0.2">
      <c r="B1810" s="11"/>
      <c r="C1810" s="12" t="s">
        <v>7</v>
      </c>
      <c r="D1810" s="13">
        <v>20</v>
      </c>
      <c r="E1810" s="14">
        <f>VLOOKUP(C1810,'[1]Raw material'!$B$3:$C$130,2,0)</f>
        <v>1479</v>
      </c>
      <c r="F1810" s="14">
        <f t="shared" ref="F1810:F1813" si="192">D1810*E1810/100</f>
        <v>295.8</v>
      </c>
      <c r="G1810" s="15"/>
    </row>
    <row r="1811" spans="1:8" x14ac:dyDescent="0.2">
      <c r="B1811" s="11"/>
      <c r="C1811" s="12" t="s">
        <v>78</v>
      </c>
      <c r="D1811" s="13">
        <v>1.1000000000000001</v>
      </c>
      <c r="E1811" s="14">
        <f>VLOOKUP(C1811,'[1]Raw material'!$B$3:$C$130,2,0)</f>
        <v>7480</v>
      </c>
      <c r="F1811" s="14">
        <f t="shared" si="192"/>
        <v>82.28</v>
      </c>
      <c r="G1811" s="15"/>
    </row>
    <row r="1812" spans="1:8" x14ac:dyDescent="0.2">
      <c r="B1812" s="11"/>
      <c r="C1812" s="12" t="s">
        <v>67</v>
      </c>
      <c r="D1812" s="13">
        <v>3.8</v>
      </c>
      <c r="E1812" s="14">
        <f>VLOOKUP(C1812,'[1]Raw material'!$B$3:$C$130,2,0)</f>
        <v>5440</v>
      </c>
      <c r="F1812" s="14">
        <f t="shared" si="192"/>
        <v>206.72</v>
      </c>
      <c r="G1812" s="15"/>
    </row>
    <row r="1813" spans="1:8" x14ac:dyDescent="0.2">
      <c r="B1813" s="11"/>
      <c r="C1813" s="16" t="s">
        <v>10</v>
      </c>
      <c r="D1813" s="13">
        <v>0.3</v>
      </c>
      <c r="E1813" s="14">
        <f>VLOOKUP(C1813,'[1]Raw material'!$B$3:$C$130,2,0)</f>
        <v>6052</v>
      </c>
      <c r="F1813" s="14">
        <f t="shared" si="192"/>
        <v>18.155999999999999</v>
      </c>
      <c r="G1813" s="15"/>
    </row>
    <row r="1814" spans="1:8" x14ac:dyDescent="0.2">
      <c r="B1814" s="17" t="s">
        <v>135</v>
      </c>
      <c r="C1814" s="18"/>
      <c r="D1814" s="19">
        <f>SUM(D1809:D1813)</f>
        <v>99.999999999999986</v>
      </c>
      <c r="E1814" s="18"/>
      <c r="F1814" s="19">
        <f>SUM(F1809:F1813)*1.005</f>
        <v>1564.4392799999998</v>
      </c>
      <c r="G1814" s="20">
        <f>F1814/1.7</f>
        <v>920.25839999999994</v>
      </c>
      <c r="H1814">
        <v>0.87</v>
      </c>
    </row>
    <row r="1816" spans="1:8" x14ac:dyDescent="0.2">
      <c r="B1816" s="7"/>
      <c r="C1816" s="7"/>
      <c r="D1816" s="7"/>
    </row>
    <row r="1817" spans="1:8" x14ac:dyDescent="0.2">
      <c r="B1817" s="8" t="s">
        <v>3</v>
      </c>
      <c r="C1817" s="8" t="s">
        <v>4</v>
      </c>
      <c r="D1817" s="9" t="s">
        <v>5</v>
      </c>
      <c r="E1817" s="10"/>
      <c r="F1817" s="10"/>
      <c r="G1817" s="10"/>
    </row>
    <row r="1818" spans="1:8" x14ac:dyDescent="0.2">
      <c r="B1818" s="11" t="s">
        <v>145</v>
      </c>
      <c r="C1818" s="12" t="s">
        <v>31</v>
      </c>
      <c r="D1818" s="13">
        <v>72.739999999999995</v>
      </c>
      <c r="E1818" s="14">
        <f>VLOOKUP(C1818,'[1]Raw material'!$B$3:$C$130,2,0)</f>
        <v>1275</v>
      </c>
      <c r="F1818" s="14">
        <f>D1818*E1818/100</f>
        <v>927.43499999999995</v>
      </c>
      <c r="G1818" s="15"/>
    </row>
    <row r="1819" spans="1:8" x14ac:dyDescent="0.2">
      <c r="B1819" s="11"/>
      <c r="C1819" s="12" t="s">
        <v>7</v>
      </c>
      <c r="D1819" s="13">
        <v>20</v>
      </c>
      <c r="E1819" s="14">
        <f>VLOOKUP(C1819,'[1]Raw material'!$B$3:$C$130,2,0)</f>
        <v>1479</v>
      </c>
      <c r="F1819" s="14">
        <f t="shared" ref="F1819:F1822" si="193">D1819*E1819/100</f>
        <v>295.8</v>
      </c>
      <c r="G1819" s="15"/>
    </row>
    <row r="1820" spans="1:8" x14ac:dyDescent="0.2">
      <c r="B1820" s="11"/>
      <c r="C1820" s="12" t="s">
        <v>8</v>
      </c>
      <c r="D1820" s="13">
        <v>1.36</v>
      </c>
      <c r="E1820" s="14">
        <f>VLOOKUP(C1820,'[1]Raw material'!$B$3:$C$130,2,0)</f>
        <v>8000</v>
      </c>
      <c r="F1820" s="14">
        <f t="shared" si="193"/>
        <v>108.8</v>
      </c>
      <c r="G1820" s="15"/>
    </row>
    <row r="1821" spans="1:8" x14ac:dyDescent="0.2">
      <c r="B1821" s="11"/>
      <c r="C1821" s="12" t="s">
        <v>67</v>
      </c>
      <c r="D1821" s="13">
        <v>5.6</v>
      </c>
      <c r="E1821" s="14">
        <f>VLOOKUP(C1821,'[1]Raw material'!$B$3:$C$130,2,0)</f>
        <v>5440</v>
      </c>
      <c r="F1821" s="14">
        <f t="shared" si="193"/>
        <v>304.64</v>
      </c>
      <c r="G1821" s="15"/>
    </row>
    <row r="1822" spans="1:8" x14ac:dyDescent="0.2">
      <c r="B1822" s="11"/>
      <c r="C1822" s="16" t="s">
        <v>10</v>
      </c>
      <c r="D1822" s="13">
        <v>0.3</v>
      </c>
      <c r="E1822" s="14">
        <f>VLOOKUP(C1822,'[1]Raw material'!$B$3:$C$130,2,0)</f>
        <v>6052</v>
      </c>
      <c r="F1822" s="14">
        <f t="shared" si="193"/>
        <v>18.155999999999999</v>
      </c>
      <c r="G1822" s="15"/>
    </row>
    <row r="1823" spans="1:8" x14ac:dyDescent="0.2">
      <c r="B1823" s="17" t="s">
        <v>18</v>
      </c>
      <c r="C1823" s="18"/>
      <c r="D1823" s="19">
        <f>SUM(D1818:D1822)</f>
        <v>99.999999999999986</v>
      </c>
      <c r="E1823" s="18"/>
      <c r="F1823" s="19">
        <f>SUM(F1818:F1822)*1.005</f>
        <v>1663.1051549999995</v>
      </c>
      <c r="G1823" s="20">
        <f>F1823/1.7</f>
        <v>978.29714999999976</v>
      </c>
      <c r="H1823">
        <v>0.87</v>
      </c>
    </row>
    <row r="1824" spans="1:8" s="22" customFormat="1" ht="17" thickBot="1" x14ac:dyDescent="0.25">
      <c r="A1824" s="21"/>
      <c r="B1824" s="24"/>
      <c r="C1824" s="25"/>
      <c r="D1824" s="26"/>
      <c r="E1824" s="25"/>
      <c r="F1824" s="26"/>
      <c r="G1824" s="27"/>
    </row>
    <row r="1826" spans="2:8" x14ac:dyDescent="0.2">
      <c r="B1826" s="7"/>
      <c r="C1826" s="7"/>
      <c r="D1826" s="7"/>
    </row>
    <row r="1827" spans="2:8" x14ac:dyDescent="0.2">
      <c r="B1827" s="8" t="s">
        <v>3</v>
      </c>
      <c r="C1827" s="8" t="s">
        <v>4</v>
      </c>
      <c r="D1827" s="9" t="s">
        <v>5</v>
      </c>
      <c r="E1827" s="10"/>
      <c r="F1827" s="10"/>
      <c r="G1827" s="10"/>
    </row>
    <row r="1828" spans="2:8" x14ac:dyDescent="0.2">
      <c r="B1828" s="11" t="s">
        <v>146</v>
      </c>
      <c r="C1828" s="12" t="s">
        <v>31</v>
      </c>
      <c r="D1828" s="13">
        <v>46.05</v>
      </c>
      <c r="E1828" s="14">
        <f>VLOOKUP(C1828,'[1]Raw material'!$B$3:$C$130,2,0)</f>
        <v>1275</v>
      </c>
      <c r="F1828" s="14">
        <f>D1828*E1828/100</f>
        <v>587.13750000000005</v>
      </c>
      <c r="G1828" s="15"/>
    </row>
    <row r="1829" spans="2:8" x14ac:dyDescent="0.2">
      <c r="B1829" s="11"/>
      <c r="C1829" s="12" t="s">
        <v>7</v>
      </c>
      <c r="D1829" s="13">
        <v>40</v>
      </c>
      <c r="E1829" s="14">
        <f>VLOOKUP(C1829,'[1]Raw material'!$B$3:$C$130,2,0)</f>
        <v>1479</v>
      </c>
      <c r="F1829" s="14">
        <f t="shared" ref="F1829:F1832" si="194">D1829*E1829/100</f>
        <v>591.6</v>
      </c>
      <c r="G1829" s="15"/>
    </row>
    <row r="1830" spans="2:8" x14ac:dyDescent="0.2">
      <c r="B1830" s="11"/>
      <c r="C1830" s="12" t="s">
        <v>8</v>
      </c>
      <c r="D1830" s="13">
        <v>0.65</v>
      </c>
      <c r="E1830" s="14">
        <f>VLOOKUP(C1830,'[1]Raw material'!$B$3:$C$130,2,0)</f>
        <v>8000</v>
      </c>
      <c r="F1830" s="14">
        <f t="shared" si="194"/>
        <v>52</v>
      </c>
      <c r="G1830" s="15"/>
    </row>
    <row r="1831" spans="2:8" x14ac:dyDescent="0.2">
      <c r="B1831" s="11"/>
      <c r="C1831" s="12" t="s">
        <v>147</v>
      </c>
      <c r="D1831" s="13">
        <v>13</v>
      </c>
      <c r="E1831" s="14">
        <f>VLOOKUP(C1831,'[1]Raw material'!$B$3:$C$130,2,0)</f>
        <v>11008</v>
      </c>
      <c r="F1831" s="14">
        <f t="shared" si="194"/>
        <v>1431.04</v>
      </c>
      <c r="G1831" s="15"/>
    </row>
    <row r="1832" spans="2:8" x14ac:dyDescent="0.2">
      <c r="B1832" s="11"/>
      <c r="C1832" s="16" t="s">
        <v>15</v>
      </c>
      <c r="D1832" s="13">
        <v>0.3</v>
      </c>
      <c r="E1832" s="14">
        <f>VLOOKUP(C1832,'[1]Raw material'!$B$3:$C$130,2,0)</f>
        <v>7099.08</v>
      </c>
      <c r="F1832" s="14">
        <f t="shared" si="194"/>
        <v>21.297239999999999</v>
      </c>
      <c r="G1832" s="15"/>
    </row>
    <row r="1833" spans="2:8" x14ac:dyDescent="0.2">
      <c r="B1833" s="17" t="s">
        <v>11</v>
      </c>
      <c r="C1833" s="18"/>
      <c r="D1833" s="19">
        <f>SUM(D1828:D1832)</f>
        <v>100</v>
      </c>
      <c r="E1833" s="18"/>
      <c r="F1833" s="19">
        <f>SUM(F1828:F1832)*1.005</f>
        <v>2696.4901136999997</v>
      </c>
      <c r="G1833" s="20">
        <f>F1833/1.7</f>
        <v>1586.1706551176469</v>
      </c>
      <c r="H1833">
        <v>0.85799999999999998</v>
      </c>
    </row>
    <row r="1835" spans="2:8" x14ac:dyDescent="0.2">
      <c r="B1835" s="7"/>
      <c r="C1835" s="7"/>
      <c r="D1835" s="7"/>
    </row>
    <row r="1836" spans="2:8" x14ac:dyDescent="0.2">
      <c r="B1836" s="8" t="s">
        <v>3</v>
      </c>
      <c r="C1836" s="8" t="s">
        <v>4</v>
      </c>
      <c r="D1836" s="9" t="s">
        <v>5</v>
      </c>
      <c r="E1836" s="10"/>
      <c r="F1836" s="10"/>
      <c r="G1836" s="10"/>
    </row>
    <row r="1837" spans="2:8" x14ac:dyDescent="0.2">
      <c r="B1837" s="11" t="s">
        <v>146</v>
      </c>
      <c r="C1837" s="12" t="s">
        <v>32</v>
      </c>
      <c r="D1837" s="13">
        <v>40.549999999999997</v>
      </c>
      <c r="E1837" s="14">
        <f>VLOOKUP(C1837,'[1]Raw material'!$B$3:$C$130,2,0)</f>
        <v>1581</v>
      </c>
      <c r="F1837" s="14">
        <f>D1837*E1837/100</f>
        <v>641.0954999999999</v>
      </c>
      <c r="G1837" s="15"/>
    </row>
    <row r="1838" spans="2:8" x14ac:dyDescent="0.2">
      <c r="B1838" s="11"/>
      <c r="C1838" s="12" t="s">
        <v>7</v>
      </c>
      <c r="D1838" s="13">
        <v>40</v>
      </c>
      <c r="E1838" s="14">
        <f>VLOOKUP(C1838,'[1]Raw material'!$B$3:$C$130,2,0)</f>
        <v>1479</v>
      </c>
      <c r="F1838" s="14">
        <f t="shared" ref="F1838:F1842" si="195">D1838*E1838/100</f>
        <v>591.6</v>
      </c>
      <c r="G1838" s="15"/>
    </row>
    <row r="1839" spans="2:8" x14ac:dyDescent="0.2">
      <c r="B1839" s="11"/>
      <c r="C1839" s="12" t="s">
        <v>7</v>
      </c>
      <c r="D1839" s="13">
        <v>5</v>
      </c>
      <c r="E1839" s="14">
        <f>VLOOKUP(C1839,'[1]Raw material'!$B$3:$C$130,2,0)</f>
        <v>1479</v>
      </c>
      <c r="F1839" s="14">
        <f t="shared" si="195"/>
        <v>73.95</v>
      </c>
      <c r="G1839" s="15"/>
    </row>
    <row r="1840" spans="2:8" x14ac:dyDescent="0.2">
      <c r="B1840" s="11"/>
      <c r="C1840" s="12" t="s">
        <v>8</v>
      </c>
      <c r="D1840" s="13">
        <v>0.65</v>
      </c>
      <c r="E1840" s="14">
        <f>VLOOKUP(C1840,'[1]Raw material'!$B$3:$C$130,2,0)</f>
        <v>8000</v>
      </c>
      <c r="F1840" s="14">
        <f t="shared" si="195"/>
        <v>52</v>
      </c>
      <c r="G1840" s="15"/>
    </row>
    <row r="1841" spans="1:8" x14ac:dyDescent="0.2">
      <c r="B1841" s="11"/>
      <c r="C1841" s="12" t="s">
        <v>147</v>
      </c>
      <c r="D1841" s="13">
        <v>13.5</v>
      </c>
      <c r="E1841" s="14">
        <f>VLOOKUP(C1841,'[1]Raw material'!$B$3:$C$130,2,0)</f>
        <v>11008</v>
      </c>
      <c r="F1841" s="14">
        <f t="shared" si="195"/>
        <v>1486.08</v>
      </c>
      <c r="G1841" s="15"/>
    </row>
    <row r="1842" spans="1:8" x14ac:dyDescent="0.2">
      <c r="B1842" s="11"/>
      <c r="C1842" s="16" t="s">
        <v>15</v>
      </c>
      <c r="D1842" s="13">
        <v>0.3</v>
      </c>
      <c r="E1842" s="14">
        <f>VLOOKUP(C1842,'[1]Raw material'!$B$3:$C$130,2,0)</f>
        <v>7099.08</v>
      </c>
      <c r="F1842" s="14">
        <f t="shared" si="195"/>
        <v>21.297239999999999</v>
      </c>
      <c r="G1842" s="15"/>
    </row>
    <row r="1843" spans="1:8" x14ac:dyDescent="0.2">
      <c r="B1843" s="17" t="s">
        <v>16</v>
      </c>
      <c r="C1843" s="18"/>
      <c r="D1843" s="19">
        <f>SUM(D1837:D1842)</f>
        <v>100</v>
      </c>
      <c r="E1843" s="18"/>
      <c r="F1843" s="19">
        <f>SUM(F1837:F1842)*1.005</f>
        <v>2880.3528536999993</v>
      </c>
      <c r="G1843" s="20">
        <f>F1843/1.7</f>
        <v>1694.3252080588231</v>
      </c>
      <c r="H1843">
        <v>0.85799999999999998</v>
      </c>
    </row>
    <row r="1845" spans="1:8" x14ac:dyDescent="0.2">
      <c r="B1845" s="7"/>
      <c r="C1845" s="7"/>
      <c r="D1845" s="7"/>
    </row>
    <row r="1846" spans="1:8" x14ac:dyDescent="0.2">
      <c r="B1846" s="8" t="s">
        <v>3</v>
      </c>
      <c r="C1846" s="8" t="s">
        <v>4</v>
      </c>
      <c r="D1846" s="9" t="s">
        <v>5</v>
      </c>
      <c r="E1846" s="10"/>
      <c r="F1846" s="10"/>
      <c r="G1846" s="10"/>
    </row>
    <row r="1847" spans="1:8" x14ac:dyDescent="0.2">
      <c r="B1847" s="11" t="s">
        <v>146</v>
      </c>
      <c r="C1847" s="12" t="s">
        <v>32</v>
      </c>
      <c r="D1847" s="13">
        <v>39.950000000000003</v>
      </c>
      <c r="E1847" s="14">
        <f>VLOOKUP(C1847,'[1]Raw material'!$B$3:$C$130,2,0)</f>
        <v>1581</v>
      </c>
      <c r="F1847" s="14">
        <f>D1847*E1847/100</f>
        <v>631.60950000000003</v>
      </c>
      <c r="G1847" s="15"/>
    </row>
    <row r="1848" spans="1:8" x14ac:dyDescent="0.2">
      <c r="B1848" s="11"/>
      <c r="C1848" s="12" t="s">
        <v>7</v>
      </c>
      <c r="D1848" s="13">
        <v>40</v>
      </c>
      <c r="E1848" s="14">
        <f>VLOOKUP(C1848,'[1]Raw material'!$B$3:$C$130,2,0)</f>
        <v>1479</v>
      </c>
      <c r="F1848" s="14">
        <f t="shared" ref="F1848:F1852" si="196">D1848*E1848/100</f>
        <v>591.6</v>
      </c>
      <c r="G1848" s="15"/>
    </row>
    <row r="1849" spans="1:8" x14ac:dyDescent="0.2">
      <c r="B1849" s="11"/>
      <c r="C1849" s="12" t="s">
        <v>7</v>
      </c>
      <c r="D1849" s="13">
        <v>5</v>
      </c>
      <c r="E1849" s="14">
        <f>VLOOKUP(C1849,'[1]Raw material'!$B$3:$C$130,2,0)</f>
        <v>1479</v>
      </c>
      <c r="F1849" s="14">
        <f t="shared" si="196"/>
        <v>73.95</v>
      </c>
      <c r="G1849" s="15"/>
    </row>
    <row r="1850" spans="1:8" x14ac:dyDescent="0.2">
      <c r="B1850" s="11"/>
      <c r="C1850" s="12" t="s">
        <v>8</v>
      </c>
      <c r="D1850" s="13">
        <v>0.65</v>
      </c>
      <c r="E1850" s="14">
        <f>VLOOKUP(C1850,'[1]Raw material'!$B$3:$C$130,2,0)</f>
        <v>8000</v>
      </c>
      <c r="F1850" s="14">
        <f t="shared" si="196"/>
        <v>52</v>
      </c>
      <c r="G1850" s="15"/>
    </row>
    <row r="1851" spans="1:8" x14ac:dyDescent="0.2">
      <c r="B1851" s="11"/>
      <c r="C1851" s="12" t="s">
        <v>147</v>
      </c>
      <c r="D1851" s="13">
        <v>14.1</v>
      </c>
      <c r="E1851" s="14">
        <f>VLOOKUP(C1851,'[1]Raw material'!$B$3:$C$130,2,0)</f>
        <v>11008</v>
      </c>
      <c r="F1851" s="14">
        <f t="shared" si="196"/>
        <v>1552.1279999999999</v>
      </c>
      <c r="G1851" s="15"/>
    </row>
    <row r="1852" spans="1:8" x14ac:dyDescent="0.2">
      <c r="B1852" s="11"/>
      <c r="C1852" s="16" t="s">
        <v>15</v>
      </c>
      <c r="D1852" s="13">
        <v>0.3</v>
      </c>
      <c r="E1852" s="14">
        <f>VLOOKUP(C1852,'[1]Raw material'!$B$3:$C$130,2,0)</f>
        <v>7099.08</v>
      </c>
      <c r="F1852" s="14">
        <f t="shared" si="196"/>
        <v>21.297239999999999</v>
      </c>
      <c r="G1852" s="15"/>
    </row>
    <row r="1853" spans="1:8" x14ac:dyDescent="0.2">
      <c r="B1853" s="17" t="s">
        <v>18</v>
      </c>
      <c r="C1853" s="18"/>
      <c r="D1853" s="19">
        <f>SUM(D1847:D1852)</f>
        <v>100</v>
      </c>
      <c r="E1853" s="18"/>
      <c r="F1853" s="19">
        <f>SUM(F1847:F1852)*1.005</f>
        <v>2937.1976636999993</v>
      </c>
      <c r="G1853" s="20">
        <f>F1853/1.7</f>
        <v>1727.7633315882349</v>
      </c>
      <c r="H1853">
        <v>0.85499999999999998</v>
      </c>
    </row>
    <row r="1854" spans="1:8" s="22" customFormat="1" ht="17" thickBot="1" x14ac:dyDescent="0.25">
      <c r="A1854" s="21"/>
      <c r="B1854" s="24"/>
      <c r="C1854" s="25"/>
      <c r="D1854" s="26"/>
      <c r="E1854" s="25"/>
      <c r="F1854" s="26"/>
      <c r="G1854" s="27"/>
    </row>
    <row r="1856" spans="1:8" x14ac:dyDescent="0.2">
      <c r="B1856" s="7"/>
      <c r="C1856" s="7"/>
      <c r="D1856" s="7"/>
    </row>
    <row r="1857" spans="2:8" x14ac:dyDescent="0.2">
      <c r="B1857" s="8" t="s">
        <v>3</v>
      </c>
      <c r="C1857" s="8" t="s">
        <v>4</v>
      </c>
      <c r="D1857" s="9" t="s">
        <v>5</v>
      </c>
      <c r="E1857" s="10"/>
      <c r="F1857" s="10"/>
      <c r="G1857" s="10"/>
    </row>
    <row r="1858" spans="2:8" x14ac:dyDescent="0.2">
      <c r="B1858" s="11" t="s">
        <v>148</v>
      </c>
      <c r="C1858" s="12" t="s">
        <v>31</v>
      </c>
      <c r="D1858" s="13">
        <v>44.5</v>
      </c>
      <c r="E1858" s="14">
        <f>VLOOKUP(C1858,'[1]Raw material'!$B$3:$C$130,2,0)</f>
        <v>1275</v>
      </c>
      <c r="F1858" s="14">
        <f>D1858*E1858/100</f>
        <v>567.375</v>
      </c>
      <c r="G1858" s="15"/>
    </row>
    <row r="1859" spans="2:8" x14ac:dyDescent="0.2">
      <c r="B1859" s="11"/>
      <c r="C1859" s="12" t="s">
        <v>7</v>
      </c>
      <c r="D1859" s="13">
        <v>40</v>
      </c>
      <c r="E1859" s="14">
        <f>VLOOKUP(C1859,'[1]Raw material'!$B$3:$C$130,2,0)</f>
        <v>1479</v>
      </c>
      <c r="F1859" s="14">
        <f t="shared" ref="F1859:F1862" si="197">D1859*E1859/100</f>
        <v>591.6</v>
      </c>
      <c r="G1859" s="15"/>
    </row>
    <row r="1860" spans="2:8" x14ac:dyDescent="0.2">
      <c r="B1860" s="11"/>
      <c r="C1860" s="12" t="s">
        <v>8</v>
      </c>
      <c r="D1860" s="13">
        <v>1.2</v>
      </c>
      <c r="E1860" s="14">
        <f>VLOOKUP(C1860,'[1]Raw material'!$B$3:$C$130,2,0)</f>
        <v>8000</v>
      </c>
      <c r="F1860" s="14">
        <f t="shared" si="197"/>
        <v>96</v>
      </c>
      <c r="G1860" s="15"/>
    </row>
    <row r="1861" spans="2:8" x14ac:dyDescent="0.2">
      <c r="B1861" s="11"/>
      <c r="C1861" s="12" t="s">
        <v>147</v>
      </c>
      <c r="D1861" s="13">
        <v>14</v>
      </c>
      <c r="E1861" s="14">
        <f>VLOOKUP(C1861,'[1]Raw material'!$B$3:$C$130,2,0)</f>
        <v>11008</v>
      </c>
      <c r="F1861" s="14">
        <f t="shared" si="197"/>
        <v>1541.12</v>
      </c>
      <c r="G1861" s="15"/>
    </row>
    <row r="1862" spans="2:8" x14ac:dyDescent="0.2">
      <c r="B1862" s="11"/>
      <c r="C1862" s="16" t="s">
        <v>15</v>
      </c>
      <c r="D1862" s="13">
        <v>0.3</v>
      </c>
      <c r="E1862" s="14">
        <f>VLOOKUP(C1862,'[1]Raw material'!$B$3:$C$130,2,0)</f>
        <v>7099.08</v>
      </c>
      <c r="F1862" s="14">
        <f t="shared" si="197"/>
        <v>21.297239999999999</v>
      </c>
      <c r="G1862" s="15"/>
    </row>
    <row r="1863" spans="2:8" x14ac:dyDescent="0.2">
      <c r="B1863" s="17" t="s">
        <v>11</v>
      </c>
      <c r="C1863" s="18"/>
      <c r="D1863" s="19">
        <f>SUM(D1858:D1862)</f>
        <v>100</v>
      </c>
      <c r="E1863" s="18"/>
      <c r="F1863" s="19">
        <f>SUM(F1858:F1862)*1.005</f>
        <v>2831.4792011999994</v>
      </c>
      <c r="G1863" s="20">
        <f>F1863/1.7</f>
        <v>1665.5760007058821</v>
      </c>
      <c r="H1863">
        <v>0.86099999999999999</v>
      </c>
    </row>
    <row r="1865" spans="2:8" x14ac:dyDescent="0.2">
      <c r="B1865" s="7"/>
      <c r="C1865" s="7"/>
      <c r="D1865" s="7"/>
    </row>
    <row r="1866" spans="2:8" x14ac:dyDescent="0.2">
      <c r="B1866" s="8" t="s">
        <v>3</v>
      </c>
      <c r="C1866" s="8" t="s">
        <v>4</v>
      </c>
      <c r="D1866" s="9" t="s">
        <v>5</v>
      </c>
      <c r="E1866" s="10"/>
      <c r="F1866" s="10"/>
      <c r="G1866" s="10"/>
    </row>
    <row r="1867" spans="2:8" x14ac:dyDescent="0.2">
      <c r="B1867" s="11" t="s">
        <v>148</v>
      </c>
      <c r="C1867" s="12" t="s">
        <v>32</v>
      </c>
      <c r="D1867" s="13">
        <v>40</v>
      </c>
      <c r="E1867" s="14">
        <f>VLOOKUP(C1867,'[1]Raw material'!$B$3:$C$130,2,0)</f>
        <v>1581</v>
      </c>
      <c r="F1867" s="14">
        <f>D1867*E1867/100</f>
        <v>632.4</v>
      </c>
      <c r="G1867" s="15"/>
    </row>
    <row r="1868" spans="2:8" x14ac:dyDescent="0.2">
      <c r="B1868" s="11"/>
      <c r="C1868" s="12" t="s">
        <v>7</v>
      </c>
      <c r="D1868" s="13">
        <v>40</v>
      </c>
      <c r="E1868" s="14">
        <f>VLOOKUP(C1868,'[1]Raw material'!$B$3:$C$130,2,0)</f>
        <v>1479</v>
      </c>
      <c r="F1868" s="14">
        <f t="shared" ref="F1868:F1872" si="198">D1868*E1868/100</f>
        <v>591.6</v>
      </c>
      <c r="G1868" s="15"/>
    </row>
    <row r="1869" spans="2:8" x14ac:dyDescent="0.2">
      <c r="B1869" s="11"/>
      <c r="C1869" s="12" t="s">
        <v>7</v>
      </c>
      <c r="D1869" s="13">
        <v>5</v>
      </c>
      <c r="E1869" s="14">
        <f>VLOOKUP(C1869,'[1]Raw material'!$B$3:$C$130,2,0)</f>
        <v>1479</v>
      </c>
      <c r="F1869" s="14">
        <f t="shared" si="198"/>
        <v>73.95</v>
      </c>
      <c r="G1869" s="15"/>
    </row>
    <row r="1870" spans="2:8" x14ac:dyDescent="0.2">
      <c r="B1870" s="11"/>
      <c r="C1870" s="12" t="s">
        <v>8</v>
      </c>
      <c r="D1870" s="13">
        <v>1.2</v>
      </c>
      <c r="E1870" s="14">
        <f>VLOOKUP(C1870,'[1]Raw material'!$B$3:$C$130,2,0)</f>
        <v>8000</v>
      </c>
      <c r="F1870" s="14">
        <f t="shared" si="198"/>
        <v>96</v>
      </c>
      <c r="G1870" s="15"/>
    </row>
    <row r="1871" spans="2:8" x14ac:dyDescent="0.2">
      <c r="B1871" s="11"/>
      <c r="C1871" s="12" t="s">
        <v>147</v>
      </c>
      <c r="D1871" s="13">
        <v>13.5</v>
      </c>
      <c r="E1871" s="14">
        <f>VLOOKUP(C1871,'[1]Raw material'!$B$3:$C$130,2,0)</f>
        <v>11008</v>
      </c>
      <c r="F1871" s="14">
        <f t="shared" si="198"/>
        <v>1486.08</v>
      </c>
      <c r="G1871" s="15"/>
    </row>
    <row r="1872" spans="2:8" x14ac:dyDescent="0.2">
      <c r="B1872" s="11"/>
      <c r="C1872" s="16" t="s">
        <v>15</v>
      </c>
      <c r="D1872" s="13">
        <v>0.3</v>
      </c>
      <c r="E1872" s="14">
        <f>VLOOKUP(C1872,'[1]Raw material'!$B$3:$C$130,2,0)</f>
        <v>7099.08</v>
      </c>
      <c r="F1872" s="14">
        <f t="shared" si="198"/>
        <v>21.297239999999999</v>
      </c>
      <c r="G1872" s="15"/>
    </row>
    <row r="1873" spans="1:8" x14ac:dyDescent="0.2">
      <c r="B1873" s="17" t="s">
        <v>16</v>
      </c>
      <c r="C1873" s="18"/>
      <c r="D1873" s="19">
        <f>SUM(D1867:D1872)</f>
        <v>100</v>
      </c>
      <c r="E1873" s="18"/>
      <c r="F1873" s="19">
        <f>SUM(F1867:F1872)*1.005</f>
        <v>2915.8338761999994</v>
      </c>
      <c r="G1873" s="20">
        <f>F1873/1.7</f>
        <v>1715.1963977647056</v>
      </c>
      <c r="H1873">
        <v>0.85799999999999998</v>
      </c>
    </row>
    <row r="1875" spans="1:8" x14ac:dyDescent="0.2">
      <c r="B1875" s="7"/>
      <c r="C1875" s="7"/>
      <c r="D1875" s="7"/>
    </row>
    <row r="1876" spans="1:8" x14ac:dyDescent="0.2">
      <c r="B1876" s="8" t="s">
        <v>3</v>
      </c>
      <c r="C1876" s="8" t="s">
        <v>4</v>
      </c>
      <c r="D1876" s="9" t="s">
        <v>5</v>
      </c>
      <c r="E1876" s="10"/>
      <c r="F1876" s="10"/>
      <c r="G1876" s="10"/>
    </row>
    <row r="1877" spans="1:8" x14ac:dyDescent="0.2">
      <c r="B1877" s="11" t="s">
        <v>148</v>
      </c>
      <c r="C1877" s="12" t="s">
        <v>32</v>
      </c>
      <c r="D1877" s="13">
        <v>39.4</v>
      </c>
      <c r="E1877" s="14">
        <f>VLOOKUP(C1877,'[1]Raw material'!$B$3:$C$130,2,0)</f>
        <v>1581</v>
      </c>
      <c r="F1877" s="14">
        <f>D1877*E1877/100</f>
        <v>622.91399999999999</v>
      </c>
      <c r="G1877" s="15"/>
    </row>
    <row r="1878" spans="1:8" x14ac:dyDescent="0.2">
      <c r="B1878" s="11"/>
      <c r="C1878" s="12" t="s">
        <v>7</v>
      </c>
      <c r="D1878" s="13">
        <v>40</v>
      </c>
      <c r="E1878" s="14">
        <f>VLOOKUP(C1878,'[1]Raw material'!$B$3:$C$130,2,0)</f>
        <v>1479</v>
      </c>
      <c r="F1878" s="14">
        <f t="shared" ref="F1878:F1882" si="199">D1878*E1878/100</f>
        <v>591.6</v>
      </c>
      <c r="G1878" s="15"/>
    </row>
    <row r="1879" spans="1:8" x14ac:dyDescent="0.2">
      <c r="B1879" s="11"/>
      <c r="C1879" s="12" t="s">
        <v>7</v>
      </c>
      <c r="D1879" s="13">
        <v>5</v>
      </c>
      <c r="E1879" s="14">
        <f>VLOOKUP(C1879,'[1]Raw material'!$B$3:$C$130,2,0)</f>
        <v>1479</v>
      </c>
      <c r="F1879" s="14">
        <f t="shared" si="199"/>
        <v>73.95</v>
      </c>
      <c r="G1879" s="15"/>
    </row>
    <row r="1880" spans="1:8" x14ac:dyDescent="0.2">
      <c r="B1880" s="11"/>
      <c r="C1880" s="12" t="s">
        <v>8</v>
      </c>
      <c r="D1880" s="13">
        <v>1.2</v>
      </c>
      <c r="E1880" s="14">
        <f>VLOOKUP(C1880,'[1]Raw material'!$B$3:$C$130,2,0)</f>
        <v>8000</v>
      </c>
      <c r="F1880" s="14">
        <f t="shared" si="199"/>
        <v>96</v>
      </c>
      <c r="G1880" s="15"/>
    </row>
    <row r="1881" spans="1:8" x14ac:dyDescent="0.2">
      <c r="B1881" s="11"/>
      <c r="C1881" s="12" t="s">
        <v>147</v>
      </c>
      <c r="D1881" s="13">
        <v>14.1</v>
      </c>
      <c r="E1881" s="14">
        <f>VLOOKUP(C1881,'[1]Raw material'!$B$3:$C$130,2,0)</f>
        <v>11008</v>
      </c>
      <c r="F1881" s="14">
        <f t="shared" si="199"/>
        <v>1552.1279999999999</v>
      </c>
      <c r="G1881" s="15"/>
    </row>
    <row r="1882" spans="1:8" x14ac:dyDescent="0.2">
      <c r="B1882" s="11"/>
      <c r="C1882" s="16" t="s">
        <v>15</v>
      </c>
      <c r="D1882" s="13">
        <v>0.3</v>
      </c>
      <c r="E1882" s="14">
        <f>VLOOKUP(C1882,'[1]Raw material'!$B$3:$C$130,2,0)</f>
        <v>7099.08</v>
      </c>
      <c r="F1882" s="14">
        <f t="shared" si="199"/>
        <v>21.297239999999999</v>
      </c>
      <c r="G1882" s="15"/>
    </row>
    <row r="1883" spans="1:8" x14ac:dyDescent="0.2">
      <c r="B1883" s="17" t="s">
        <v>18</v>
      </c>
      <c r="C1883" s="18"/>
      <c r="D1883" s="19">
        <f>SUM(D1877:D1882)</f>
        <v>100</v>
      </c>
      <c r="E1883" s="18"/>
      <c r="F1883" s="19">
        <f>SUM(F1877:F1882)*1.005</f>
        <v>2972.6786861999994</v>
      </c>
      <c r="G1883" s="20">
        <f>F1883/1.7</f>
        <v>1748.6345212941173</v>
      </c>
      <c r="H1883">
        <v>0.85499999999999998</v>
      </c>
    </row>
    <row r="1884" spans="1:8" s="22" customFormat="1" ht="17" thickBot="1" x14ac:dyDescent="0.25">
      <c r="A1884" s="21"/>
      <c r="B1884" s="24"/>
      <c r="C1884" s="25"/>
      <c r="D1884" s="26"/>
      <c r="E1884" s="25"/>
      <c r="F1884" s="26"/>
      <c r="G1884" s="27"/>
    </row>
    <row r="1886" spans="1:8" x14ac:dyDescent="0.2">
      <c r="B1886" s="7"/>
      <c r="C1886" s="7"/>
      <c r="D1886" s="7"/>
    </row>
    <row r="1887" spans="1:8" x14ac:dyDescent="0.2">
      <c r="B1887" s="8" t="s">
        <v>3</v>
      </c>
      <c r="C1887" s="8" t="s">
        <v>4</v>
      </c>
      <c r="D1887" s="9" t="s">
        <v>5</v>
      </c>
      <c r="E1887" s="10"/>
      <c r="F1887" s="10"/>
      <c r="G1887" s="10"/>
    </row>
    <row r="1888" spans="1:8" x14ac:dyDescent="0.2">
      <c r="B1888" s="11" t="s">
        <v>149</v>
      </c>
      <c r="C1888" s="12" t="s">
        <v>7</v>
      </c>
      <c r="D1888" s="13">
        <v>60.65</v>
      </c>
      <c r="E1888" s="14">
        <f>VLOOKUP(C1888,'[1]Raw material'!$B$3:$C$130,2,0)</f>
        <v>1479</v>
      </c>
      <c r="F1888" s="14">
        <f>D1888*E1888/100</f>
        <v>897.01349999999991</v>
      </c>
      <c r="G1888" s="15"/>
    </row>
    <row r="1889" spans="2:8" x14ac:dyDescent="0.2">
      <c r="B1889" s="11"/>
      <c r="C1889" s="12" t="s">
        <v>32</v>
      </c>
      <c r="D1889" s="13">
        <v>25</v>
      </c>
      <c r="E1889" s="14">
        <f>VLOOKUP(C1889,'[1]Raw material'!$B$3:$C$130,2,0)</f>
        <v>1581</v>
      </c>
      <c r="F1889" s="14">
        <f t="shared" ref="F1889:F1892" si="200">D1889*E1889/100</f>
        <v>395.25</v>
      </c>
      <c r="G1889" s="15"/>
    </row>
    <row r="1890" spans="2:8" x14ac:dyDescent="0.2">
      <c r="B1890" s="11"/>
      <c r="C1890" s="12" t="s">
        <v>8</v>
      </c>
      <c r="D1890" s="13">
        <v>0.65</v>
      </c>
      <c r="E1890" s="14">
        <f>VLOOKUP(C1890,'[1]Raw material'!$B$3:$C$130,2,0)</f>
        <v>8000</v>
      </c>
      <c r="F1890" s="14">
        <f t="shared" si="200"/>
        <v>52</v>
      </c>
      <c r="G1890" s="15"/>
    </row>
    <row r="1891" spans="2:8" x14ac:dyDescent="0.2">
      <c r="B1891" s="11"/>
      <c r="C1891" s="12" t="s">
        <v>132</v>
      </c>
      <c r="D1891" s="13">
        <v>13.4</v>
      </c>
      <c r="E1891" s="14">
        <f>VLOOKUP(C1891,'[1]Raw material'!$B$3:$C$130,2,0)</f>
        <v>7160</v>
      </c>
      <c r="F1891" s="14">
        <f t="shared" si="200"/>
        <v>959.44</v>
      </c>
      <c r="G1891" s="15"/>
    </row>
    <row r="1892" spans="2:8" x14ac:dyDescent="0.2">
      <c r="B1892" s="11"/>
      <c r="C1892" s="16" t="s">
        <v>15</v>
      </c>
      <c r="D1892" s="13">
        <v>0.3</v>
      </c>
      <c r="E1892" s="14">
        <f>VLOOKUP(C1892,'[1]Raw material'!$B$3:$C$130,2,0)</f>
        <v>7099.08</v>
      </c>
      <c r="F1892" s="14">
        <f t="shared" si="200"/>
        <v>21.297239999999999</v>
      </c>
      <c r="G1892" s="15"/>
    </row>
    <row r="1893" spans="2:8" x14ac:dyDescent="0.2">
      <c r="B1893" s="17" t="s">
        <v>134</v>
      </c>
      <c r="C1893" s="18"/>
      <c r="D1893" s="19">
        <f>SUM(D1888:D1892)</f>
        <v>100.00000000000001</v>
      </c>
      <c r="E1893" s="18"/>
      <c r="F1893" s="19">
        <f>SUM(F1888:F1892)*1.005</f>
        <v>2336.6257436999999</v>
      </c>
      <c r="G1893" s="20">
        <f>F1893/1.7</f>
        <v>1374.4857315882352</v>
      </c>
      <c r="H1893">
        <v>0.85799999999999998</v>
      </c>
    </row>
    <row r="1895" spans="2:8" x14ac:dyDescent="0.2">
      <c r="B1895" s="7"/>
      <c r="C1895" s="7"/>
      <c r="D1895" s="7"/>
    </row>
    <row r="1896" spans="2:8" x14ac:dyDescent="0.2">
      <c r="B1896" s="8" t="s">
        <v>3</v>
      </c>
      <c r="C1896" s="8" t="s">
        <v>4</v>
      </c>
      <c r="D1896" s="9" t="s">
        <v>5</v>
      </c>
      <c r="E1896" s="10"/>
      <c r="F1896" s="10"/>
      <c r="G1896" s="10"/>
    </row>
    <row r="1897" spans="2:8" x14ac:dyDescent="0.2">
      <c r="B1897" s="11" t="s">
        <v>149</v>
      </c>
      <c r="C1897" s="12" t="s">
        <v>7</v>
      </c>
      <c r="D1897" s="13">
        <v>57.05</v>
      </c>
      <c r="E1897" s="14">
        <f>VLOOKUP(C1897,'[1]Raw material'!$B$3:$C$130,2,0)</f>
        <v>1479</v>
      </c>
      <c r="F1897" s="14">
        <f>D1897*E1897/100</f>
        <v>843.76949999999999</v>
      </c>
      <c r="G1897" s="15"/>
    </row>
    <row r="1898" spans="2:8" x14ac:dyDescent="0.2">
      <c r="B1898" s="11"/>
      <c r="C1898" s="12" t="s">
        <v>15</v>
      </c>
      <c r="D1898" s="13">
        <v>25</v>
      </c>
      <c r="E1898" s="14">
        <f>VLOOKUP(C1898,'[1]Raw material'!$B$3:$C$130,2,0)</f>
        <v>7099.08</v>
      </c>
      <c r="F1898" s="14">
        <f t="shared" ref="F1898:F1902" si="201">D1898*E1898/100</f>
        <v>1774.77</v>
      </c>
      <c r="G1898" s="15"/>
    </row>
    <row r="1899" spans="2:8" x14ac:dyDescent="0.2">
      <c r="B1899" s="11"/>
      <c r="C1899" s="12" t="s">
        <v>8</v>
      </c>
      <c r="D1899" s="13">
        <v>0.65</v>
      </c>
      <c r="E1899" s="14">
        <f>VLOOKUP(C1899,'[1]Raw material'!$B$3:$C$130,2,0)</f>
        <v>8000</v>
      </c>
      <c r="F1899" s="14">
        <f t="shared" si="201"/>
        <v>52</v>
      </c>
      <c r="G1899" s="15"/>
    </row>
    <row r="1900" spans="2:8" x14ac:dyDescent="0.2">
      <c r="B1900" s="11"/>
      <c r="C1900" s="12" t="s">
        <v>113</v>
      </c>
      <c r="D1900" s="13">
        <v>16.100000000000001</v>
      </c>
      <c r="E1900" s="14">
        <f>VLOOKUP(C1900,'[1]Raw material'!$B$3:$C$130,2,0)</f>
        <v>10834</v>
      </c>
      <c r="F1900" s="14">
        <f t="shared" si="201"/>
        <v>1744.2740000000003</v>
      </c>
      <c r="G1900" s="15"/>
    </row>
    <row r="1901" spans="2:8" x14ac:dyDescent="0.2">
      <c r="B1901" s="11"/>
      <c r="C1901" s="12" t="s">
        <v>150</v>
      </c>
      <c r="D1901" s="13">
        <v>0.9</v>
      </c>
      <c r="E1901" s="14">
        <f>VLOOKUP(C1901,'[1]Raw material'!$B$3:$C$130,2,0)</f>
        <v>9969</v>
      </c>
      <c r="F1901" s="14">
        <f t="shared" si="201"/>
        <v>89.721000000000004</v>
      </c>
      <c r="G1901" s="15"/>
    </row>
    <row r="1902" spans="2:8" x14ac:dyDescent="0.2">
      <c r="B1902" s="11"/>
      <c r="C1902" s="16" t="s">
        <v>15</v>
      </c>
      <c r="D1902" s="13">
        <v>0.3</v>
      </c>
      <c r="E1902" s="14">
        <f>VLOOKUP(C1902,'[1]Raw material'!$B$3:$C$130,2,0)</f>
        <v>7099.08</v>
      </c>
      <c r="F1902" s="14">
        <f t="shared" si="201"/>
        <v>21.297239999999999</v>
      </c>
      <c r="G1902" s="15"/>
    </row>
    <row r="1903" spans="2:8" x14ac:dyDescent="0.2">
      <c r="B1903" s="17" t="s">
        <v>16</v>
      </c>
      <c r="C1903" s="18"/>
      <c r="D1903" s="19">
        <f>SUM(D1897:D1902)</f>
        <v>100.00000000000001</v>
      </c>
      <c r="E1903" s="18"/>
      <c r="F1903" s="19">
        <f>SUM(F1897:F1902)*1.005</f>
        <v>4548.4608986999992</v>
      </c>
      <c r="G1903" s="20">
        <f>F1903/1.7</f>
        <v>2675.5652345294116</v>
      </c>
      <c r="H1903">
        <v>0.85799999999999998</v>
      </c>
    </row>
    <row r="1905" spans="1:8" x14ac:dyDescent="0.2">
      <c r="B1905" s="7"/>
      <c r="C1905" s="7"/>
      <c r="D1905" s="7"/>
    </row>
    <row r="1906" spans="1:8" x14ac:dyDescent="0.2">
      <c r="B1906" s="8" t="s">
        <v>3</v>
      </c>
      <c r="C1906" s="8" t="s">
        <v>4</v>
      </c>
      <c r="D1906" s="9" t="s">
        <v>5</v>
      </c>
      <c r="E1906" s="10"/>
      <c r="F1906" s="10"/>
      <c r="G1906" s="10"/>
    </row>
    <row r="1907" spans="1:8" x14ac:dyDescent="0.2">
      <c r="B1907" s="11" t="s">
        <v>149</v>
      </c>
      <c r="C1907" s="12" t="s">
        <v>7</v>
      </c>
      <c r="D1907" s="13">
        <v>43.7</v>
      </c>
      <c r="E1907" s="14">
        <f>VLOOKUP(C1907,'[1]Raw material'!$B$3:$C$130,2,0)</f>
        <v>1479</v>
      </c>
      <c r="F1907" s="14">
        <f>D1907*E1907/100</f>
        <v>646.32299999999998</v>
      </c>
      <c r="G1907" s="15"/>
    </row>
    <row r="1908" spans="1:8" x14ac:dyDescent="0.2">
      <c r="B1908" s="11"/>
      <c r="C1908" s="12" t="s">
        <v>15</v>
      </c>
      <c r="D1908" s="13">
        <v>25</v>
      </c>
      <c r="E1908" s="14">
        <f>VLOOKUP(C1908,'[1]Raw material'!$B$3:$C$130,2,0)</f>
        <v>7099.08</v>
      </c>
      <c r="F1908" s="14">
        <f t="shared" ref="F1908:F1913" si="202">D1908*E1908/100</f>
        <v>1774.77</v>
      </c>
      <c r="G1908" s="15"/>
    </row>
    <row r="1909" spans="1:8" x14ac:dyDescent="0.2">
      <c r="B1909" s="11"/>
      <c r="C1909" s="12" t="s">
        <v>85</v>
      </c>
      <c r="D1909" s="13">
        <v>10</v>
      </c>
      <c r="E1909" s="14">
        <f>VLOOKUP(C1909,'[1]Raw material'!$B$3:$C$130,2,0)</f>
        <v>5100</v>
      </c>
      <c r="F1909" s="14">
        <f t="shared" si="202"/>
        <v>510</v>
      </c>
      <c r="G1909" s="15"/>
    </row>
    <row r="1910" spans="1:8" x14ac:dyDescent="0.2">
      <c r="B1910" s="11"/>
      <c r="C1910" s="12" t="s">
        <v>17</v>
      </c>
      <c r="D1910" s="13">
        <v>4</v>
      </c>
      <c r="E1910" s="14">
        <f>VLOOKUP(C1910,'[1]Raw material'!$B$3:$C$130,2,0)</f>
        <v>8208</v>
      </c>
      <c r="F1910" s="14">
        <f t="shared" si="202"/>
        <v>328.32</v>
      </c>
      <c r="G1910" s="15"/>
    </row>
    <row r="1911" spans="1:8" x14ac:dyDescent="0.2">
      <c r="B1911" s="11"/>
      <c r="C1911" s="12" t="s">
        <v>113</v>
      </c>
      <c r="D1911" s="13">
        <v>16.100000000000001</v>
      </c>
      <c r="E1911" s="14">
        <f>VLOOKUP(C1911,'[1]Raw material'!$B$3:$C$130,2,0)</f>
        <v>10834</v>
      </c>
      <c r="F1911" s="14">
        <f t="shared" si="202"/>
        <v>1744.2740000000003</v>
      </c>
      <c r="G1911" s="15"/>
    </row>
    <row r="1912" spans="1:8" x14ac:dyDescent="0.2">
      <c r="B1912" s="11"/>
      <c r="C1912" s="12" t="s">
        <v>150</v>
      </c>
      <c r="D1912" s="13">
        <v>0.9</v>
      </c>
      <c r="E1912" s="14">
        <f>VLOOKUP(C1912,'[1]Raw material'!$B$3:$C$130,2,0)</f>
        <v>9969</v>
      </c>
      <c r="F1912" s="14">
        <f t="shared" si="202"/>
        <v>89.721000000000004</v>
      </c>
      <c r="G1912" s="15"/>
    </row>
    <row r="1913" spans="1:8" x14ac:dyDescent="0.2">
      <c r="B1913" s="11"/>
      <c r="C1913" s="12" t="s">
        <v>15</v>
      </c>
      <c r="D1913" s="13">
        <v>0.3</v>
      </c>
      <c r="E1913" s="14">
        <f>VLOOKUP(C1913,'[1]Raw material'!$B$3:$C$130,2,0)</f>
        <v>7099.08</v>
      </c>
      <c r="F1913" s="14">
        <f t="shared" si="202"/>
        <v>21.297239999999999</v>
      </c>
      <c r="G1913" s="15"/>
    </row>
    <row r="1914" spans="1:8" x14ac:dyDescent="0.2">
      <c r="B1914" s="17" t="s">
        <v>18</v>
      </c>
      <c r="C1914" s="18"/>
      <c r="D1914" s="19">
        <f>SUM(D1907:D1913)</f>
        <v>100.00000000000001</v>
      </c>
      <c r="E1914" s="18"/>
      <c r="F1914" s="19">
        <f>SUM(F1907:F1913)*1.005</f>
        <v>5140.2787661999992</v>
      </c>
      <c r="G1914" s="20">
        <f>F1914/1.7</f>
        <v>3023.6933918823524</v>
      </c>
      <c r="H1914">
        <v>0.85799999999999998</v>
      </c>
    </row>
    <row r="1915" spans="1:8" s="22" customFormat="1" ht="17" thickBot="1" x14ac:dyDescent="0.25">
      <c r="A1915" s="21"/>
      <c r="B1915" s="24"/>
      <c r="C1915" s="25"/>
      <c r="D1915" s="26"/>
      <c r="E1915" s="25"/>
      <c r="F1915" s="26"/>
      <c r="G1915" s="27"/>
    </row>
    <row r="1917" spans="1:8" x14ac:dyDescent="0.2">
      <c r="B1917" s="7"/>
      <c r="C1917" s="7"/>
      <c r="D1917" s="7"/>
    </row>
    <row r="1918" spans="1:8" x14ac:dyDescent="0.2">
      <c r="B1918" s="8" t="s">
        <v>3</v>
      </c>
      <c r="C1918" s="8" t="s">
        <v>4</v>
      </c>
      <c r="D1918" s="9" t="s">
        <v>5</v>
      </c>
      <c r="E1918" s="10"/>
      <c r="F1918" s="10"/>
      <c r="G1918" s="10"/>
    </row>
    <row r="1919" spans="1:8" x14ac:dyDescent="0.2">
      <c r="B1919" s="11" t="s">
        <v>151</v>
      </c>
      <c r="C1919" s="12" t="s">
        <v>31</v>
      </c>
      <c r="D1919" s="13">
        <v>45.1</v>
      </c>
      <c r="E1919" s="14">
        <f>VLOOKUP(C1919,'[1]Raw material'!$B$3:$C$130,2,0)</f>
        <v>1275</v>
      </c>
      <c r="F1919" s="14">
        <f>D1919*E1919/100</f>
        <v>575.02499999999998</v>
      </c>
      <c r="G1919" s="15"/>
    </row>
    <row r="1920" spans="1:8" x14ac:dyDescent="0.2">
      <c r="B1920" s="11"/>
      <c r="C1920" s="12" t="s">
        <v>7</v>
      </c>
      <c r="D1920" s="13">
        <v>40</v>
      </c>
      <c r="E1920" s="14">
        <f>VLOOKUP(C1920,'[1]Raw material'!$B$3:$C$130,2,0)</f>
        <v>1479</v>
      </c>
      <c r="F1920" s="14">
        <f t="shared" ref="F1920:F1923" si="203">D1920*E1920/100</f>
        <v>591.6</v>
      </c>
      <c r="G1920" s="15"/>
    </row>
    <row r="1921" spans="2:8" x14ac:dyDescent="0.2">
      <c r="B1921" s="11"/>
      <c r="C1921" s="12" t="s">
        <v>8</v>
      </c>
      <c r="D1921" s="13">
        <v>1.2</v>
      </c>
      <c r="E1921" s="14">
        <f>VLOOKUP(C1921,'[1]Raw material'!$B$3:$C$130,2,0)</f>
        <v>8000</v>
      </c>
      <c r="F1921" s="14">
        <f t="shared" si="203"/>
        <v>96</v>
      </c>
      <c r="G1921" s="15"/>
    </row>
    <row r="1922" spans="2:8" x14ac:dyDescent="0.2">
      <c r="B1922" s="11"/>
      <c r="C1922" s="12" t="s">
        <v>132</v>
      </c>
      <c r="D1922" s="13">
        <v>13.4</v>
      </c>
      <c r="E1922" s="14">
        <f>VLOOKUP(C1922,'[1]Raw material'!$B$3:$C$130,2,0)</f>
        <v>7160</v>
      </c>
      <c r="F1922" s="14">
        <f t="shared" si="203"/>
        <v>959.44</v>
      </c>
      <c r="G1922" s="15"/>
    </row>
    <row r="1923" spans="2:8" x14ac:dyDescent="0.2">
      <c r="B1923" s="11"/>
      <c r="C1923" s="16" t="s">
        <v>15</v>
      </c>
      <c r="D1923" s="13">
        <v>0.3</v>
      </c>
      <c r="E1923" s="14">
        <f>VLOOKUP(C1923,'[1]Raw material'!$B$3:$C$130,2,0)</f>
        <v>7099.08</v>
      </c>
      <c r="F1923" s="14">
        <f t="shared" si="203"/>
        <v>21.297239999999999</v>
      </c>
      <c r="G1923" s="15"/>
    </row>
    <row r="1924" spans="2:8" x14ac:dyDescent="0.2">
      <c r="B1924" s="17" t="s">
        <v>11</v>
      </c>
      <c r="C1924" s="18"/>
      <c r="D1924" s="19">
        <f>SUM(D1919:D1923)</f>
        <v>100</v>
      </c>
      <c r="E1924" s="18"/>
      <c r="F1924" s="19">
        <f>SUM(F1919:F1923)*1.005</f>
        <v>2254.5790511999999</v>
      </c>
      <c r="G1924" s="20">
        <f>F1924/1.7</f>
        <v>1326.2229712941175</v>
      </c>
      <c r="H1924">
        <v>0.86299999999999999</v>
      </c>
    </row>
    <row r="1926" spans="2:8" x14ac:dyDescent="0.2">
      <c r="B1926" s="7"/>
      <c r="C1926" s="7"/>
      <c r="D1926" s="7"/>
    </row>
    <row r="1927" spans="2:8" x14ac:dyDescent="0.2">
      <c r="B1927" s="8" t="s">
        <v>3</v>
      </c>
      <c r="C1927" s="8" t="s">
        <v>4</v>
      </c>
      <c r="D1927" s="9" t="s">
        <v>5</v>
      </c>
      <c r="E1927" s="10"/>
      <c r="F1927" s="10"/>
      <c r="G1927" s="10"/>
    </row>
    <row r="1928" spans="2:8" x14ac:dyDescent="0.2">
      <c r="B1928" s="11" t="s">
        <v>151</v>
      </c>
      <c r="C1928" s="12" t="s">
        <v>32</v>
      </c>
      <c r="D1928" s="13">
        <v>45.1</v>
      </c>
      <c r="E1928" s="14">
        <f>VLOOKUP(C1928,'[1]Raw material'!$B$3:$C$130,2,0)</f>
        <v>1581</v>
      </c>
      <c r="F1928" s="14">
        <f>D1928*E1928/100</f>
        <v>713.03100000000006</v>
      </c>
      <c r="G1928" s="15"/>
    </row>
    <row r="1929" spans="2:8" x14ac:dyDescent="0.2">
      <c r="B1929" s="11"/>
      <c r="C1929" s="12" t="s">
        <v>7</v>
      </c>
      <c r="D1929" s="13">
        <v>40</v>
      </c>
      <c r="E1929" s="14">
        <f>VLOOKUP(C1929,'[1]Raw material'!$B$3:$C$130,2,0)</f>
        <v>1479</v>
      </c>
      <c r="F1929" s="14">
        <f t="shared" ref="F1929:F1932" si="204">D1929*E1929/100</f>
        <v>591.6</v>
      </c>
      <c r="G1929" s="15"/>
    </row>
    <row r="1930" spans="2:8" x14ac:dyDescent="0.2">
      <c r="B1930" s="11"/>
      <c r="C1930" s="12" t="s">
        <v>8</v>
      </c>
      <c r="D1930" s="13">
        <v>1.2</v>
      </c>
      <c r="E1930" s="14">
        <f>VLOOKUP(C1930,'[1]Raw material'!$B$3:$C$130,2,0)</f>
        <v>8000</v>
      </c>
      <c r="F1930" s="14">
        <f t="shared" si="204"/>
        <v>96</v>
      </c>
      <c r="G1930" s="15"/>
    </row>
    <row r="1931" spans="2:8" x14ac:dyDescent="0.2">
      <c r="B1931" s="11"/>
      <c r="C1931" s="12" t="s">
        <v>132</v>
      </c>
      <c r="D1931" s="13">
        <v>13.4</v>
      </c>
      <c r="E1931" s="14">
        <f>VLOOKUP(C1931,'[1]Raw material'!$B$3:$C$130,2,0)</f>
        <v>7160</v>
      </c>
      <c r="F1931" s="14">
        <f t="shared" si="204"/>
        <v>959.44</v>
      </c>
      <c r="G1931" s="15"/>
    </row>
    <row r="1932" spans="2:8" x14ac:dyDescent="0.2">
      <c r="B1932" s="11"/>
      <c r="C1932" s="16" t="s">
        <v>15</v>
      </c>
      <c r="D1932" s="13">
        <v>0.3</v>
      </c>
      <c r="E1932" s="14">
        <f>VLOOKUP(C1932,'[1]Raw material'!$B$3:$C$130,2,0)</f>
        <v>7099.08</v>
      </c>
      <c r="F1932" s="14">
        <f t="shared" si="204"/>
        <v>21.297239999999999</v>
      </c>
      <c r="G1932" s="15"/>
    </row>
    <row r="1933" spans="2:8" x14ac:dyDescent="0.2">
      <c r="B1933" s="17" t="s">
        <v>16</v>
      </c>
      <c r="C1933" s="18"/>
      <c r="D1933" s="19">
        <f>SUM(D1928:D1932)</f>
        <v>100</v>
      </c>
      <c r="E1933" s="18"/>
      <c r="F1933" s="19">
        <f>SUM(F1928:F1932)*1.005</f>
        <v>2393.2750811999995</v>
      </c>
      <c r="G1933" s="20">
        <f>F1933/1.7</f>
        <v>1407.8088712941174</v>
      </c>
      <c r="H1933">
        <v>0.86</v>
      </c>
    </row>
    <row r="1935" spans="2:8" x14ac:dyDescent="0.2">
      <c r="B1935" s="7"/>
      <c r="C1935" s="7"/>
      <c r="D1935" s="7"/>
    </row>
    <row r="1936" spans="2:8" x14ac:dyDescent="0.2">
      <c r="B1936" s="8" t="s">
        <v>3</v>
      </c>
      <c r="C1936" s="8" t="s">
        <v>4</v>
      </c>
      <c r="D1936" s="9" t="s">
        <v>5</v>
      </c>
      <c r="E1936" s="10"/>
      <c r="F1936" s="10"/>
      <c r="G1936" s="10"/>
    </row>
    <row r="1937" spans="1:8" x14ac:dyDescent="0.2">
      <c r="B1937" s="11" t="s">
        <v>151</v>
      </c>
      <c r="C1937" s="12" t="s">
        <v>15</v>
      </c>
      <c r="D1937" s="13">
        <v>47.1</v>
      </c>
      <c r="E1937" s="14">
        <f>VLOOKUP(C1937,'[1]Raw material'!$B$3:$C$130,2,0)</f>
        <v>7099.08</v>
      </c>
      <c r="F1937" s="14">
        <f>D1937*E1937/100</f>
        <v>3343.6666800000003</v>
      </c>
      <c r="G1937" s="15"/>
    </row>
    <row r="1938" spans="1:8" x14ac:dyDescent="0.2">
      <c r="B1938" s="11"/>
      <c r="C1938" s="12" t="s">
        <v>7</v>
      </c>
      <c r="D1938" s="13">
        <v>38</v>
      </c>
      <c r="E1938" s="14">
        <f>VLOOKUP(C1938,'[1]Raw material'!$B$3:$C$130,2,0)</f>
        <v>1479</v>
      </c>
      <c r="F1938" s="14">
        <f t="shared" ref="F1938:F1941" si="205">D1938*E1938/100</f>
        <v>562.02</v>
      </c>
      <c r="G1938" s="15"/>
    </row>
    <row r="1939" spans="1:8" x14ac:dyDescent="0.2">
      <c r="B1939" s="11"/>
      <c r="C1939" s="12" t="s">
        <v>8</v>
      </c>
      <c r="D1939" s="13">
        <v>1.2</v>
      </c>
      <c r="E1939" s="14">
        <f>VLOOKUP(C1939,'[1]Raw material'!$B$3:$C$130,2,0)</f>
        <v>8000</v>
      </c>
      <c r="F1939" s="14">
        <f t="shared" si="205"/>
        <v>96</v>
      </c>
      <c r="G1939" s="15"/>
    </row>
    <row r="1940" spans="1:8" x14ac:dyDescent="0.2">
      <c r="B1940" s="11"/>
      <c r="C1940" s="12" t="s">
        <v>132</v>
      </c>
      <c r="D1940" s="13">
        <v>13.4</v>
      </c>
      <c r="E1940" s="14">
        <f>VLOOKUP(C1940,'[1]Raw material'!$B$3:$C$130,2,0)</f>
        <v>7160</v>
      </c>
      <c r="F1940" s="14">
        <f t="shared" si="205"/>
        <v>959.44</v>
      </c>
      <c r="G1940" s="15"/>
    </row>
    <row r="1941" spans="1:8" x14ac:dyDescent="0.2">
      <c r="B1941" s="11"/>
      <c r="C1941" s="16" t="s">
        <v>15</v>
      </c>
      <c r="D1941" s="13">
        <v>0.3</v>
      </c>
      <c r="E1941" s="14">
        <f>VLOOKUP(C1941,'[1]Raw material'!$B$3:$C$130,2,0)</f>
        <v>7099.08</v>
      </c>
      <c r="F1941" s="14">
        <f t="shared" si="205"/>
        <v>21.297239999999999</v>
      </c>
      <c r="G1941" s="15"/>
    </row>
    <row r="1942" spans="1:8" x14ac:dyDescent="0.2">
      <c r="B1942" s="17" t="s">
        <v>18</v>
      </c>
      <c r="C1942" s="18"/>
      <c r="D1942" s="19">
        <f>SUM(D1937:D1941)</f>
        <v>100</v>
      </c>
      <c r="E1942" s="18"/>
      <c r="F1942" s="19">
        <f>SUM(F1937:F1941)*1.005</f>
        <v>5007.3360395999998</v>
      </c>
      <c r="G1942" s="20">
        <f>F1942/1.7</f>
        <v>2945.4917879999998</v>
      </c>
      <c r="H1942">
        <v>0.85799999999999998</v>
      </c>
    </row>
    <row r="1943" spans="1:8" s="22" customFormat="1" ht="17" thickBot="1" x14ac:dyDescent="0.25">
      <c r="A1943" s="21"/>
      <c r="B1943" s="24"/>
      <c r="C1943" s="25"/>
      <c r="D1943" s="26"/>
      <c r="E1943" s="25"/>
      <c r="F1943" s="26"/>
      <c r="G1943" s="27"/>
    </row>
    <row r="1945" spans="1:8" x14ac:dyDescent="0.2">
      <c r="B1945" s="7"/>
      <c r="C1945" s="7"/>
      <c r="D1945" s="7"/>
    </row>
    <row r="1946" spans="1:8" x14ac:dyDescent="0.2">
      <c r="B1946" s="8" t="s">
        <v>3</v>
      </c>
      <c r="C1946" s="8" t="s">
        <v>4</v>
      </c>
      <c r="D1946" s="9" t="s">
        <v>5</v>
      </c>
      <c r="E1946" s="10"/>
      <c r="F1946" s="10"/>
      <c r="G1946" s="10"/>
    </row>
    <row r="1947" spans="1:8" x14ac:dyDescent="0.2">
      <c r="B1947" s="11" t="s">
        <v>152</v>
      </c>
      <c r="C1947" s="12" t="s">
        <v>15</v>
      </c>
      <c r="D1947" s="13">
        <v>79.2</v>
      </c>
      <c r="E1947" s="14">
        <f>VLOOKUP(C1947,'[1]Raw material'!$B$3:$C$130,2,0)</f>
        <v>7099.08</v>
      </c>
      <c r="F1947" s="14">
        <f>D1947*E1947/100</f>
        <v>5622.4713600000005</v>
      </c>
      <c r="G1947" s="15"/>
    </row>
    <row r="1948" spans="1:8" x14ac:dyDescent="0.2">
      <c r="B1948" s="11"/>
      <c r="C1948" s="12" t="s">
        <v>8</v>
      </c>
      <c r="D1948" s="13">
        <v>0.6</v>
      </c>
      <c r="E1948" s="14">
        <f>VLOOKUP(C1948,'[1]Raw material'!$B$3:$C$130,2,0)</f>
        <v>8000</v>
      </c>
      <c r="F1948" s="14">
        <f t="shared" ref="F1948:F1950" si="206">D1948*E1948/100</f>
        <v>48</v>
      </c>
      <c r="G1948" s="15"/>
    </row>
    <row r="1949" spans="1:8" x14ac:dyDescent="0.2">
      <c r="B1949" s="11"/>
      <c r="C1949" s="12" t="s">
        <v>153</v>
      </c>
      <c r="D1949" s="13">
        <v>20</v>
      </c>
      <c r="E1949" s="14">
        <f>VLOOKUP(C1949,'[1]Raw material'!$B$3:$C$130,2,0)</f>
        <v>12761</v>
      </c>
      <c r="F1949" s="14">
        <f t="shared" si="206"/>
        <v>2552.1999999999998</v>
      </c>
      <c r="G1949" s="15"/>
    </row>
    <row r="1950" spans="1:8" x14ac:dyDescent="0.2">
      <c r="B1950" s="11"/>
      <c r="C1950" s="16" t="s">
        <v>15</v>
      </c>
      <c r="D1950" s="13">
        <v>0.2</v>
      </c>
      <c r="E1950" s="14">
        <f>VLOOKUP(C1950,'[1]Raw material'!$B$3:$C$130,2,0)</f>
        <v>7099.08</v>
      </c>
      <c r="F1950" s="14">
        <f t="shared" si="206"/>
        <v>14.19816</v>
      </c>
      <c r="G1950" s="15"/>
    </row>
    <row r="1951" spans="1:8" x14ac:dyDescent="0.2">
      <c r="B1951" s="17" t="s">
        <v>16</v>
      </c>
      <c r="C1951" s="18"/>
      <c r="D1951" s="19">
        <f>SUM(D1947:D1950)</f>
        <v>100</v>
      </c>
      <c r="E1951" s="18"/>
      <c r="F1951" s="19">
        <f>SUM(F1947:F1950)*1.005</f>
        <v>8278.0538675999996</v>
      </c>
      <c r="G1951" s="20">
        <f>F1951/1.7</f>
        <v>4869.4434515294115</v>
      </c>
      <c r="H1951">
        <v>0.86499999999999999</v>
      </c>
    </row>
    <row r="1953" spans="1:8" x14ac:dyDescent="0.2">
      <c r="B1953" s="7"/>
      <c r="C1953" s="7"/>
      <c r="D1953" s="7"/>
    </row>
    <row r="1954" spans="1:8" x14ac:dyDescent="0.2">
      <c r="B1954" s="8" t="s">
        <v>3</v>
      </c>
      <c r="C1954" s="8" t="s">
        <v>4</v>
      </c>
      <c r="D1954" s="9" t="s">
        <v>5</v>
      </c>
      <c r="E1954" s="10"/>
      <c r="F1954" s="10"/>
      <c r="G1954" s="10"/>
    </row>
    <row r="1955" spans="1:8" x14ac:dyDescent="0.2">
      <c r="B1955" s="11" t="s">
        <v>152</v>
      </c>
      <c r="C1955" s="12" t="s">
        <v>84</v>
      </c>
      <c r="D1955" s="13">
        <v>10</v>
      </c>
      <c r="E1955" s="14">
        <f>VLOOKUP(C1955,'[1]Raw material'!$B$3:$C$130,2,0)</f>
        <v>1400</v>
      </c>
      <c r="F1955" s="14">
        <f>D1955*E1955/100</f>
        <v>140</v>
      </c>
      <c r="G1955" s="15"/>
    </row>
    <row r="1956" spans="1:8" x14ac:dyDescent="0.2">
      <c r="B1956" s="11"/>
      <c r="C1956" s="12" t="s">
        <v>32</v>
      </c>
      <c r="D1956" s="13">
        <v>59.6</v>
      </c>
      <c r="E1956" s="14">
        <f>VLOOKUP(C1956,'[1]Raw material'!$B$3:$C$130,2,0)</f>
        <v>1581</v>
      </c>
      <c r="F1956" s="14">
        <f t="shared" ref="F1956:F1959" si="207">D1956*E1956/100</f>
        <v>942.27600000000007</v>
      </c>
      <c r="G1956" s="15"/>
    </row>
    <row r="1957" spans="1:8" x14ac:dyDescent="0.2">
      <c r="B1957" s="11"/>
      <c r="C1957" s="12" t="s">
        <v>154</v>
      </c>
      <c r="D1957" s="13">
        <v>9.3000000000000007</v>
      </c>
      <c r="E1957" s="14">
        <f>VLOOKUP(C1957,'[1]Raw material'!$B$3:$C$130,2,0)</f>
        <v>6638</v>
      </c>
      <c r="F1957" s="14">
        <f t="shared" si="207"/>
        <v>617.33400000000006</v>
      </c>
      <c r="G1957" s="15"/>
    </row>
    <row r="1958" spans="1:8" x14ac:dyDescent="0.2">
      <c r="B1958" s="11"/>
      <c r="C1958" s="12" t="s">
        <v>153</v>
      </c>
      <c r="D1958" s="13">
        <v>20.9</v>
      </c>
      <c r="E1958" s="14">
        <f>VLOOKUP(C1958,'[1]Raw material'!$B$3:$C$130,2,0)</f>
        <v>12761</v>
      </c>
      <c r="F1958" s="14">
        <f t="shared" si="207"/>
        <v>2667.0489999999995</v>
      </c>
      <c r="G1958" s="15"/>
    </row>
    <row r="1959" spans="1:8" x14ac:dyDescent="0.2">
      <c r="B1959" s="11"/>
      <c r="C1959" s="16" t="s">
        <v>15</v>
      </c>
      <c r="D1959" s="13">
        <v>0.2</v>
      </c>
      <c r="E1959" s="14">
        <f>VLOOKUP(C1959,'[1]Raw material'!$B$3:$C$130,2,0)</f>
        <v>7099.08</v>
      </c>
      <c r="F1959" s="14">
        <f t="shared" si="207"/>
        <v>14.19816</v>
      </c>
      <c r="G1959" s="15"/>
    </row>
    <row r="1960" spans="1:8" x14ac:dyDescent="0.2">
      <c r="B1960" s="17" t="s">
        <v>18</v>
      </c>
      <c r="C1960" s="18"/>
      <c r="D1960" s="19">
        <f>SUM(D1955:D1959)</f>
        <v>99.999999999999986</v>
      </c>
      <c r="E1960" s="18"/>
      <c r="F1960" s="19">
        <f>SUM(F1955:F1959)*1.005</f>
        <v>4402.7614457999989</v>
      </c>
      <c r="G1960" s="20">
        <f>F1960/1.7</f>
        <v>2589.8596739999994</v>
      </c>
      <c r="H1960">
        <v>0.86499999999999999</v>
      </c>
    </row>
    <row r="1961" spans="1:8" s="22" customFormat="1" ht="17" thickBot="1" x14ac:dyDescent="0.25">
      <c r="A1961" s="21"/>
      <c r="D1961" s="23"/>
      <c r="E1961" s="23"/>
      <c r="F1961" s="23"/>
      <c r="G1961" s="23"/>
    </row>
    <row r="1963" spans="1:8" x14ac:dyDescent="0.2">
      <c r="B1963" s="4" t="s">
        <v>1</v>
      </c>
      <c r="C1963" s="4"/>
      <c r="D1963" s="4"/>
      <c r="E1963" s="4"/>
      <c r="F1963" s="4"/>
    </row>
    <row r="1964" spans="1:8" x14ac:dyDescent="0.2">
      <c r="B1964" s="4" t="s">
        <v>155</v>
      </c>
      <c r="C1964" s="4"/>
      <c r="D1964" s="4"/>
      <c r="E1964" s="4"/>
      <c r="F1964" s="4"/>
    </row>
    <row r="1966" spans="1:8" x14ac:dyDescent="0.2">
      <c r="B1966" s="7"/>
      <c r="C1966" s="7"/>
      <c r="D1966" s="7"/>
    </row>
    <row r="1967" spans="1:8" x14ac:dyDescent="0.2">
      <c r="B1967" s="8" t="s">
        <v>3</v>
      </c>
      <c r="C1967" s="8" t="s">
        <v>4</v>
      </c>
      <c r="D1967" s="9" t="s">
        <v>5</v>
      </c>
      <c r="E1967" s="10"/>
      <c r="F1967" s="10"/>
      <c r="G1967" s="10"/>
    </row>
    <row r="1968" spans="1:8" x14ac:dyDescent="0.2">
      <c r="B1968" s="11" t="s">
        <v>156</v>
      </c>
      <c r="C1968" s="12" t="s">
        <v>89</v>
      </c>
      <c r="D1968" s="13">
        <v>97.8</v>
      </c>
      <c r="E1968" s="14">
        <f>VLOOKUP(C1968,'[1]Raw material'!$B$3:$C$130,2,0)</f>
        <v>1360</v>
      </c>
      <c r="F1968" s="14">
        <f>D1968*E1968/100</f>
        <v>1330.08</v>
      </c>
      <c r="G1968" s="15"/>
    </row>
    <row r="1969" spans="2:8" x14ac:dyDescent="0.2">
      <c r="B1969" s="11"/>
      <c r="C1969" s="12" t="s">
        <v>67</v>
      </c>
      <c r="D1969" s="13">
        <v>1</v>
      </c>
      <c r="E1969" s="14">
        <f>VLOOKUP(C1969,'[1]Raw material'!$B$3:$C$130,2,0)</f>
        <v>5440</v>
      </c>
      <c r="F1969" s="14">
        <f t="shared" ref="F1969:F1971" si="208">D1969*E1969/100</f>
        <v>54.4</v>
      </c>
      <c r="G1969" s="15"/>
    </row>
    <row r="1970" spans="2:8" x14ac:dyDescent="0.2">
      <c r="B1970" s="11"/>
      <c r="C1970" s="12" t="s">
        <v>91</v>
      </c>
      <c r="D1970" s="13">
        <v>1</v>
      </c>
      <c r="E1970" s="14">
        <f>VLOOKUP(C1970,'[1]Raw material'!$B$3:$C$130,2,0)</f>
        <v>4420</v>
      </c>
      <c r="F1970" s="14">
        <f t="shared" si="208"/>
        <v>44.2</v>
      </c>
      <c r="G1970" s="15"/>
    </row>
    <row r="1971" spans="2:8" x14ac:dyDescent="0.2">
      <c r="B1971" s="11"/>
      <c r="C1971" s="16" t="s">
        <v>10</v>
      </c>
      <c r="D1971" s="13">
        <v>0.2</v>
      </c>
      <c r="E1971" s="14">
        <f>VLOOKUP(C1971,'[1]Raw material'!$B$3:$C$130,2,0)</f>
        <v>6052</v>
      </c>
      <c r="F1971" s="14">
        <f t="shared" si="208"/>
        <v>12.104000000000001</v>
      </c>
      <c r="G1971" s="15"/>
    </row>
    <row r="1972" spans="2:8" x14ac:dyDescent="0.2">
      <c r="B1972" s="17" t="s">
        <v>11</v>
      </c>
      <c r="C1972" s="18"/>
      <c r="D1972" s="19">
        <f>SUM(D1968:D1971)</f>
        <v>100</v>
      </c>
      <c r="E1972" s="18"/>
      <c r="F1972" s="19">
        <f>SUM(F1968:F1971)*1.005</f>
        <v>1447.98792</v>
      </c>
      <c r="G1972" s="20">
        <f>F1972/1.7</f>
        <v>851.75760000000002</v>
      </c>
      <c r="H1972">
        <v>0.88800000000000001</v>
      </c>
    </row>
    <row r="1974" spans="2:8" x14ac:dyDescent="0.2">
      <c r="B1974" s="7"/>
      <c r="C1974" s="7"/>
      <c r="D1974" s="7"/>
    </row>
    <row r="1975" spans="2:8" x14ac:dyDescent="0.2">
      <c r="B1975" s="8" t="s">
        <v>3</v>
      </c>
      <c r="C1975" s="8" t="s">
        <v>4</v>
      </c>
      <c r="D1975" s="9" t="s">
        <v>5</v>
      </c>
      <c r="E1975" s="10"/>
      <c r="F1975" s="10"/>
      <c r="G1975" s="10"/>
    </row>
    <row r="1976" spans="2:8" x14ac:dyDescent="0.2">
      <c r="B1976" s="11" t="s">
        <v>156</v>
      </c>
      <c r="C1976" s="12" t="s">
        <v>89</v>
      </c>
      <c r="D1976" s="13">
        <v>97.8</v>
      </c>
      <c r="E1976" s="14">
        <f>VLOOKUP(C1976,'[1]Raw material'!$B$3:$C$130,2,0)</f>
        <v>1360</v>
      </c>
      <c r="F1976" s="14">
        <f>D1976*E1976/100</f>
        <v>1330.08</v>
      </c>
      <c r="G1976" s="15"/>
    </row>
    <row r="1977" spans="2:8" x14ac:dyDescent="0.2">
      <c r="B1977" s="11"/>
      <c r="C1977" s="12" t="s">
        <v>67</v>
      </c>
      <c r="D1977" s="13">
        <v>1</v>
      </c>
      <c r="E1977" s="14">
        <f>VLOOKUP(C1977,'[1]Raw material'!$B$3:$C$130,2,0)</f>
        <v>5440</v>
      </c>
      <c r="F1977" s="14">
        <f t="shared" ref="F1977:F1979" si="209">D1977*E1977/100</f>
        <v>54.4</v>
      </c>
      <c r="G1977" s="15"/>
    </row>
    <row r="1978" spans="2:8" x14ac:dyDescent="0.2">
      <c r="B1978" s="11"/>
      <c r="C1978" s="12" t="s">
        <v>157</v>
      </c>
      <c r="D1978" s="13">
        <v>1</v>
      </c>
      <c r="E1978" s="14">
        <f>VLOOKUP(C1978,'[1]Raw material'!$B$3:$C$130,2,0)</f>
        <v>4769</v>
      </c>
      <c r="F1978" s="14">
        <f t="shared" si="209"/>
        <v>47.69</v>
      </c>
      <c r="G1978" s="15"/>
    </row>
    <row r="1979" spans="2:8" x14ac:dyDescent="0.2">
      <c r="B1979" s="11"/>
      <c r="C1979" s="16" t="s">
        <v>10</v>
      </c>
      <c r="D1979" s="13">
        <v>0.2</v>
      </c>
      <c r="E1979" s="14">
        <f>VLOOKUP(C1979,'[1]Raw material'!$B$3:$C$130,2,0)</f>
        <v>6052</v>
      </c>
      <c r="F1979" s="14">
        <f t="shared" si="209"/>
        <v>12.104000000000001</v>
      </c>
      <c r="G1979" s="15"/>
    </row>
    <row r="1980" spans="2:8" x14ac:dyDescent="0.2">
      <c r="B1980" s="17" t="s">
        <v>16</v>
      </c>
      <c r="C1980" s="18"/>
      <c r="D1980" s="19">
        <f>SUM(D1976:D1979)</f>
        <v>100</v>
      </c>
      <c r="E1980" s="18"/>
      <c r="F1980" s="19">
        <f>SUM(F1976:F1979)*1.005</f>
        <v>1451.4953699999999</v>
      </c>
      <c r="G1980" s="20">
        <f>F1980/1.7</f>
        <v>853.82080588235283</v>
      </c>
      <c r="H1980">
        <v>0.88800000000000001</v>
      </c>
    </row>
    <row r="1982" spans="2:8" x14ac:dyDescent="0.2">
      <c r="B1982" s="7"/>
      <c r="C1982" s="7"/>
      <c r="D1982" s="7"/>
    </row>
    <row r="1983" spans="2:8" x14ac:dyDescent="0.2">
      <c r="B1983" s="8" t="s">
        <v>3</v>
      </c>
      <c r="C1983" s="8" t="s">
        <v>4</v>
      </c>
      <c r="D1983" s="9" t="s">
        <v>5</v>
      </c>
      <c r="E1983" s="10"/>
      <c r="F1983" s="10"/>
      <c r="G1983" s="10"/>
    </row>
    <row r="1984" spans="2:8" x14ac:dyDescent="0.2">
      <c r="B1984" s="11" t="s">
        <v>156</v>
      </c>
      <c r="C1984" s="12" t="s">
        <v>89</v>
      </c>
      <c r="D1984" s="13">
        <v>95.6</v>
      </c>
      <c r="E1984" s="14">
        <f>VLOOKUP(C1984,'[1]Raw material'!$B$3:$C$130,2,0)</f>
        <v>1360</v>
      </c>
      <c r="F1984" s="14">
        <f>D1984*E1984/100</f>
        <v>1300.1599999999999</v>
      </c>
      <c r="G1984" s="15"/>
    </row>
    <row r="1985" spans="1:8" x14ac:dyDescent="0.2">
      <c r="B1985" s="11"/>
      <c r="C1985" s="12" t="s">
        <v>67</v>
      </c>
      <c r="D1985" s="13">
        <v>4.2</v>
      </c>
      <c r="E1985" s="14">
        <f>VLOOKUP(C1985,'[1]Raw material'!$B$3:$C$130,2,0)</f>
        <v>5440</v>
      </c>
      <c r="F1985" s="14">
        <f t="shared" ref="F1985:F1986" si="210">D1985*E1985/100</f>
        <v>228.48</v>
      </c>
      <c r="G1985" s="15"/>
    </row>
    <row r="1986" spans="1:8" x14ac:dyDescent="0.2">
      <c r="B1986" s="11"/>
      <c r="C1986" s="16" t="s">
        <v>10</v>
      </c>
      <c r="D1986" s="13">
        <v>0.2</v>
      </c>
      <c r="E1986" s="14">
        <f>VLOOKUP(C1986,'[1]Raw material'!$B$3:$C$130,2,0)</f>
        <v>6052</v>
      </c>
      <c r="F1986" s="14">
        <f t="shared" si="210"/>
        <v>12.104000000000001</v>
      </c>
      <c r="G1986" s="15"/>
    </row>
    <row r="1987" spans="1:8" x14ac:dyDescent="0.2">
      <c r="B1987" s="17" t="s">
        <v>18</v>
      </c>
      <c r="C1987" s="18"/>
      <c r="D1987" s="19">
        <f>SUM(D1984:D1986)</f>
        <v>100</v>
      </c>
      <c r="E1987" s="18"/>
      <c r="F1987" s="19">
        <f>SUM(F1984:F1986)*1.005</f>
        <v>1548.4477199999997</v>
      </c>
      <c r="G1987" s="20">
        <f>F1987/1.7</f>
        <v>910.85159999999985</v>
      </c>
      <c r="H1987">
        <v>0.88700000000000001</v>
      </c>
    </row>
    <row r="1988" spans="1:8" s="22" customFormat="1" ht="17" thickBot="1" x14ac:dyDescent="0.25">
      <c r="A1988" s="21"/>
      <c r="B1988" s="24"/>
      <c r="C1988" s="25"/>
      <c r="D1988" s="26"/>
      <c r="E1988" s="25"/>
      <c r="F1988" s="26"/>
      <c r="G1988" s="27"/>
    </row>
    <row r="1990" spans="1:8" x14ac:dyDescent="0.2">
      <c r="B1990" s="7"/>
      <c r="C1990" s="7"/>
      <c r="D1990" s="7"/>
    </row>
    <row r="1991" spans="1:8" x14ac:dyDescent="0.2">
      <c r="B1991" s="8" t="s">
        <v>3</v>
      </c>
      <c r="C1991" s="8" t="s">
        <v>4</v>
      </c>
      <c r="D1991" s="9" t="s">
        <v>5</v>
      </c>
      <c r="E1991" s="10"/>
      <c r="F1991" s="10"/>
      <c r="G1991" s="10"/>
    </row>
    <row r="1992" spans="1:8" x14ac:dyDescent="0.2">
      <c r="B1992" s="11" t="s">
        <v>158</v>
      </c>
      <c r="C1992" s="12" t="s">
        <v>159</v>
      </c>
      <c r="D1992" s="13">
        <v>38</v>
      </c>
      <c r="E1992" s="14">
        <f>VLOOKUP(C1992,'[1]Raw material'!$B$3:$C$130,2,0)</f>
        <v>1445</v>
      </c>
      <c r="F1992" s="14">
        <f>D1992*E1992/100</f>
        <v>549.1</v>
      </c>
      <c r="G1992" s="15"/>
    </row>
    <row r="1993" spans="1:8" x14ac:dyDescent="0.2">
      <c r="B1993" s="11"/>
      <c r="C1993" s="12" t="s">
        <v>89</v>
      </c>
      <c r="D1993" s="13">
        <v>59.8</v>
      </c>
      <c r="E1993" s="14">
        <f>VLOOKUP(C1993,'[1]Raw material'!$B$3:$C$130,2,0)</f>
        <v>1360</v>
      </c>
      <c r="F1993" s="14">
        <f t="shared" ref="F1993:F1996" si="211">D1993*E1993/100</f>
        <v>813.28</v>
      </c>
      <c r="G1993" s="15"/>
    </row>
    <row r="1994" spans="1:8" x14ac:dyDescent="0.2">
      <c r="B1994" s="11"/>
      <c r="C1994" s="12" t="s">
        <v>67</v>
      </c>
      <c r="D1994" s="13">
        <v>1</v>
      </c>
      <c r="E1994" s="14">
        <f>VLOOKUP(C1994,'[1]Raw material'!$B$3:$C$130,2,0)</f>
        <v>5440</v>
      </c>
      <c r="F1994" s="14">
        <f t="shared" si="211"/>
        <v>54.4</v>
      </c>
      <c r="G1994" s="15"/>
    </row>
    <row r="1995" spans="1:8" x14ac:dyDescent="0.2">
      <c r="B1995" s="11"/>
      <c r="C1995" s="12" t="s">
        <v>91</v>
      </c>
      <c r="D1995" s="13">
        <v>1</v>
      </c>
      <c r="E1995" s="14">
        <f>VLOOKUP(C1995,'[1]Raw material'!$B$3:$C$130,2,0)</f>
        <v>4420</v>
      </c>
      <c r="F1995" s="14">
        <f t="shared" si="211"/>
        <v>44.2</v>
      </c>
      <c r="G1995" s="15"/>
    </row>
    <row r="1996" spans="1:8" x14ac:dyDescent="0.2">
      <c r="B1996" s="11"/>
      <c r="C1996" s="16" t="s">
        <v>10</v>
      </c>
      <c r="D1996" s="13">
        <v>0.2</v>
      </c>
      <c r="E1996" s="14">
        <f>VLOOKUP(C1996,'[1]Raw material'!$B$3:$C$130,2,0)</f>
        <v>6052</v>
      </c>
      <c r="F1996" s="14">
        <f t="shared" si="211"/>
        <v>12.104000000000001</v>
      </c>
      <c r="G1996" s="15"/>
    </row>
    <row r="1997" spans="1:8" x14ac:dyDescent="0.2">
      <c r="B1997" s="17" t="s">
        <v>11</v>
      </c>
      <c r="C1997" s="18"/>
      <c r="D1997" s="19">
        <f>SUM(D1992:D1996)</f>
        <v>100</v>
      </c>
      <c r="E1997" s="18"/>
      <c r="F1997" s="19">
        <f>SUM(F1992:F1996)*1.005</f>
        <v>1480.4494200000001</v>
      </c>
      <c r="G1997" s="20">
        <f>F1997/1.7</f>
        <v>870.85260000000005</v>
      </c>
      <c r="H1997">
        <v>0.89</v>
      </c>
    </row>
    <row r="1999" spans="1:8" x14ac:dyDescent="0.2">
      <c r="B1999" s="7"/>
      <c r="C1999" s="7"/>
      <c r="D1999" s="7"/>
    </row>
    <row r="2000" spans="1:8" x14ac:dyDescent="0.2">
      <c r="B2000" s="8" t="s">
        <v>3</v>
      </c>
      <c r="C2000" s="8" t="s">
        <v>4</v>
      </c>
      <c r="D2000" s="9" t="s">
        <v>5</v>
      </c>
      <c r="E2000" s="10"/>
      <c r="F2000" s="10"/>
      <c r="G2000" s="10"/>
    </row>
    <row r="2001" spans="1:8" x14ac:dyDescent="0.2">
      <c r="B2001" s="11" t="s">
        <v>158</v>
      </c>
      <c r="C2001" s="12" t="s">
        <v>159</v>
      </c>
      <c r="D2001" s="13">
        <v>38</v>
      </c>
      <c r="E2001" s="14">
        <f>VLOOKUP(C2001,'[1]Raw material'!$B$3:$C$130,2,0)</f>
        <v>1445</v>
      </c>
      <c r="F2001" s="14">
        <f>D2001*E2001/100</f>
        <v>549.1</v>
      </c>
      <c r="G2001" s="15"/>
    </row>
    <row r="2002" spans="1:8" x14ac:dyDescent="0.2">
      <c r="B2002" s="11"/>
      <c r="C2002" s="12" t="s">
        <v>89</v>
      </c>
      <c r="D2002" s="13">
        <v>59.8</v>
      </c>
      <c r="E2002" s="14">
        <f>VLOOKUP(C2002,'[1]Raw material'!$B$3:$C$130,2,0)</f>
        <v>1360</v>
      </c>
      <c r="F2002" s="14">
        <f t="shared" ref="F2002:F2005" si="212">D2002*E2002/100</f>
        <v>813.28</v>
      </c>
      <c r="G2002" s="15"/>
    </row>
    <row r="2003" spans="1:8" x14ac:dyDescent="0.2">
      <c r="B2003" s="11"/>
      <c r="C2003" s="12" t="s">
        <v>67</v>
      </c>
      <c r="D2003" s="13">
        <v>1</v>
      </c>
      <c r="E2003" s="14">
        <f>VLOOKUP(C2003,'[1]Raw material'!$B$3:$C$130,2,0)</f>
        <v>5440</v>
      </c>
      <c r="F2003" s="14">
        <f t="shared" si="212"/>
        <v>54.4</v>
      </c>
      <c r="G2003" s="15"/>
    </row>
    <row r="2004" spans="1:8" x14ac:dyDescent="0.2">
      <c r="B2004" s="11"/>
      <c r="C2004" s="12" t="s">
        <v>157</v>
      </c>
      <c r="D2004" s="13">
        <v>1</v>
      </c>
      <c r="E2004" s="14">
        <f>VLOOKUP(C2004,'[1]Raw material'!$B$3:$C$130,2,0)</f>
        <v>4769</v>
      </c>
      <c r="F2004" s="14">
        <f t="shared" si="212"/>
        <v>47.69</v>
      </c>
      <c r="G2004" s="15"/>
    </row>
    <row r="2005" spans="1:8" x14ac:dyDescent="0.2">
      <c r="B2005" s="11"/>
      <c r="C2005" s="16" t="s">
        <v>10</v>
      </c>
      <c r="D2005" s="13">
        <v>0.2</v>
      </c>
      <c r="E2005" s="14">
        <f>VLOOKUP(C2005,'[1]Raw material'!$B$3:$C$130,2,0)</f>
        <v>6052</v>
      </c>
      <c r="F2005" s="14">
        <f t="shared" si="212"/>
        <v>12.104000000000001</v>
      </c>
      <c r="G2005" s="15"/>
    </row>
    <row r="2006" spans="1:8" x14ac:dyDescent="0.2">
      <c r="B2006" s="17" t="s">
        <v>16</v>
      </c>
      <c r="C2006" s="18"/>
      <c r="D2006" s="19">
        <f>SUM(D2001:D2005)</f>
        <v>100</v>
      </c>
      <c r="E2006" s="18"/>
      <c r="F2006" s="19">
        <f>SUM(F2001:F2005)*1.005</f>
        <v>1483.9568700000002</v>
      </c>
      <c r="G2006" s="20">
        <f>F2006/1.7</f>
        <v>872.91580588235308</v>
      </c>
      <c r="H2006">
        <v>0.89</v>
      </c>
    </row>
    <row r="2008" spans="1:8" x14ac:dyDescent="0.2">
      <c r="B2008" s="7"/>
      <c r="C2008" s="7"/>
      <c r="D2008" s="7"/>
    </row>
    <row r="2009" spans="1:8" x14ac:dyDescent="0.2">
      <c r="B2009" s="8" t="s">
        <v>3</v>
      </c>
      <c r="C2009" s="8" t="s">
        <v>4</v>
      </c>
      <c r="D2009" s="9" t="s">
        <v>5</v>
      </c>
      <c r="E2009" s="10"/>
      <c r="F2009" s="10"/>
      <c r="G2009" s="10"/>
    </row>
    <row r="2010" spans="1:8" x14ac:dyDescent="0.2">
      <c r="B2010" s="11" t="s">
        <v>158</v>
      </c>
      <c r="C2010" s="12" t="s">
        <v>159</v>
      </c>
      <c r="D2010" s="13">
        <v>35</v>
      </c>
      <c r="E2010" s="14">
        <f>VLOOKUP(C2010,'[1]Raw material'!$B$3:$C$130,2,0)</f>
        <v>1445</v>
      </c>
      <c r="F2010" s="14">
        <f>D2010*E2010/100</f>
        <v>505.75</v>
      </c>
      <c r="G2010" s="15"/>
    </row>
    <row r="2011" spans="1:8" x14ac:dyDescent="0.2">
      <c r="B2011" s="11"/>
      <c r="C2011" s="12" t="s">
        <v>89</v>
      </c>
      <c r="D2011" s="13">
        <v>60.6</v>
      </c>
      <c r="E2011" s="14">
        <f>VLOOKUP(C2011,'[1]Raw material'!$B$3:$C$130,2,0)</f>
        <v>1360</v>
      </c>
      <c r="F2011" s="14">
        <f t="shared" ref="F2011:F2013" si="213">D2011*E2011/100</f>
        <v>824.16</v>
      </c>
      <c r="G2011" s="15"/>
    </row>
    <row r="2012" spans="1:8" x14ac:dyDescent="0.2">
      <c r="B2012" s="11"/>
      <c r="C2012" s="12" t="s">
        <v>67</v>
      </c>
      <c r="D2012" s="13">
        <v>4.2</v>
      </c>
      <c r="E2012" s="14">
        <f>VLOOKUP(C2012,'[1]Raw material'!$B$3:$C$130,2,0)</f>
        <v>5440</v>
      </c>
      <c r="F2012" s="14">
        <f t="shared" si="213"/>
        <v>228.48</v>
      </c>
      <c r="G2012" s="15"/>
    </row>
    <row r="2013" spans="1:8" x14ac:dyDescent="0.2">
      <c r="B2013" s="11"/>
      <c r="C2013" s="16" t="s">
        <v>10</v>
      </c>
      <c r="D2013" s="13">
        <v>0.2</v>
      </c>
      <c r="E2013" s="14">
        <f>VLOOKUP(C2013,'[1]Raw material'!$B$3:$C$130,2,0)</f>
        <v>6052</v>
      </c>
      <c r="F2013" s="14">
        <f t="shared" si="213"/>
        <v>12.104000000000001</v>
      </c>
      <c r="G2013" s="15"/>
    </row>
    <row r="2014" spans="1:8" x14ac:dyDescent="0.2">
      <c r="B2014" s="17" t="s">
        <v>18</v>
      </c>
      <c r="C2014" s="18"/>
      <c r="D2014" s="19">
        <f>SUM(D2010:D2013)</f>
        <v>100</v>
      </c>
      <c r="E2014" s="18"/>
      <c r="F2014" s="19">
        <f>SUM(F2010:F2013)*1.005</f>
        <v>1578.3464699999997</v>
      </c>
      <c r="G2014" s="20">
        <f>F2014/1.7</f>
        <v>928.43909999999983</v>
      </c>
      <c r="H2014">
        <v>0.88900000000000001</v>
      </c>
    </row>
    <row r="2015" spans="1:8" s="22" customFormat="1" ht="17" thickBot="1" x14ac:dyDescent="0.25">
      <c r="A2015" s="21"/>
      <c r="B2015" s="24"/>
      <c r="C2015" s="25"/>
      <c r="D2015" s="26"/>
      <c r="E2015" s="25"/>
      <c r="F2015" s="26"/>
      <c r="G2015" s="27"/>
    </row>
    <row r="2017" spans="2:8" x14ac:dyDescent="0.2">
      <c r="B2017" s="7"/>
      <c r="C2017" s="7"/>
      <c r="D2017" s="7"/>
    </row>
    <row r="2018" spans="2:8" x14ac:dyDescent="0.2">
      <c r="B2018" s="8" t="s">
        <v>3</v>
      </c>
      <c r="C2018" s="8" t="s">
        <v>4</v>
      </c>
      <c r="D2018" s="9" t="s">
        <v>5</v>
      </c>
      <c r="E2018" s="10"/>
      <c r="F2018" s="10"/>
      <c r="G2018" s="10"/>
    </row>
    <row r="2019" spans="2:8" x14ac:dyDescent="0.2">
      <c r="B2019" s="11" t="s">
        <v>160</v>
      </c>
      <c r="C2019" s="12" t="s">
        <v>159</v>
      </c>
      <c r="D2019" s="13">
        <v>75</v>
      </c>
      <c r="E2019" s="14">
        <f>VLOOKUP(C2019,'[1]Raw material'!$B$3:$C$130,2,0)</f>
        <v>1445</v>
      </c>
      <c r="F2019" s="14">
        <f>D2019*E2019/100</f>
        <v>1083.75</v>
      </c>
      <c r="G2019" s="15"/>
    </row>
    <row r="2020" spans="2:8" x14ac:dyDescent="0.2">
      <c r="B2020" s="11"/>
      <c r="C2020" s="12" t="s">
        <v>89</v>
      </c>
      <c r="D2020" s="13">
        <v>22.8</v>
      </c>
      <c r="E2020" s="14">
        <f>VLOOKUP(C2020,'[1]Raw material'!$B$3:$C$130,2,0)</f>
        <v>1360</v>
      </c>
      <c r="F2020" s="14">
        <f t="shared" ref="F2020:F2023" si="214">D2020*E2020/100</f>
        <v>310.08</v>
      </c>
      <c r="G2020" s="15"/>
    </row>
    <row r="2021" spans="2:8" x14ac:dyDescent="0.2">
      <c r="B2021" s="11"/>
      <c r="C2021" s="12" t="s">
        <v>67</v>
      </c>
      <c r="D2021" s="13">
        <v>1</v>
      </c>
      <c r="E2021" s="14">
        <f>VLOOKUP(C2021,'[1]Raw material'!$B$3:$C$130,2,0)</f>
        <v>5440</v>
      </c>
      <c r="F2021" s="14">
        <f t="shared" si="214"/>
        <v>54.4</v>
      </c>
      <c r="G2021" s="15"/>
    </row>
    <row r="2022" spans="2:8" x14ac:dyDescent="0.2">
      <c r="B2022" s="11"/>
      <c r="C2022" s="12" t="s">
        <v>91</v>
      </c>
      <c r="D2022" s="13">
        <v>1</v>
      </c>
      <c r="E2022" s="14">
        <f>VLOOKUP(C2022,'[1]Raw material'!$B$3:$C$130,2,0)</f>
        <v>4420</v>
      </c>
      <c r="F2022" s="14">
        <f t="shared" si="214"/>
        <v>44.2</v>
      </c>
      <c r="G2022" s="15"/>
    </row>
    <row r="2023" spans="2:8" x14ac:dyDescent="0.2">
      <c r="B2023" s="11"/>
      <c r="C2023" s="16" t="s">
        <v>10</v>
      </c>
      <c r="D2023" s="13">
        <v>0.2</v>
      </c>
      <c r="E2023" s="14">
        <f>VLOOKUP(C2023,'[1]Raw material'!$B$3:$C$130,2,0)</f>
        <v>6052</v>
      </c>
      <c r="F2023" s="14">
        <f t="shared" si="214"/>
        <v>12.104000000000001</v>
      </c>
      <c r="G2023" s="15"/>
    </row>
    <row r="2024" spans="2:8" x14ac:dyDescent="0.2">
      <c r="B2024" s="17" t="s">
        <v>11</v>
      </c>
      <c r="C2024" s="18"/>
      <c r="D2024" s="19">
        <f>SUM(D2019:D2023)</f>
        <v>100</v>
      </c>
      <c r="E2024" s="18"/>
      <c r="F2024" s="19">
        <f>SUM(F2019:F2023)*1.005</f>
        <v>1512.0566699999999</v>
      </c>
      <c r="G2024" s="20">
        <f>F2024/1.7</f>
        <v>889.44510000000002</v>
      </c>
      <c r="H2024">
        <v>0.89200000000000002</v>
      </c>
    </row>
    <row r="2026" spans="2:8" x14ac:dyDescent="0.2">
      <c r="B2026" s="7"/>
      <c r="C2026" s="7"/>
      <c r="D2026" s="7"/>
    </row>
    <row r="2027" spans="2:8" x14ac:dyDescent="0.2">
      <c r="B2027" s="8" t="s">
        <v>3</v>
      </c>
      <c r="C2027" s="8" t="s">
        <v>4</v>
      </c>
      <c r="D2027" s="9" t="s">
        <v>5</v>
      </c>
      <c r="E2027" s="10"/>
      <c r="F2027" s="10"/>
      <c r="G2027" s="10"/>
    </row>
    <row r="2028" spans="2:8" x14ac:dyDescent="0.2">
      <c r="B2028" s="11" t="s">
        <v>160</v>
      </c>
      <c r="C2028" s="12" t="s">
        <v>159</v>
      </c>
      <c r="D2028" s="13">
        <v>75</v>
      </c>
      <c r="E2028" s="14">
        <f>VLOOKUP(C2028,'[1]Raw material'!$B$3:$C$130,2,0)</f>
        <v>1445</v>
      </c>
      <c r="F2028" s="14">
        <f>D2028*E2028/100</f>
        <v>1083.75</v>
      </c>
      <c r="G2028" s="15"/>
    </row>
    <row r="2029" spans="2:8" x14ac:dyDescent="0.2">
      <c r="B2029" s="11"/>
      <c r="C2029" s="12" t="s">
        <v>89</v>
      </c>
      <c r="D2029" s="13">
        <v>22.8</v>
      </c>
      <c r="E2029" s="14">
        <f>VLOOKUP(C2029,'[1]Raw material'!$B$3:$C$130,2,0)</f>
        <v>1360</v>
      </c>
      <c r="F2029" s="14">
        <f t="shared" ref="F2029:F2032" si="215">D2029*E2029/100</f>
        <v>310.08</v>
      </c>
      <c r="G2029" s="15"/>
    </row>
    <row r="2030" spans="2:8" x14ac:dyDescent="0.2">
      <c r="B2030" s="11"/>
      <c r="C2030" s="12" t="s">
        <v>67</v>
      </c>
      <c r="D2030" s="13">
        <v>1</v>
      </c>
      <c r="E2030" s="14">
        <f>VLOOKUP(C2030,'[1]Raw material'!$B$3:$C$130,2,0)</f>
        <v>5440</v>
      </c>
      <c r="F2030" s="14">
        <f t="shared" si="215"/>
        <v>54.4</v>
      </c>
      <c r="G2030" s="15"/>
    </row>
    <row r="2031" spans="2:8" x14ac:dyDescent="0.2">
      <c r="B2031" s="11"/>
      <c r="C2031" s="12" t="s">
        <v>157</v>
      </c>
      <c r="D2031" s="13">
        <v>1</v>
      </c>
      <c r="E2031" s="14">
        <f>VLOOKUP(C2031,'[1]Raw material'!$B$3:$C$130,2,0)</f>
        <v>4769</v>
      </c>
      <c r="F2031" s="14">
        <f t="shared" si="215"/>
        <v>47.69</v>
      </c>
      <c r="G2031" s="15"/>
    </row>
    <row r="2032" spans="2:8" x14ac:dyDescent="0.2">
      <c r="B2032" s="11"/>
      <c r="C2032" s="16" t="s">
        <v>10</v>
      </c>
      <c r="D2032" s="13">
        <v>0.2</v>
      </c>
      <c r="E2032" s="14">
        <f>VLOOKUP(C2032,'[1]Raw material'!$B$3:$C$130,2,0)</f>
        <v>6052</v>
      </c>
      <c r="F2032" s="14">
        <f t="shared" si="215"/>
        <v>12.104000000000001</v>
      </c>
      <c r="G2032" s="15"/>
    </row>
    <row r="2033" spans="1:8" x14ac:dyDescent="0.2">
      <c r="B2033" s="17" t="s">
        <v>16</v>
      </c>
      <c r="C2033" s="18"/>
      <c r="D2033" s="19">
        <f>SUM(D2028:D2032)</f>
        <v>100</v>
      </c>
      <c r="E2033" s="18"/>
      <c r="F2033" s="19">
        <f>SUM(F2028:F2032)*1.005</f>
        <v>1515.56412</v>
      </c>
      <c r="G2033" s="20">
        <f>F2033/1.7</f>
        <v>891.50830588235294</v>
      </c>
      <c r="H2033">
        <v>0.89200000000000002</v>
      </c>
    </row>
    <row r="2035" spans="1:8" x14ac:dyDescent="0.2">
      <c r="B2035" s="7"/>
      <c r="C2035" s="7"/>
      <c r="D2035" s="7"/>
    </row>
    <row r="2036" spans="1:8" x14ac:dyDescent="0.2">
      <c r="B2036" s="8" t="s">
        <v>3</v>
      </c>
      <c r="C2036" s="8" t="s">
        <v>4</v>
      </c>
      <c r="D2036" s="9" t="s">
        <v>5</v>
      </c>
      <c r="E2036" s="10"/>
      <c r="F2036" s="10"/>
      <c r="G2036" s="10"/>
    </row>
    <row r="2037" spans="1:8" x14ac:dyDescent="0.2">
      <c r="B2037" s="11" t="s">
        <v>160</v>
      </c>
      <c r="C2037" s="12" t="s">
        <v>159</v>
      </c>
      <c r="D2037" s="13">
        <v>68.599999999999994</v>
      </c>
      <c r="E2037" s="14">
        <f>VLOOKUP(C2037,'[1]Raw material'!$B$3:$C$130,2,0)</f>
        <v>1445</v>
      </c>
      <c r="F2037" s="14">
        <f>D2037*E2037/100</f>
        <v>991.26999999999987</v>
      </c>
      <c r="G2037" s="15"/>
    </row>
    <row r="2038" spans="1:8" x14ac:dyDescent="0.2">
      <c r="B2038" s="11"/>
      <c r="C2038" s="12" t="s">
        <v>89</v>
      </c>
      <c r="D2038" s="13">
        <v>25</v>
      </c>
      <c r="E2038" s="14">
        <f>VLOOKUP(C2038,'[1]Raw material'!$B$3:$C$130,2,0)</f>
        <v>1360</v>
      </c>
      <c r="F2038" s="14">
        <f t="shared" ref="F2038:F2041" si="216">D2038*E2038/100</f>
        <v>340</v>
      </c>
      <c r="G2038" s="15"/>
    </row>
    <row r="2039" spans="1:8" x14ac:dyDescent="0.2">
      <c r="B2039" s="11"/>
      <c r="C2039" s="12" t="s">
        <v>67</v>
      </c>
      <c r="D2039" s="13">
        <v>4.2</v>
      </c>
      <c r="E2039" s="14">
        <f>VLOOKUP(C2039,'[1]Raw material'!$B$3:$C$130,2,0)</f>
        <v>5440</v>
      </c>
      <c r="F2039" s="14">
        <f t="shared" si="216"/>
        <v>228.48</v>
      </c>
      <c r="G2039" s="15"/>
    </row>
    <row r="2040" spans="1:8" x14ac:dyDescent="0.2">
      <c r="B2040" s="11"/>
      <c r="C2040" s="16" t="s">
        <v>157</v>
      </c>
      <c r="D2040" s="13">
        <v>2</v>
      </c>
      <c r="E2040" s="14">
        <f>VLOOKUP(C2040,'[1]Raw material'!$B$3:$C$130,2,0)</f>
        <v>4769</v>
      </c>
      <c r="F2040" s="14">
        <f t="shared" si="216"/>
        <v>95.38</v>
      </c>
      <c r="G2040" s="15"/>
    </row>
    <row r="2041" spans="1:8" x14ac:dyDescent="0.2">
      <c r="B2041" s="11"/>
      <c r="C2041" s="16" t="s">
        <v>10</v>
      </c>
      <c r="D2041" s="13">
        <v>0.2</v>
      </c>
      <c r="E2041" s="14">
        <f>VLOOKUP(C2041,'[1]Raw material'!$B$3:$C$130,2,0)</f>
        <v>6052</v>
      </c>
      <c r="F2041" s="14">
        <f t="shared" si="216"/>
        <v>12.104000000000001</v>
      </c>
      <c r="G2041" s="15"/>
    </row>
    <row r="2042" spans="1:8" x14ac:dyDescent="0.2">
      <c r="B2042" s="17" t="s">
        <v>18</v>
      </c>
      <c r="C2042" s="18"/>
      <c r="D2042" s="19">
        <f>SUM(D2037:D2041)</f>
        <v>100</v>
      </c>
      <c r="E2042" s="18"/>
      <c r="F2042" s="19">
        <f>SUM(F2037:F2041)*1.005</f>
        <v>1675.57017</v>
      </c>
      <c r="G2042" s="20">
        <f>F2042/1.7</f>
        <v>985.62951176470585</v>
      </c>
      <c r="H2042">
        <v>0.89100000000000001</v>
      </c>
    </row>
    <row r="2043" spans="1:8" s="22" customFormat="1" ht="17" thickBot="1" x14ac:dyDescent="0.25">
      <c r="A2043" s="21"/>
      <c r="B2043" s="24"/>
      <c r="C2043" s="25"/>
      <c r="D2043" s="26"/>
      <c r="E2043" s="25"/>
      <c r="F2043" s="26"/>
      <c r="G2043" s="27"/>
    </row>
    <row r="2045" spans="1:8" x14ac:dyDescent="0.2">
      <c r="B2045" s="7"/>
      <c r="C2045" s="7"/>
      <c r="D2045" s="7"/>
    </row>
    <row r="2046" spans="1:8" x14ac:dyDescent="0.2">
      <c r="B2046" s="8" t="s">
        <v>3</v>
      </c>
      <c r="C2046" s="8" t="s">
        <v>4</v>
      </c>
      <c r="D2046" s="9" t="s">
        <v>5</v>
      </c>
      <c r="E2046" s="10"/>
      <c r="F2046" s="10"/>
      <c r="G2046" s="10"/>
    </row>
    <row r="2047" spans="1:8" x14ac:dyDescent="0.2">
      <c r="B2047" s="11" t="s">
        <v>161</v>
      </c>
      <c r="C2047" s="12" t="s">
        <v>159</v>
      </c>
      <c r="D2047" s="13">
        <v>97.8</v>
      </c>
      <c r="E2047" s="14">
        <f>VLOOKUP(C2047,'[1]Raw material'!$B$3:$C$130,2,0)</f>
        <v>1445</v>
      </c>
      <c r="F2047" s="14">
        <f>D2047*E2047/100</f>
        <v>1413.21</v>
      </c>
      <c r="G2047" s="15"/>
    </row>
    <row r="2048" spans="1:8" x14ac:dyDescent="0.2">
      <c r="B2048" s="11"/>
      <c r="C2048" s="12" t="s">
        <v>67</v>
      </c>
      <c r="D2048" s="13">
        <v>1</v>
      </c>
      <c r="E2048" s="14">
        <f>VLOOKUP(C2048,'[1]Raw material'!$B$3:$C$130,2,0)</f>
        <v>5440</v>
      </c>
      <c r="F2048" s="14">
        <f t="shared" ref="F2048:F2050" si="217">D2048*E2048/100</f>
        <v>54.4</v>
      </c>
      <c r="G2048" s="15"/>
    </row>
    <row r="2049" spans="2:8" x14ac:dyDescent="0.2">
      <c r="B2049" s="11"/>
      <c r="C2049" s="12" t="s">
        <v>91</v>
      </c>
      <c r="D2049" s="13">
        <v>1</v>
      </c>
      <c r="E2049" s="14">
        <f>VLOOKUP(C2049,'[1]Raw material'!$B$3:$C$130,2,0)</f>
        <v>4420</v>
      </c>
      <c r="F2049" s="14">
        <f t="shared" si="217"/>
        <v>44.2</v>
      </c>
      <c r="G2049" s="15"/>
    </row>
    <row r="2050" spans="2:8" x14ac:dyDescent="0.2">
      <c r="B2050" s="11"/>
      <c r="C2050" s="16" t="s">
        <v>10</v>
      </c>
      <c r="D2050" s="13">
        <v>0.2</v>
      </c>
      <c r="E2050" s="14">
        <f>VLOOKUP(C2050,'[1]Raw material'!$B$3:$C$130,2,0)</f>
        <v>6052</v>
      </c>
      <c r="F2050" s="14">
        <f t="shared" si="217"/>
        <v>12.104000000000001</v>
      </c>
      <c r="G2050" s="15"/>
    </row>
    <row r="2051" spans="2:8" x14ac:dyDescent="0.2">
      <c r="B2051" s="17" t="s">
        <v>11</v>
      </c>
      <c r="C2051" s="18"/>
      <c r="D2051" s="19">
        <f>SUM(D2047:D2050)</f>
        <v>100</v>
      </c>
      <c r="E2051" s="18"/>
      <c r="F2051" s="19">
        <f>SUM(F2047:F2050)*1.005</f>
        <v>1531.5335700000001</v>
      </c>
      <c r="G2051" s="20">
        <f>F2051/1.7</f>
        <v>900.90210000000002</v>
      </c>
      <c r="H2051">
        <v>0.89400000000000002</v>
      </c>
    </row>
    <row r="2053" spans="2:8" x14ac:dyDescent="0.2">
      <c r="B2053" s="7"/>
      <c r="C2053" s="7"/>
      <c r="D2053" s="7"/>
    </row>
    <row r="2054" spans="2:8" x14ac:dyDescent="0.2">
      <c r="B2054" s="8" t="s">
        <v>3</v>
      </c>
      <c r="C2054" s="8" t="s">
        <v>4</v>
      </c>
      <c r="D2054" s="9" t="s">
        <v>5</v>
      </c>
      <c r="E2054" s="10"/>
      <c r="F2054" s="10"/>
      <c r="G2054" s="10"/>
    </row>
    <row r="2055" spans="2:8" x14ac:dyDescent="0.2">
      <c r="B2055" s="11" t="s">
        <v>161</v>
      </c>
      <c r="C2055" s="12" t="s">
        <v>159</v>
      </c>
      <c r="D2055" s="13">
        <v>97.8</v>
      </c>
      <c r="E2055" s="14">
        <f>VLOOKUP(C2055,'[1]Raw material'!$B$3:$C$130,2,0)</f>
        <v>1445</v>
      </c>
      <c r="F2055" s="14">
        <f>D2055*E2055/100</f>
        <v>1413.21</v>
      </c>
      <c r="G2055" s="15"/>
    </row>
    <row r="2056" spans="2:8" x14ac:dyDescent="0.2">
      <c r="B2056" s="11"/>
      <c r="C2056" s="12" t="s">
        <v>67</v>
      </c>
      <c r="D2056" s="13">
        <v>1</v>
      </c>
      <c r="E2056" s="14">
        <f>VLOOKUP(C2056,'[1]Raw material'!$B$3:$C$130,2,0)</f>
        <v>5440</v>
      </c>
      <c r="F2056" s="14">
        <f t="shared" ref="F2056:F2058" si="218">D2056*E2056/100</f>
        <v>54.4</v>
      </c>
      <c r="G2056" s="15"/>
    </row>
    <row r="2057" spans="2:8" x14ac:dyDescent="0.2">
      <c r="B2057" s="11"/>
      <c r="C2057" s="12" t="s">
        <v>157</v>
      </c>
      <c r="D2057" s="13">
        <v>1</v>
      </c>
      <c r="E2057" s="14">
        <f>VLOOKUP(C2057,'[1]Raw material'!$B$3:$C$130,2,0)</f>
        <v>4769</v>
      </c>
      <c r="F2057" s="14">
        <f t="shared" si="218"/>
        <v>47.69</v>
      </c>
      <c r="G2057" s="15"/>
    </row>
    <row r="2058" spans="2:8" x14ac:dyDescent="0.2">
      <c r="B2058" s="11"/>
      <c r="C2058" s="16" t="s">
        <v>10</v>
      </c>
      <c r="D2058" s="13">
        <v>0.2</v>
      </c>
      <c r="E2058" s="14">
        <f>VLOOKUP(C2058,'[1]Raw material'!$B$3:$C$130,2,0)</f>
        <v>6052</v>
      </c>
      <c r="F2058" s="14">
        <f t="shared" si="218"/>
        <v>12.104000000000001</v>
      </c>
      <c r="G2058" s="15"/>
    </row>
    <row r="2059" spans="2:8" x14ac:dyDescent="0.2">
      <c r="B2059" s="17" t="s">
        <v>16</v>
      </c>
      <c r="C2059" s="18"/>
      <c r="D2059" s="19">
        <f>SUM(D2055:D2058)</f>
        <v>100</v>
      </c>
      <c r="E2059" s="18"/>
      <c r="F2059" s="19">
        <f>SUM(F2055:F2058)*1.005</f>
        <v>1535.0410200000001</v>
      </c>
      <c r="G2059" s="20">
        <f>F2059/1.7</f>
        <v>902.96530588235305</v>
      </c>
      <c r="H2059">
        <v>0.89400000000000002</v>
      </c>
    </row>
    <row r="2061" spans="2:8" x14ac:dyDescent="0.2">
      <c r="B2061" s="7"/>
      <c r="C2061" s="7"/>
      <c r="D2061" s="7"/>
    </row>
    <row r="2062" spans="2:8" x14ac:dyDescent="0.2">
      <c r="B2062" s="8" t="s">
        <v>3</v>
      </c>
      <c r="C2062" s="8" t="s">
        <v>4</v>
      </c>
      <c r="D2062" s="9" t="s">
        <v>5</v>
      </c>
      <c r="E2062" s="10"/>
      <c r="F2062" s="10"/>
      <c r="G2062" s="10"/>
    </row>
    <row r="2063" spans="2:8" x14ac:dyDescent="0.2">
      <c r="B2063" s="11" t="s">
        <v>161</v>
      </c>
      <c r="C2063" s="12" t="s">
        <v>159</v>
      </c>
      <c r="D2063" s="13">
        <v>95.6</v>
      </c>
      <c r="E2063" s="14">
        <f>VLOOKUP(C2063,'[1]Raw material'!$B$3:$C$130,2,0)</f>
        <v>1445</v>
      </c>
      <c r="F2063" s="14">
        <f>D2063*E2063/100</f>
        <v>1381.42</v>
      </c>
      <c r="G2063" s="15"/>
    </row>
    <row r="2064" spans="2:8" x14ac:dyDescent="0.2">
      <c r="B2064" s="11"/>
      <c r="C2064" s="12" t="s">
        <v>67</v>
      </c>
      <c r="D2064" s="13">
        <v>4.2</v>
      </c>
      <c r="E2064" s="14">
        <f>VLOOKUP(C2064,'[1]Raw material'!$B$3:$C$130,2,0)</f>
        <v>5440</v>
      </c>
      <c r="F2064" s="14">
        <f t="shared" ref="F2064:F2065" si="219">D2064*E2064/100</f>
        <v>228.48</v>
      </c>
      <c r="G2064" s="15"/>
    </row>
    <row r="2065" spans="1:8" x14ac:dyDescent="0.2">
      <c r="B2065" s="11"/>
      <c r="C2065" s="16" t="s">
        <v>10</v>
      </c>
      <c r="D2065" s="13">
        <v>0.2</v>
      </c>
      <c r="E2065" s="14">
        <f>VLOOKUP(C2065,'[1]Raw material'!$B$3:$C$130,2,0)</f>
        <v>6052</v>
      </c>
      <c r="F2065" s="14">
        <f t="shared" si="219"/>
        <v>12.104000000000001</v>
      </c>
      <c r="G2065" s="15"/>
    </row>
    <row r="2066" spans="1:8" x14ac:dyDescent="0.2">
      <c r="B2066" s="17" t="s">
        <v>18</v>
      </c>
      <c r="C2066" s="18"/>
      <c r="D2066" s="19">
        <f>SUM(D2063:D2065)</f>
        <v>100</v>
      </c>
      <c r="E2066" s="18"/>
      <c r="F2066" s="19">
        <f>SUM(F2063:F2065)*1.005</f>
        <v>1630.11402</v>
      </c>
      <c r="G2066" s="20">
        <f>F2066/1.7</f>
        <v>958.89060000000006</v>
      </c>
      <c r="H2066">
        <v>0.89300000000000002</v>
      </c>
    </row>
    <row r="2067" spans="1:8" s="22" customFormat="1" ht="17" thickBot="1" x14ac:dyDescent="0.25">
      <c r="A2067" s="21"/>
      <c r="B2067" s="24"/>
      <c r="C2067" s="25"/>
      <c r="D2067" s="26"/>
      <c r="E2067" s="25"/>
      <c r="F2067" s="26"/>
      <c r="G2067" s="27"/>
    </row>
    <row r="2069" spans="1:8" x14ac:dyDescent="0.2">
      <c r="B2069" s="7"/>
      <c r="C2069" s="7"/>
      <c r="D2069" s="7"/>
    </row>
    <row r="2070" spans="1:8" x14ac:dyDescent="0.2">
      <c r="B2070" s="8" t="s">
        <v>3</v>
      </c>
      <c r="C2070" s="8" t="s">
        <v>4</v>
      </c>
      <c r="D2070" s="9" t="s">
        <v>5</v>
      </c>
      <c r="E2070" s="10"/>
      <c r="F2070" s="10"/>
      <c r="G2070" s="10"/>
    </row>
    <row r="2071" spans="1:8" x14ac:dyDescent="0.2">
      <c r="B2071" s="11" t="s">
        <v>162</v>
      </c>
      <c r="C2071" s="12" t="s">
        <v>159</v>
      </c>
      <c r="D2071" s="13">
        <v>97.25</v>
      </c>
      <c r="E2071" s="14">
        <f>VLOOKUP(C2071,'[1]Raw material'!$B$3:$C$130,2,0)</f>
        <v>1445</v>
      </c>
      <c r="F2071" s="14">
        <f>D2071*E2071/100</f>
        <v>1405.2625</v>
      </c>
      <c r="G2071" s="15"/>
    </row>
    <row r="2072" spans="1:8" x14ac:dyDescent="0.2">
      <c r="B2072" s="11"/>
      <c r="C2072" s="12" t="s">
        <v>78</v>
      </c>
      <c r="D2072" s="13">
        <v>0.55000000000000004</v>
      </c>
      <c r="E2072" s="14">
        <f>VLOOKUP(C2072,'[1]Raw material'!$B$3:$C$130,2,0)</f>
        <v>7480</v>
      </c>
      <c r="F2072" s="14">
        <f t="shared" ref="F2072:F2075" si="220">D2072*E2072/100</f>
        <v>41.14</v>
      </c>
      <c r="G2072" s="15"/>
    </row>
    <row r="2073" spans="1:8" x14ac:dyDescent="0.2">
      <c r="B2073" s="11"/>
      <c r="C2073" s="12" t="s">
        <v>67</v>
      </c>
      <c r="D2073" s="13">
        <v>1</v>
      </c>
      <c r="E2073" s="14">
        <f>VLOOKUP(C2073,'[1]Raw material'!$B$3:$C$130,2,0)</f>
        <v>5440</v>
      </c>
      <c r="F2073" s="14">
        <f t="shared" si="220"/>
        <v>54.4</v>
      </c>
      <c r="G2073" s="15"/>
    </row>
    <row r="2074" spans="1:8" x14ac:dyDescent="0.2">
      <c r="B2074" s="11"/>
      <c r="C2074" s="12" t="s">
        <v>91</v>
      </c>
      <c r="D2074" s="13">
        <v>1</v>
      </c>
      <c r="E2074" s="14">
        <f>VLOOKUP(C2074,'[1]Raw material'!$B$3:$C$130,2,0)</f>
        <v>4420</v>
      </c>
      <c r="F2074" s="14">
        <f t="shared" si="220"/>
        <v>44.2</v>
      </c>
      <c r="G2074" s="15"/>
    </row>
    <row r="2075" spans="1:8" x14ac:dyDescent="0.2">
      <c r="B2075" s="11"/>
      <c r="C2075" s="16" t="s">
        <v>10</v>
      </c>
      <c r="D2075" s="13">
        <v>0.2</v>
      </c>
      <c r="E2075" s="14">
        <f>VLOOKUP(C2075,'[1]Raw material'!$B$3:$C$130,2,0)</f>
        <v>6052</v>
      </c>
      <c r="F2075" s="14">
        <f t="shared" si="220"/>
        <v>12.104000000000001</v>
      </c>
      <c r="G2075" s="15"/>
    </row>
    <row r="2076" spans="1:8" x14ac:dyDescent="0.2">
      <c r="B2076" s="17" t="s">
        <v>11</v>
      </c>
      <c r="C2076" s="18"/>
      <c r="D2076" s="19">
        <f>SUM(D2071:D2075)</f>
        <v>100</v>
      </c>
      <c r="E2076" s="18"/>
      <c r="F2076" s="19">
        <f>SUM(F2071:F2075)*1.005</f>
        <v>1564.8920325000001</v>
      </c>
      <c r="G2076" s="20">
        <f>F2076/1.7</f>
        <v>920.5247250000001</v>
      </c>
      <c r="H2076">
        <v>0.89600000000000002</v>
      </c>
    </row>
    <row r="2078" spans="1:8" x14ac:dyDescent="0.2">
      <c r="B2078" s="7"/>
      <c r="C2078" s="7"/>
      <c r="D2078" s="7"/>
    </row>
    <row r="2079" spans="1:8" x14ac:dyDescent="0.2">
      <c r="B2079" s="8" t="s">
        <v>3</v>
      </c>
      <c r="C2079" s="8" t="s">
        <v>4</v>
      </c>
      <c r="D2079" s="9" t="s">
        <v>5</v>
      </c>
      <c r="E2079" s="10"/>
      <c r="F2079" s="10"/>
      <c r="G2079" s="10"/>
    </row>
    <row r="2080" spans="1:8" x14ac:dyDescent="0.2">
      <c r="B2080" s="11" t="s">
        <v>162</v>
      </c>
      <c r="C2080" s="12" t="s">
        <v>159</v>
      </c>
      <c r="D2080" s="13">
        <v>97.25</v>
      </c>
      <c r="E2080" s="14">
        <f>VLOOKUP(C2080,'[1]Raw material'!$B$3:$C$130,2,0)</f>
        <v>1445</v>
      </c>
      <c r="F2080" s="14">
        <f>D2080*E2080/100</f>
        <v>1405.2625</v>
      </c>
      <c r="G2080" s="15"/>
    </row>
    <row r="2081" spans="1:8" x14ac:dyDescent="0.2">
      <c r="B2081" s="11"/>
      <c r="C2081" s="12" t="s">
        <v>78</v>
      </c>
      <c r="D2081" s="13">
        <v>0.55000000000000004</v>
      </c>
      <c r="E2081" s="14">
        <f>VLOOKUP(C2081,'[1]Raw material'!$B$3:$C$130,2,0)</f>
        <v>7480</v>
      </c>
      <c r="F2081" s="14">
        <f t="shared" ref="F2081:F2084" si="221">D2081*E2081/100</f>
        <v>41.14</v>
      </c>
      <c r="G2081" s="15"/>
    </row>
    <row r="2082" spans="1:8" x14ac:dyDescent="0.2">
      <c r="B2082" s="11"/>
      <c r="C2082" s="12" t="s">
        <v>67</v>
      </c>
      <c r="D2082" s="13">
        <v>1</v>
      </c>
      <c r="E2082" s="14">
        <f>VLOOKUP(C2082,'[1]Raw material'!$B$3:$C$130,2,0)</f>
        <v>5440</v>
      </c>
      <c r="F2082" s="14">
        <f t="shared" si="221"/>
        <v>54.4</v>
      </c>
      <c r="G2082" s="15"/>
    </row>
    <row r="2083" spans="1:8" x14ac:dyDescent="0.2">
      <c r="B2083" s="11"/>
      <c r="C2083" s="12" t="s">
        <v>157</v>
      </c>
      <c r="D2083" s="13">
        <v>1</v>
      </c>
      <c r="E2083" s="14">
        <f>VLOOKUP(C2083,'[1]Raw material'!$B$3:$C$130,2,0)</f>
        <v>4769</v>
      </c>
      <c r="F2083" s="14">
        <f t="shared" si="221"/>
        <v>47.69</v>
      </c>
      <c r="G2083" s="15"/>
    </row>
    <row r="2084" spans="1:8" x14ac:dyDescent="0.2">
      <c r="B2084" s="11"/>
      <c r="C2084" s="16" t="s">
        <v>10</v>
      </c>
      <c r="D2084" s="13">
        <v>0.2</v>
      </c>
      <c r="E2084" s="14">
        <f>VLOOKUP(C2084,'[1]Raw material'!$B$3:$C$130,2,0)</f>
        <v>6052</v>
      </c>
      <c r="F2084" s="14">
        <f t="shared" si="221"/>
        <v>12.104000000000001</v>
      </c>
      <c r="G2084" s="15"/>
    </row>
    <row r="2085" spans="1:8" x14ac:dyDescent="0.2">
      <c r="B2085" s="17" t="s">
        <v>16</v>
      </c>
      <c r="C2085" s="18"/>
      <c r="D2085" s="19">
        <f>SUM(D2080:D2084)</f>
        <v>100</v>
      </c>
      <c r="E2085" s="18"/>
      <c r="F2085" s="19">
        <f>SUM(F2080:F2084)*1.005</f>
        <v>1568.3994825000002</v>
      </c>
      <c r="G2085" s="20">
        <f>F2085/1.7</f>
        <v>922.58793088235313</v>
      </c>
      <c r="H2085">
        <v>0.89600000000000002</v>
      </c>
    </row>
    <row r="2087" spans="1:8" x14ac:dyDescent="0.2">
      <c r="B2087" s="7"/>
      <c r="C2087" s="7"/>
      <c r="D2087" s="7"/>
    </row>
    <row r="2088" spans="1:8" x14ac:dyDescent="0.2">
      <c r="B2088" s="8" t="s">
        <v>3</v>
      </c>
      <c r="C2088" s="8" t="s">
        <v>4</v>
      </c>
      <c r="D2088" s="9" t="s">
        <v>5</v>
      </c>
      <c r="E2088" s="10"/>
      <c r="F2088" s="10"/>
      <c r="G2088" s="10"/>
    </row>
    <row r="2089" spans="1:8" x14ac:dyDescent="0.2">
      <c r="B2089" s="11" t="s">
        <v>162</v>
      </c>
      <c r="C2089" s="12" t="s">
        <v>159</v>
      </c>
      <c r="D2089" s="13">
        <v>49.6</v>
      </c>
      <c r="E2089" s="14">
        <f>VLOOKUP(C2089,'[1]Raw material'!$B$3:$C$130,2,0)</f>
        <v>1445</v>
      </c>
      <c r="F2089" s="14">
        <f>D2089*E2089/100</f>
        <v>716.72</v>
      </c>
      <c r="G2089" s="15"/>
    </row>
    <row r="2090" spans="1:8" x14ac:dyDescent="0.2">
      <c r="B2090" s="11"/>
      <c r="C2090" s="12" t="s">
        <v>163</v>
      </c>
      <c r="D2090" s="13">
        <v>46</v>
      </c>
      <c r="E2090" s="14">
        <f>VLOOKUP(C2090,'[1]Raw material'!$B$3:$C$130,2,0)</f>
        <v>1445</v>
      </c>
      <c r="F2090" s="14">
        <f t="shared" ref="F2090:F2092" si="222">D2090*E2090/100</f>
        <v>664.7</v>
      </c>
      <c r="G2090" s="15"/>
    </row>
    <row r="2091" spans="1:8" x14ac:dyDescent="0.2">
      <c r="B2091" s="11"/>
      <c r="C2091" s="12" t="s">
        <v>67</v>
      </c>
      <c r="D2091" s="13">
        <v>4.2</v>
      </c>
      <c r="E2091" s="14">
        <f>VLOOKUP(C2091,'[1]Raw material'!$B$3:$C$130,2,0)</f>
        <v>5440</v>
      </c>
      <c r="F2091" s="14">
        <f t="shared" si="222"/>
        <v>228.48</v>
      </c>
      <c r="G2091" s="15"/>
    </row>
    <row r="2092" spans="1:8" x14ac:dyDescent="0.2">
      <c r="B2092" s="11"/>
      <c r="C2092" s="16" t="s">
        <v>10</v>
      </c>
      <c r="D2092" s="13">
        <v>0.2</v>
      </c>
      <c r="E2092" s="14">
        <f>VLOOKUP(C2092,'[1]Raw material'!$B$3:$C$130,2,0)</f>
        <v>6052</v>
      </c>
      <c r="F2092" s="14">
        <f t="shared" si="222"/>
        <v>12.104000000000001</v>
      </c>
      <c r="G2092" s="15"/>
    </row>
    <row r="2093" spans="1:8" x14ac:dyDescent="0.2">
      <c r="B2093" s="17" t="s">
        <v>18</v>
      </c>
      <c r="C2093" s="18"/>
      <c r="D2093" s="19">
        <f>SUM(D2089:D2092)</f>
        <v>100</v>
      </c>
      <c r="E2093" s="18"/>
      <c r="F2093" s="19">
        <f>SUM(F2089:F2092)*1.005</f>
        <v>1630.11402</v>
      </c>
      <c r="G2093" s="20">
        <f>F2093/1.7</f>
        <v>958.89060000000006</v>
      </c>
      <c r="H2093">
        <v>0.89500000000000002</v>
      </c>
    </row>
    <row r="2094" spans="1:8" s="22" customFormat="1" ht="17" thickBot="1" x14ac:dyDescent="0.25">
      <c r="A2094" s="21"/>
      <c r="B2094" s="24"/>
      <c r="C2094" s="25"/>
      <c r="D2094" s="26"/>
      <c r="E2094" s="25"/>
      <c r="F2094" s="26"/>
      <c r="G2094" s="27"/>
    </row>
    <row r="2096" spans="1:8" x14ac:dyDescent="0.2">
      <c r="B2096" s="7"/>
      <c r="C2096" s="7"/>
      <c r="D2096" s="7"/>
    </row>
    <row r="2097" spans="2:8" x14ac:dyDescent="0.2">
      <c r="B2097" s="8" t="s">
        <v>3</v>
      </c>
      <c r="C2097" s="8" t="s">
        <v>4</v>
      </c>
      <c r="D2097" s="9" t="s">
        <v>5</v>
      </c>
      <c r="E2097" s="10"/>
      <c r="F2097" s="10"/>
      <c r="G2097" s="10"/>
    </row>
    <row r="2098" spans="2:8" x14ac:dyDescent="0.2">
      <c r="B2098" s="11" t="s">
        <v>164</v>
      </c>
      <c r="C2098" s="12" t="s">
        <v>31</v>
      </c>
      <c r="D2098" s="13">
        <v>87.8</v>
      </c>
      <c r="E2098" s="14">
        <f>VLOOKUP(C2098,'[1]Raw material'!$B$3:$C$130,2,0)</f>
        <v>1275</v>
      </c>
      <c r="F2098" s="14">
        <f>D2098*E2098/100</f>
        <v>1119.45</v>
      </c>
      <c r="G2098" s="15"/>
    </row>
    <row r="2099" spans="2:8" x14ac:dyDescent="0.2">
      <c r="B2099" s="11"/>
      <c r="C2099" s="12" t="s">
        <v>89</v>
      </c>
      <c r="D2099" s="13">
        <v>10</v>
      </c>
      <c r="E2099" s="14">
        <f>VLOOKUP(C2099,'[1]Raw material'!$B$3:$C$130,2,0)</f>
        <v>1360</v>
      </c>
      <c r="F2099" s="14">
        <f t="shared" ref="F2099:F2102" si="223">D2099*E2099/100</f>
        <v>136</v>
      </c>
      <c r="G2099" s="15"/>
    </row>
    <row r="2100" spans="2:8" x14ac:dyDescent="0.2">
      <c r="B2100" s="11"/>
      <c r="C2100" s="12" t="s">
        <v>67</v>
      </c>
      <c r="D2100" s="13">
        <v>1</v>
      </c>
      <c r="E2100" s="14">
        <f>VLOOKUP(C2100,'[1]Raw material'!$B$3:$C$130,2,0)</f>
        <v>5440</v>
      </c>
      <c r="F2100" s="14">
        <f t="shared" si="223"/>
        <v>54.4</v>
      </c>
      <c r="G2100" s="15"/>
    </row>
    <row r="2101" spans="2:8" x14ac:dyDescent="0.2">
      <c r="B2101" s="11"/>
      <c r="C2101" s="12" t="s">
        <v>91</v>
      </c>
      <c r="D2101" s="13">
        <v>1</v>
      </c>
      <c r="E2101" s="14">
        <f>VLOOKUP(C2101,'[1]Raw material'!$B$3:$C$130,2,0)</f>
        <v>4420</v>
      </c>
      <c r="F2101" s="14">
        <f t="shared" si="223"/>
        <v>44.2</v>
      </c>
      <c r="G2101" s="15"/>
    </row>
    <row r="2102" spans="2:8" x14ac:dyDescent="0.2">
      <c r="B2102" s="11"/>
      <c r="C2102" s="16" t="s">
        <v>10</v>
      </c>
      <c r="D2102" s="13">
        <v>0.2</v>
      </c>
      <c r="E2102" s="14">
        <f>VLOOKUP(C2102,'[1]Raw material'!$B$3:$C$130,2,0)</f>
        <v>6052</v>
      </c>
      <c r="F2102" s="14">
        <f t="shared" si="223"/>
        <v>12.104000000000001</v>
      </c>
      <c r="G2102" s="15"/>
    </row>
    <row r="2103" spans="2:8" x14ac:dyDescent="0.2">
      <c r="B2103" s="17" t="s">
        <v>11</v>
      </c>
      <c r="C2103" s="18"/>
      <c r="D2103" s="19">
        <f>SUM(D2098:D2102)</f>
        <v>100</v>
      </c>
      <c r="E2103" s="18"/>
      <c r="F2103" s="19">
        <f>SUM(F2098:F2102)*1.005</f>
        <v>1372.98477</v>
      </c>
      <c r="G2103" s="20">
        <f>F2103/1.7</f>
        <v>807.63810000000001</v>
      </c>
      <c r="H2103">
        <v>0.874</v>
      </c>
    </row>
    <row r="2105" spans="2:8" x14ac:dyDescent="0.2">
      <c r="B2105" s="7"/>
      <c r="C2105" s="7"/>
      <c r="D2105" s="7"/>
    </row>
    <row r="2106" spans="2:8" x14ac:dyDescent="0.2">
      <c r="B2106" s="8" t="s">
        <v>3</v>
      </c>
      <c r="C2106" s="8" t="s">
        <v>4</v>
      </c>
      <c r="D2106" s="9" t="s">
        <v>5</v>
      </c>
      <c r="E2106" s="10"/>
      <c r="F2106" s="10"/>
      <c r="G2106" s="10"/>
    </row>
    <row r="2107" spans="2:8" x14ac:dyDescent="0.2">
      <c r="B2107" s="11" t="s">
        <v>164</v>
      </c>
      <c r="C2107" s="12" t="s">
        <v>31</v>
      </c>
      <c r="D2107" s="13">
        <v>87.8</v>
      </c>
      <c r="E2107" s="14">
        <f>VLOOKUP(C2107,'[1]Raw material'!$B$3:$C$130,2,0)</f>
        <v>1275</v>
      </c>
      <c r="F2107" s="14">
        <f>D2107*E2107/100</f>
        <v>1119.45</v>
      </c>
      <c r="G2107" s="15"/>
    </row>
    <row r="2108" spans="2:8" x14ac:dyDescent="0.2">
      <c r="B2108" s="11"/>
      <c r="C2108" s="12" t="s">
        <v>89</v>
      </c>
      <c r="D2108" s="13">
        <v>10</v>
      </c>
      <c r="E2108" s="14">
        <f>VLOOKUP(C2108,'[1]Raw material'!$B$3:$C$130,2,0)</f>
        <v>1360</v>
      </c>
      <c r="F2108" s="14">
        <f t="shared" ref="F2108:F2111" si="224">D2108*E2108/100</f>
        <v>136</v>
      </c>
      <c r="G2108" s="15"/>
    </row>
    <row r="2109" spans="2:8" x14ac:dyDescent="0.2">
      <c r="B2109" s="11"/>
      <c r="C2109" s="12" t="s">
        <v>67</v>
      </c>
      <c r="D2109" s="13">
        <v>1</v>
      </c>
      <c r="E2109" s="14">
        <f>VLOOKUP(C2109,'[1]Raw material'!$B$3:$C$130,2,0)</f>
        <v>5440</v>
      </c>
      <c r="F2109" s="14">
        <f t="shared" si="224"/>
        <v>54.4</v>
      </c>
      <c r="G2109" s="15"/>
    </row>
    <row r="2110" spans="2:8" x14ac:dyDescent="0.2">
      <c r="B2110" s="11"/>
      <c r="C2110" s="12" t="s">
        <v>157</v>
      </c>
      <c r="D2110" s="13">
        <v>1</v>
      </c>
      <c r="E2110" s="14">
        <f>VLOOKUP(C2110,'[1]Raw material'!$B$3:$C$130,2,0)</f>
        <v>4769</v>
      </c>
      <c r="F2110" s="14">
        <f t="shared" si="224"/>
        <v>47.69</v>
      </c>
      <c r="G2110" s="15"/>
    </row>
    <row r="2111" spans="2:8" x14ac:dyDescent="0.2">
      <c r="B2111" s="11"/>
      <c r="C2111" s="16" t="s">
        <v>10</v>
      </c>
      <c r="D2111" s="13">
        <v>0.2</v>
      </c>
      <c r="E2111" s="14">
        <f>VLOOKUP(C2111,'[1]Raw material'!$B$3:$C$130,2,0)</f>
        <v>6052</v>
      </c>
      <c r="F2111" s="14">
        <f t="shared" si="224"/>
        <v>12.104000000000001</v>
      </c>
      <c r="G2111" s="15"/>
    </row>
    <row r="2112" spans="2:8" x14ac:dyDescent="0.2">
      <c r="B2112" s="17" t="s">
        <v>16</v>
      </c>
      <c r="C2112" s="18"/>
      <c r="D2112" s="19">
        <f>SUM(D2107:D2111)</f>
        <v>100</v>
      </c>
      <c r="E2112" s="18"/>
      <c r="F2112" s="19">
        <f>SUM(F2107:F2111)*1.005</f>
        <v>1376.4922200000001</v>
      </c>
      <c r="G2112" s="20">
        <f>F2112/1.7</f>
        <v>809.70130588235304</v>
      </c>
      <c r="H2112">
        <v>0.874</v>
      </c>
    </row>
    <row r="2114" spans="1:8" x14ac:dyDescent="0.2">
      <c r="B2114" s="7"/>
      <c r="C2114" s="7"/>
      <c r="D2114" s="7"/>
    </row>
    <row r="2115" spans="1:8" x14ac:dyDescent="0.2">
      <c r="B2115" s="8" t="s">
        <v>3</v>
      </c>
      <c r="C2115" s="8" t="s">
        <v>4</v>
      </c>
      <c r="D2115" s="9" t="s">
        <v>5</v>
      </c>
      <c r="E2115" s="10"/>
      <c r="F2115" s="10"/>
      <c r="G2115" s="10"/>
    </row>
    <row r="2116" spans="1:8" x14ac:dyDescent="0.2">
      <c r="B2116" s="11" t="s">
        <v>164</v>
      </c>
      <c r="C2116" s="12" t="s">
        <v>31</v>
      </c>
      <c r="D2116" s="13">
        <v>85.6</v>
      </c>
      <c r="E2116" s="14">
        <f>VLOOKUP(C2116,'[1]Raw material'!$B$3:$C$130,2,0)</f>
        <v>1275</v>
      </c>
      <c r="F2116" s="14">
        <f>D2116*E2116/100</f>
        <v>1091.4000000000001</v>
      </c>
      <c r="G2116" s="15"/>
    </row>
    <row r="2117" spans="1:8" x14ac:dyDescent="0.2">
      <c r="B2117" s="11"/>
      <c r="C2117" s="12" t="s">
        <v>89</v>
      </c>
      <c r="D2117" s="13">
        <v>10</v>
      </c>
      <c r="E2117" s="14">
        <f>VLOOKUP(C2117,'[1]Raw material'!$B$3:$C$130,2,0)</f>
        <v>1360</v>
      </c>
      <c r="F2117" s="14">
        <f t="shared" ref="F2117:F2119" si="225">D2117*E2117/100</f>
        <v>136</v>
      </c>
      <c r="G2117" s="15"/>
    </row>
    <row r="2118" spans="1:8" x14ac:dyDescent="0.2">
      <c r="B2118" s="11"/>
      <c r="C2118" s="12" t="s">
        <v>67</v>
      </c>
      <c r="D2118" s="13">
        <v>4.2</v>
      </c>
      <c r="E2118" s="14">
        <f>VLOOKUP(C2118,'[1]Raw material'!$B$3:$C$130,2,0)</f>
        <v>5440</v>
      </c>
      <c r="F2118" s="14">
        <f t="shared" si="225"/>
        <v>228.48</v>
      </c>
      <c r="G2118" s="15"/>
    </row>
    <row r="2119" spans="1:8" x14ac:dyDescent="0.2">
      <c r="B2119" s="11"/>
      <c r="C2119" s="16" t="s">
        <v>10</v>
      </c>
      <c r="D2119" s="13">
        <v>0.2</v>
      </c>
      <c r="E2119" s="14">
        <f>VLOOKUP(C2119,'[1]Raw material'!$B$3:$C$130,2,0)</f>
        <v>6052</v>
      </c>
      <c r="F2119" s="14">
        <f t="shared" si="225"/>
        <v>12.104000000000001</v>
      </c>
      <c r="G2119" s="15"/>
    </row>
    <row r="2120" spans="1:8" x14ac:dyDescent="0.2">
      <c r="B2120" s="17" t="s">
        <v>18</v>
      </c>
      <c r="C2120" s="18"/>
      <c r="D2120" s="19">
        <f>SUM(D2116:D2119)</f>
        <v>100</v>
      </c>
      <c r="E2120" s="18"/>
      <c r="F2120" s="19">
        <f>SUM(F2116:F2119)*1.005</f>
        <v>1475.32392</v>
      </c>
      <c r="G2120" s="20">
        <f>F2120/1.7</f>
        <v>867.83760000000007</v>
      </c>
      <c r="H2120">
        <v>0.872</v>
      </c>
    </row>
    <row r="2121" spans="1:8" s="22" customFormat="1" ht="17" thickBot="1" x14ac:dyDescent="0.25">
      <c r="A2121" s="21"/>
      <c r="B2121" s="24"/>
      <c r="C2121" s="25"/>
      <c r="D2121" s="26"/>
      <c r="E2121" s="25"/>
      <c r="F2121" s="26"/>
      <c r="G2121" s="27"/>
    </row>
    <row r="2122" spans="1:8" x14ac:dyDescent="0.2">
      <c r="B2122" s="28"/>
      <c r="C2122" s="29"/>
      <c r="D2122" s="30"/>
      <c r="E2122" s="29"/>
      <c r="F2122" s="30"/>
      <c r="G2122" s="31"/>
    </row>
    <row r="2123" spans="1:8" x14ac:dyDescent="0.2">
      <c r="B2123" s="2" t="s">
        <v>165</v>
      </c>
      <c r="C2123" s="2"/>
      <c r="D2123" s="2"/>
      <c r="E2123" s="2"/>
      <c r="F2123" s="2"/>
      <c r="G2123" s="31"/>
    </row>
    <row r="2124" spans="1:8" x14ac:dyDescent="0.2">
      <c r="B2124" s="4" t="s">
        <v>1</v>
      </c>
      <c r="C2124" s="4"/>
      <c r="D2124" s="4"/>
      <c r="E2124" s="4"/>
      <c r="F2124" s="4"/>
      <c r="G2124" s="31"/>
    </row>
    <row r="2126" spans="1:8" x14ac:dyDescent="0.2">
      <c r="B2126" s="7"/>
      <c r="C2126" s="7"/>
      <c r="D2126" s="7"/>
    </row>
    <row r="2127" spans="1:8" x14ac:dyDescent="0.2">
      <c r="B2127" s="8" t="s">
        <v>3</v>
      </c>
      <c r="C2127" s="8" t="s">
        <v>4</v>
      </c>
      <c r="D2127" s="9" t="s">
        <v>5</v>
      </c>
      <c r="E2127" s="10"/>
      <c r="F2127" s="10"/>
      <c r="G2127" s="10"/>
    </row>
    <row r="2128" spans="1:8" x14ac:dyDescent="0.2">
      <c r="B2128" s="11" t="s">
        <v>166</v>
      </c>
      <c r="C2128" s="12" t="s">
        <v>31</v>
      </c>
      <c r="D2128" s="13">
        <v>57.3</v>
      </c>
      <c r="E2128" s="14">
        <f>VLOOKUP(C2128,'[1]Raw material'!$B$3:$C$130,2,0)</f>
        <v>1275</v>
      </c>
      <c r="F2128" s="14">
        <f>D2128*E2128/100</f>
        <v>730.57500000000005</v>
      </c>
      <c r="G2128" s="15"/>
    </row>
    <row r="2129" spans="1:8" x14ac:dyDescent="0.2">
      <c r="B2129" s="11"/>
      <c r="C2129" s="12" t="s">
        <v>7</v>
      </c>
      <c r="D2129" s="13">
        <v>30</v>
      </c>
      <c r="E2129" s="14">
        <f>VLOOKUP(C2129,'[1]Raw material'!$B$3:$C$130,2,0)</f>
        <v>1479</v>
      </c>
      <c r="F2129" s="14">
        <f t="shared" ref="F2129:F2132" si="226">D2129*E2129/100</f>
        <v>443.7</v>
      </c>
      <c r="G2129" s="15"/>
    </row>
    <row r="2130" spans="1:8" x14ac:dyDescent="0.2">
      <c r="B2130" s="11"/>
      <c r="C2130" s="12" t="s">
        <v>8</v>
      </c>
      <c r="D2130" s="13">
        <v>0.9</v>
      </c>
      <c r="E2130" s="14">
        <f>VLOOKUP(C2130,'[1]Raw material'!$B$3:$C$130,2,0)</f>
        <v>8000</v>
      </c>
      <c r="F2130" s="14">
        <f t="shared" si="226"/>
        <v>72</v>
      </c>
      <c r="G2130" s="15"/>
    </row>
    <row r="2131" spans="1:8" x14ac:dyDescent="0.2">
      <c r="B2131" s="11"/>
      <c r="C2131" s="12" t="s">
        <v>167</v>
      </c>
      <c r="D2131" s="13">
        <v>11.5</v>
      </c>
      <c r="E2131" s="14">
        <f>VLOOKUP(C2131,'[1]Raw material'!$B$3:$C$130,2,0)</f>
        <v>10379</v>
      </c>
      <c r="F2131" s="14">
        <f t="shared" si="226"/>
        <v>1193.585</v>
      </c>
      <c r="G2131" s="15"/>
    </row>
    <row r="2132" spans="1:8" x14ac:dyDescent="0.2">
      <c r="B2132" s="11"/>
      <c r="C2132" s="16" t="s">
        <v>15</v>
      </c>
      <c r="D2132" s="13">
        <v>0.3</v>
      </c>
      <c r="E2132" s="14">
        <f>VLOOKUP(C2132,'[1]Raw material'!$B$3:$C$130,2,0)</f>
        <v>7099.08</v>
      </c>
      <c r="F2132" s="14">
        <f t="shared" si="226"/>
        <v>21.297239999999999</v>
      </c>
      <c r="G2132" s="15"/>
    </row>
    <row r="2133" spans="1:8" x14ac:dyDescent="0.2">
      <c r="B2133" s="17" t="s">
        <v>11</v>
      </c>
      <c r="C2133" s="18"/>
      <c r="D2133" s="19">
        <f>SUM(D2128:D2132)</f>
        <v>100</v>
      </c>
      <c r="E2133" s="18"/>
      <c r="F2133" s="19">
        <f>SUM(F2128:F2132)*1.005</f>
        <v>2473.4630261999996</v>
      </c>
      <c r="G2133" s="20">
        <f>F2133/1.7</f>
        <v>1454.9782507058821</v>
      </c>
      <c r="H2133">
        <v>0.86299999999999999</v>
      </c>
    </row>
    <row r="2135" spans="1:8" x14ac:dyDescent="0.2">
      <c r="B2135" s="7"/>
      <c r="C2135" s="7"/>
      <c r="D2135" s="7"/>
    </row>
    <row r="2136" spans="1:8" x14ac:dyDescent="0.2">
      <c r="B2136" s="8" t="s">
        <v>3</v>
      </c>
      <c r="C2136" s="8" t="s">
        <v>4</v>
      </c>
      <c r="D2136" s="9" t="s">
        <v>5</v>
      </c>
      <c r="E2136" s="10"/>
      <c r="F2136" s="10"/>
      <c r="G2136" s="10"/>
    </row>
    <row r="2137" spans="1:8" x14ac:dyDescent="0.2">
      <c r="B2137" s="40" t="s">
        <v>166</v>
      </c>
      <c r="C2137" s="12" t="s">
        <v>31</v>
      </c>
      <c r="D2137" s="13">
        <v>55.8</v>
      </c>
      <c r="E2137" s="14">
        <f>VLOOKUP(C2137,'[1]Raw material'!$B$3:$C$130,2,0)</f>
        <v>1275</v>
      </c>
      <c r="F2137" s="14">
        <f>D2137*E2137/100</f>
        <v>711.45</v>
      </c>
      <c r="G2137" s="15"/>
    </row>
    <row r="2138" spans="1:8" x14ac:dyDescent="0.2">
      <c r="B2138" s="41"/>
      <c r="C2138" s="12" t="s">
        <v>7</v>
      </c>
      <c r="D2138" s="13">
        <v>30</v>
      </c>
      <c r="E2138" s="14">
        <f>VLOOKUP(C2138,'[1]Raw material'!$B$3:$C$130,2,0)</f>
        <v>1479</v>
      </c>
      <c r="F2138" s="14">
        <f t="shared" ref="F2138:F2141" si="227">D2138*E2138/100</f>
        <v>443.7</v>
      </c>
      <c r="G2138" s="15"/>
    </row>
    <row r="2139" spans="1:8" x14ac:dyDescent="0.2">
      <c r="B2139" s="41"/>
      <c r="C2139" s="12" t="s">
        <v>8</v>
      </c>
      <c r="D2139" s="13">
        <v>0.9</v>
      </c>
      <c r="E2139" s="14">
        <f>VLOOKUP(C2139,'[1]Raw material'!$B$3:$C$130,2,0)</f>
        <v>8000</v>
      </c>
      <c r="F2139" s="14">
        <f t="shared" si="227"/>
        <v>72</v>
      </c>
      <c r="G2139" s="15"/>
    </row>
    <row r="2140" spans="1:8" x14ac:dyDescent="0.2">
      <c r="B2140" s="41"/>
      <c r="C2140" s="12" t="s">
        <v>167</v>
      </c>
      <c r="D2140" s="13">
        <v>13</v>
      </c>
      <c r="E2140" s="14">
        <f>VLOOKUP(C2140,'[1]Raw material'!$B$3:$C$130,2,0)</f>
        <v>10379</v>
      </c>
      <c r="F2140" s="14">
        <f t="shared" si="227"/>
        <v>1349.27</v>
      </c>
      <c r="G2140" s="15"/>
    </row>
    <row r="2141" spans="1:8" x14ac:dyDescent="0.2">
      <c r="B2141" s="42"/>
      <c r="C2141" s="16" t="s">
        <v>15</v>
      </c>
      <c r="D2141" s="13">
        <v>0.3</v>
      </c>
      <c r="E2141" s="14">
        <f>VLOOKUP(C2141,'[1]Raw material'!$B$3:$C$130,2,0)</f>
        <v>7099.08</v>
      </c>
      <c r="F2141" s="14">
        <f t="shared" si="227"/>
        <v>21.297239999999999</v>
      </c>
      <c r="G2141" s="15"/>
    </row>
    <row r="2142" spans="1:8" x14ac:dyDescent="0.2">
      <c r="B2142" s="17" t="s">
        <v>16</v>
      </c>
      <c r="C2142" s="18"/>
      <c r="D2142" s="19">
        <f>SUM(D2137:D2141)</f>
        <v>100</v>
      </c>
      <c r="E2142" s="18"/>
      <c r="F2142" s="19">
        <f>SUM(F2137:F2141)*1.005</f>
        <v>2610.7058261999996</v>
      </c>
      <c r="G2142" s="20">
        <f>F2142/1.7</f>
        <v>1535.7093095294115</v>
      </c>
      <c r="H2142">
        <v>0.86</v>
      </c>
    </row>
    <row r="2143" spans="1:8" s="22" customFormat="1" ht="17" thickBot="1" x14ac:dyDescent="0.25">
      <c r="A2143" s="21"/>
      <c r="D2143" s="23"/>
      <c r="E2143" s="23"/>
      <c r="F2143" s="23"/>
      <c r="G2143" s="23"/>
    </row>
    <row r="2145" spans="2:8" x14ac:dyDescent="0.2">
      <c r="B2145" s="7"/>
      <c r="C2145" s="7"/>
      <c r="D2145" s="7"/>
    </row>
    <row r="2146" spans="2:8" x14ac:dyDescent="0.2">
      <c r="B2146" s="8" t="s">
        <v>3</v>
      </c>
      <c r="C2146" s="8" t="s">
        <v>4</v>
      </c>
      <c r="D2146" s="9" t="s">
        <v>5</v>
      </c>
      <c r="E2146" s="10"/>
      <c r="F2146" s="10"/>
      <c r="G2146" s="10"/>
    </row>
    <row r="2147" spans="2:8" x14ac:dyDescent="0.2">
      <c r="B2147" s="11" t="s">
        <v>168</v>
      </c>
      <c r="C2147" s="12" t="s">
        <v>31</v>
      </c>
      <c r="D2147" s="13">
        <v>56.8</v>
      </c>
      <c r="E2147" s="14">
        <f>VLOOKUP(C2147,'[1]Raw material'!$B$3:$C$130,2,0)</f>
        <v>1275</v>
      </c>
      <c r="F2147" s="14">
        <f>D2147*E2147/100</f>
        <v>724.2</v>
      </c>
      <c r="G2147" s="15"/>
    </row>
    <row r="2148" spans="2:8" x14ac:dyDescent="0.2">
      <c r="B2148" s="11"/>
      <c r="C2148" s="12" t="s">
        <v>7</v>
      </c>
      <c r="D2148" s="13">
        <v>30</v>
      </c>
      <c r="E2148" s="14">
        <f>VLOOKUP(C2148,'[1]Raw material'!$B$3:$C$130,2,0)</f>
        <v>1479</v>
      </c>
      <c r="F2148" s="14">
        <f t="shared" ref="F2148:F2151" si="228">D2148*E2148/100</f>
        <v>443.7</v>
      </c>
      <c r="G2148" s="15"/>
    </row>
    <row r="2149" spans="2:8" x14ac:dyDescent="0.2">
      <c r="B2149" s="11"/>
      <c r="C2149" s="12" t="s">
        <v>120</v>
      </c>
      <c r="D2149" s="13">
        <v>1.4</v>
      </c>
      <c r="E2149" s="14">
        <f>VLOOKUP(C2149,'[1]Raw material'!$B$3:$C$130,2,0)</f>
        <v>16418.09</v>
      </c>
      <c r="F2149" s="14">
        <f t="shared" si="228"/>
        <v>229.85325999999998</v>
      </c>
      <c r="G2149" s="15"/>
    </row>
    <row r="2150" spans="2:8" x14ac:dyDescent="0.2">
      <c r="B2150" s="11"/>
      <c r="C2150" s="12" t="s">
        <v>167</v>
      </c>
      <c r="D2150" s="13">
        <v>11.5</v>
      </c>
      <c r="E2150" s="14">
        <f>VLOOKUP(C2150,'[1]Raw material'!$B$3:$C$130,2,0)</f>
        <v>10379</v>
      </c>
      <c r="F2150" s="14">
        <f t="shared" si="228"/>
        <v>1193.585</v>
      </c>
      <c r="G2150" s="15"/>
    </row>
    <row r="2151" spans="2:8" x14ac:dyDescent="0.2">
      <c r="B2151" s="11"/>
      <c r="C2151" s="16" t="s">
        <v>15</v>
      </c>
      <c r="D2151" s="13">
        <v>0.3</v>
      </c>
      <c r="E2151" s="14">
        <f>VLOOKUP(C2151,'[1]Raw material'!$B$3:$C$130,2,0)</f>
        <v>7099.08</v>
      </c>
      <c r="F2151" s="14">
        <f t="shared" si="228"/>
        <v>21.297239999999999</v>
      </c>
      <c r="G2151" s="15"/>
    </row>
    <row r="2152" spans="2:8" x14ac:dyDescent="0.2">
      <c r="B2152" s="17" t="s">
        <v>11</v>
      </c>
      <c r="C2152" s="18"/>
      <c r="D2152" s="19">
        <f>SUM(D2147:D2151)</f>
        <v>100</v>
      </c>
      <c r="E2152" s="18"/>
      <c r="F2152" s="19">
        <f>SUM(F2147:F2151)*1.005</f>
        <v>2625.6986774999996</v>
      </c>
      <c r="G2152" s="20">
        <f>F2152/1.7</f>
        <v>1544.5286338235292</v>
      </c>
      <c r="H2152">
        <v>0.86499999999999999</v>
      </c>
    </row>
    <row r="2154" spans="2:8" x14ac:dyDescent="0.2">
      <c r="B2154" s="7"/>
      <c r="C2154" s="7"/>
      <c r="D2154" s="7"/>
    </row>
    <row r="2155" spans="2:8" x14ac:dyDescent="0.2">
      <c r="B2155" s="8" t="s">
        <v>3</v>
      </c>
      <c r="C2155" s="8" t="s">
        <v>4</v>
      </c>
      <c r="D2155" s="9" t="s">
        <v>5</v>
      </c>
      <c r="E2155" s="10"/>
      <c r="F2155" s="10"/>
      <c r="G2155" s="10"/>
    </row>
    <row r="2156" spans="2:8" x14ac:dyDescent="0.2">
      <c r="B2156" s="11" t="s">
        <v>168</v>
      </c>
      <c r="C2156" s="12" t="s">
        <v>31</v>
      </c>
      <c r="D2156" s="13">
        <v>55.3</v>
      </c>
      <c r="E2156" s="14">
        <f>VLOOKUP(C2156,'[1]Raw material'!$B$3:$C$130,2,0)</f>
        <v>1275</v>
      </c>
      <c r="F2156" s="14">
        <f>D2156*E2156/100</f>
        <v>705.07500000000005</v>
      </c>
      <c r="G2156" s="15"/>
    </row>
    <row r="2157" spans="2:8" x14ac:dyDescent="0.2">
      <c r="B2157" s="11"/>
      <c r="C2157" s="12" t="s">
        <v>7</v>
      </c>
      <c r="D2157" s="13">
        <v>30</v>
      </c>
      <c r="E2157" s="14">
        <f>VLOOKUP(C2157,'[1]Raw material'!$B$3:$C$130,2,0)</f>
        <v>1479</v>
      </c>
      <c r="F2157" s="14">
        <f t="shared" ref="F2157:F2160" si="229">D2157*E2157/100</f>
        <v>443.7</v>
      </c>
      <c r="G2157" s="15"/>
    </row>
    <row r="2158" spans="2:8" x14ac:dyDescent="0.2">
      <c r="B2158" s="11"/>
      <c r="C2158" s="12" t="s">
        <v>8</v>
      </c>
      <c r="D2158" s="13">
        <v>1.4</v>
      </c>
      <c r="E2158" s="14">
        <f>VLOOKUP(C2158,'[1]Raw material'!$B$3:$C$130,2,0)</f>
        <v>8000</v>
      </c>
      <c r="F2158" s="14">
        <f t="shared" si="229"/>
        <v>112</v>
      </c>
      <c r="G2158" s="15"/>
    </row>
    <row r="2159" spans="2:8" x14ac:dyDescent="0.2">
      <c r="B2159" s="11"/>
      <c r="C2159" s="12" t="s">
        <v>167</v>
      </c>
      <c r="D2159" s="13">
        <v>13</v>
      </c>
      <c r="E2159" s="14">
        <f>VLOOKUP(C2159,'[1]Raw material'!$B$3:$C$130,2,0)</f>
        <v>10379</v>
      </c>
      <c r="F2159" s="14">
        <f t="shared" si="229"/>
        <v>1349.27</v>
      </c>
      <c r="G2159" s="15"/>
    </row>
    <row r="2160" spans="2:8" x14ac:dyDescent="0.2">
      <c r="B2160" s="11"/>
      <c r="C2160" s="16" t="s">
        <v>15</v>
      </c>
      <c r="D2160" s="13">
        <v>0.3</v>
      </c>
      <c r="E2160" s="14">
        <f>VLOOKUP(C2160,'[1]Raw material'!$B$3:$C$130,2,0)</f>
        <v>7099.08</v>
      </c>
      <c r="F2160" s="14">
        <f t="shared" si="229"/>
        <v>21.297239999999999</v>
      </c>
      <c r="G2160" s="15"/>
    </row>
    <row r="2161" spans="1:8" x14ac:dyDescent="0.2">
      <c r="B2161" s="17" t="s">
        <v>16</v>
      </c>
      <c r="C2161" s="18"/>
      <c r="D2161" s="19">
        <f>SUM(D2156:D2160)</f>
        <v>100</v>
      </c>
      <c r="E2161" s="18"/>
      <c r="F2161" s="19">
        <f>SUM(F2156:F2160)*1.005</f>
        <v>2644.4989511999997</v>
      </c>
      <c r="G2161" s="20">
        <f>F2161/1.7</f>
        <v>1555.587618352941</v>
      </c>
      <c r="H2161">
        <v>0.86199999999999999</v>
      </c>
    </row>
    <row r="2162" spans="1:8" s="22" customFormat="1" ht="17" thickBot="1" x14ac:dyDescent="0.25">
      <c r="A2162" s="21"/>
      <c r="D2162" s="23"/>
      <c r="E2162" s="23"/>
      <c r="F2162" s="23"/>
      <c r="G2162" s="23"/>
    </row>
    <row r="2164" spans="1:8" x14ac:dyDescent="0.2">
      <c r="B2164" s="7"/>
      <c r="C2164" s="7"/>
      <c r="D2164" s="7"/>
    </row>
    <row r="2165" spans="1:8" x14ac:dyDescent="0.2">
      <c r="B2165" s="8" t="s">
        <v>3</v>
      </c>
      <c r="C2165" s="8" t="s">
        <v>4</v>
      </c>
      <c r="D2165" s="9" t="s">
        <v>5</v>
      </c>
      <c r="E2165" s="10"/>
      <c r="F2165" s="10"/>
      <c r="G2165" s="10"/>
    </row>
    <row r="2166" spans="1:8" x14ac:dyDescent="0.2">
      <c r="B2166" s="11" t="s">
        <v>169</v>
      </c>
      <c r="C2166" s="12" t="s">
        <v>31</v>
      </c>
      <c r="D2166" s="13">
        <v>72.400000000000006</v>
      </c>
      <c r="E2166" s="14">
        <f>VLOOKUP(C2166,'[1]Raw material'!$B$3:$C$130,2,0)</f>
        <v>1275</v>
      </c>
      <c r="F2166" s="14">
        <f>D2166*E2166/100</f>
        <v>923.1</v>
      </c>
      <c r="G2166" s="15"/>
    </row>
    <row r="2167" spans="1:8" x14ac:dyDescent="0.2">
      <c r="B2167" s="11"/>
      <c r="C2167" s="12" t="s">
        <v>89</v>
      </c>
      <c r="D2167" s="13">
        <v>15</v>
      </c>
      <c r="E2167" s="14">
        <f>VLOOKUP(C2167,'[1]Raw material'!$B$3:$C$130,2,0)</f>
        <v>1360</v>
      </c>
      <c r="F2167" s="14">
        <f t="shared" ref="F2167:F2170" si="230">D2167*E2167/100</f>
        <v>204</v>
      </c>
      <c r="G2167" s="15"/>
    </row>
    <row r="2168" spans="1:8" x14ac:dyDescent="0.2">
      <c r="B2168" s="11"/>
      <c r="C2168" s="12" t="s">
        <v>8</v>
      </c>
      <c r="D2168" s="13">
        <v>0.8</v>
      </c>
      <c r="E2168" s="14">
        <f>VLOOKUP(C2168,'[1]Raw material'!$B$3:$C$130,2,0)</f>
        <v>8000</v>
      </c>
      <c r="F2168" s="14">
        <f t="shared" si="230"/>
        <v>64</v>
      </c>
      <c r="G2168" s="15"/>
    </row>
    <row r="2169" spans="1:8" x14ac:dyDescent="0.2">
      <c r="B2169" s="11"/>
      <c r="C2169" s="12" t="s">
        <v>167</v>
      </c>
      <c r="D2169" s="13">
        <v>11.5</v>
      </c>
      <c r="E2169" s="14">
        <f>VLOOKUP(C2169,'[1]Raw material'!$B$3:$C$130,2,0)</f>
        <v>10379</v>
      </c>
      <c r="F2169" s="14">
        <f t="shared" si="230"/>
        <v>1193.585</v>
      </c>
      <c r="G2169" s="15"/>
    </row>
    <row r="2170" spans="1:8" x14ac:dyDescent="0.2">
      <c r="B2170" s="11"/>
      <c r="C2170" s="16" t="s">
        <v>15</v>
      </c>
      <c r="D2170" s="13">
        <v>0.3</v>
      </c>
      <c r="E2170" s="14">
        <f>VLOOKUP(C2170,'[1]Raw material'!$B$3:$C$130,2,0)</f>
        <v>7099.08</v>
      </c>
      <c r="F2170" s="14">
        <f t="shared" si="230"/>
        <v>21.297239999999999</v>
      </c>
      <c r="G2170" s="15"/>
    </row>
    <row r="2171" spans="1:8" x14ac:dyDescent="0.2">
      <c r="B2171" s="17" t="s">
        <v>11</v>
      </c>
      <c r="C2171" s="18"/>
      <c r="D2171" s="19">
        <f>SUM(D2166:D2170)</f>
        <v>100</v>
      </c>
      <c r="E2171" s="18"/>
      <c r="F2171" s="19">
        <f>SUM(F2166:F2170)*1.005</f>
        <v>2418.0121511999996</v>
      </c>
      <c r="G2171" s="20">
        <f>F2171/1.7</f>
        <v>1422.3600889411762</v>
      </c>
      <c r="H2171">
        <v>0.875</v>
      </c>
    </row>
    <row r="2173" spans="1:8" x14ac:dyDescent="0.2">
      <c r="B2173" s="7"/>
      <c r="C2173" s="7"/>
      <c r="D2173" s="7"/>
    </row>
    <row r="2174" spans="1:8" x14ac:dyDescent="0.2">
      <c r="B2174" s="8" t="s">
        <v>3</v>
      </c>
      <c r="C2174" s="8" t="s">
        <v>4</v>
      </c>
      <c r="D2174" s="9" t="s">
        <v>5</v>
      </c>
      <c r="E2174" s="10"/>
      <c r="F2174" s="10"/>
      <c r="G2174" s="10"/>
    </row>
    <row r="2175" spans="1:8" x14ac:dyDescent="0.2">
      <c r="B2175" s="11" t="s">
        <v>169</v>
      </c>
      <c r="C2175" s="12" t="s">
        <v>31</v>
      </c>
      <c r="D2175" s="13">
        <v>70.900000000000006</v>
      </c>
      <c r="E2175" s="14">
        <f>VLOOKUP(C2175,'[1]Raw material'!$B$3:$C$130,2,0)</f>
        <v>1275</v>
      </c>
      <c r="F2175" s="14">
        <f>D2175*E2175/100</f>
        <v>903.97500000000002</v>
      </c>
      <c r="G2175" s="15"/>
    </row>
    <row r="2176" spans="1:8" x14ac:dyDescent="0.2">
      <c r="B2176" s="11"/>
      <c r="C2176" s="12" t="s">
        <v>89</v>
      </c>
      <c r="D2176" s="13">
        <v>15</v>
      </c>
      <c r="E2176" s="14">
        <f>VLOOKUP(C2176,'[1]Raw material'!$B$3:$C$130,2,0)</f>
        <v>1360</v>
      </c>
      <c r="F2176" s="14">
        <f t="shared" ref="F2176:F2179" si="231">D2176*E2176/100</f>
        <v>204</v>
      </c>
      <c r="G2176" s="15"/>
    </row>
    <row r="2177" spans="1:8" x14ac:dyDescent="0.2">
      <c r="B2177" s="11"/>
      <c r="C2177" s="12" t="s">
        <v>8</v>
      </c>
      <c r="D2177" s="13">
        <v>0.8</v>
      </c>
      <c r="E2177" s="14">
        <f>VLOOKUP(C2177,'[1]Raw material'!$B$3:$C$130,2,0)</f>
        <v>8000</v>
      </c>
      <c r="F2177" s="14">
        <f t="shared" si="231"/>
        <v>64</v>
      </c>
      <c r="G2177" s="15"/>
    </row>
    <row r="2178" spans="1:8" x14ac:dyDescent="0.2">
      <c r="B2178" s="11"/>
      <c r="C2178" s="12" t="s">
        <v>167</v>
      </c>
      <c r="D2178" s="13">
        <v>13</v>
      </c>
      <c r="E2178" s="14">
        <f>VLOOKUP(C2178,'[1]Raw material'!$B$3:$C$130,2,0)</f>
        <v>10379</v>
      </c>
      <c r="F2178" s="14">
        <f t="shared" si="231"/>
        <v>1349.27</v>
      </c>
      <c r="G2178" s="15"/>
    </row>
    <row r="2179" spans="1:8" x14ac:dyDescent="0.2">
      <c r="B2179" s="11"/>
      <c r="C2179" s="16" t="s">
        <v>15</v>
      </c>
      <c r="D2179" s="13">
        <v>0.3</v>
      </c>
      <c r="E2179" s="14">
        <f>VLOOKUP(C2179,'[1]Raw material'!$B$3:$C$130,2,0)</f>
        <v>7099.08</v>
      </c>
      <c r="F2179" s="14">
        <f t="shared" si="231"/>
        <v>21.297239999999999</v>
      </c>
      <c r="G2179" s="15"/>
    </row>
    <row r="2180" spans="1:8" x14ac:dyDescent="0.2">
      <c r="B2180" s="17" t="s">
        <v>16</v>
      </c>
      <c r="C2180" s="18"/>
      <c r="D2180" s="19">
        <f>SUM(D2175:D2179)</f>
        <v>100</v>
      </c>
      <c r="E2180" s="18"/>
      <c r="F2180" s="19">
        <f>SUM(F2175:F2179)*1.005</f>
        <v>2555.2549511999996</v>
      </c>
      <c r="G2180" s="20">
        <f>F2180/1.7</f>
        <v>1503.0911477647057</v>
      </c>
      <c r="H2180">
        <v>0.873</v>
      </c>
    </row>
    <row r="2181" spans="1:8" s="22" customFormat="1" ht="17" thickBot="1" x14ac:dyDescent="0.25">
      <c r="A2181" s="21"/>
      <c r="D2181" s="23"/>
      <c r="E2181" s="23"/>
      <c r="F2181" s="23"/>
      <c r="G2181" s="23"/>
    </row>
    <row r="2183" spans="1:8" x14ac:dyDescent="0.2">
      <c r="B2183" s="7"/>
      <c r="C2183" s="7"/>
      <c r="D2183" s="7"/>
    </row>
    <row r="2184" spans="1:8" x14ac:dyDescent="0.2">
      <c r="B2184" s="8" t="s">
        <v>3</v>
      </c>
      <c r="C2184" s="8" t="s">
        <v>4</v>
      </c>
      <c r="D2184" s="9" t="s">
        <v>5</v>
      </c>
      <c r="E2184" s="10"/>
      <c r="F2184" s="10"/>
      <c r="G2184" s="10"/>
    </row>
    <row r="2185" spans="1:8" x14ac:dyDescent="0.2">
      <c r="B2185" s="11" t="s">
        <v>170</v>
      </c>
      <c r="C2185" s="12" t="s">
        <v>31</v>
      </c>
      <c r="D2185" s="13">
        <v>65.7</v>
      </c>
      <c r="E2185" s="14">
        <f>VLOOKUP(C2185,'[1]Raw material'!$B$3:$C$130,2,0)</f>
        <v>1275</v>
      </c>
      <c r="F2185" s="14">
        <f>D2185*E2185/100</f>
        <v>837.67499999999995</v>
      </c>
      <c r="G2185" s="15"/>
    </row>
    <row r="2186" spans="1:8" x14ac:dyDescent="0.2">
      <c r="B2186" s="11"/>
      <c r="C2186" s="12" t="s">
        <v>89</v>
      </c>
      <c r="D2186" s="13">
        <v>20</v>
      </c>
      <c r="E2186" s="14">
        <f>VLOOKUP(C2186,'[1]Raw material'!$B$3:$C$130,2,0)</f>
        <v>1360</v>
      </c>
      <c r="F2186" s="14">
        <f t="shared" ref="F2186:F2189" si="232">D2186*E2186/100</f>
        <v>272</v>
      </c>
      <c r="G2186" s="15"/>
    </row>
    <row r="2187" spans="1:8" x14ac:dyDescent="0.2">
      <c r="B2187" s="11"/>
      <c r="C2187" s="12" t="s">
        <v>8</v>
      </c>
      <c r="D2187" s="13">
        <v>1</v>
      </c>
      <c r="E2187" s="14">
        <f>VLOOKUP(C2187,'[1]Raw material'!$B$3:$C$130,2,0)</f>
        <v>8000</v>
      </c>
      <c r="F2187" s="14">
        <f t="shared" si="232"/>
        <v>80</v>
      </c>
      <c r="G2187" s="15"/>
    </row>
    <row r="2188" spans="1:8" x14ac:dyDescent="0.2">
      <c r="B2188" s="11"/>
      <c r="C2188" s="12" t="s">
        <v>167</v>
      </c>
      <c r="D2188" s="13">
        <v>13</v>
      </c>
      <c r="E2188" s="14">
        <f>VLOOKUP(C2188,'[1]Raw material'!$B$3:$C$130,2,0)</f>
        <v>10379</v>
      </c>
      <c r="F2188" s="14">
        <f t="shared" si="232"/>
        <v>1349.27</v>
      </c>
      <c r="G2188" s="15"/>
    </row>
    <row r="2189" spans="1:8" x14ac:dyDescent="0.2">
      <c r="B2189" s="11"/>
      <c r="C2189" s="16" t="s">
        <v>15</v>
      </c>
      <c r="D2189" s="13">
        <v>0.3</v>
      </c>
      <c r="E2189" s="14">
        <f>VLOOKUP(C2189,'[1]Raw material'!$B$3:$C$130,2,0)</f>
        <v>7099.08</v>
      </c>
      <c r="F2189" s="14">
        <f t="shared" si="232"/>
        <v>21.297239999999999</v>
      </c>
      <c r="G2189" s="15"/>
    </row>
    <row r="2190" spans="1:8" x14ac:dyDescent="0.2">
      <c r="B2190" s="17"/>
      <c r="C2190" s="18"/>
      <c r="D2190" s="19">
        <f>SUM(D2185:D2189)</f>
        <v>100</v>
      </c>
      <c r="E2190" s="18"/>
      <c r="F2190" s="19">
        <f>SUM(F2185:F2189)*1.005</f>
        <v>2573.0434511999993</v>
      </c>
      <c r="G2190" s="20">
        <f>F2190/1.7</f>
        <v>1513.5549712941172</v>
      </c>
      <c r="H2190">
        <v>0.876</v>
      </c>
    </row>
    <row r="2191" spans="1:8" s="22" customFormat="1" ht="17" thickBot="1" x14ac:dyDescent="0.25">
      <c r="A2191" s="21"/>
      <c r="D2191" s="23"/>
      <c r="E2191" s="23"/>
      <c r="F2191" s="23"/>
      <c r="G2191" s="23"/>
    </row>
    <row r="2193" spans="2:8" x14ac:dyDescent="0.2">
      <c r="B2193" s="7"/>
      <c r="C2193" s="7"/>
      <c r="D2193" s="7"/>
    </row>
    <row r="2194" spans="2:8" x14ac:dyDescent="0.2">
      <c r="B2194" s="8" t="s">
        <v>3</v>
      </c>
      <c r="C2194" s="8" t="s">
        <v>4</v>
      </c>
      <c r="D2194" s="9" t="s">
        <v>5</v>
      </c>
      <c r="E2194" s="10"/>
      <c r="F2194" s="10"/>
      <c r="G2194" s="10"/>
    </row>
    <row r="2195" spans="2:8" x14ac:dyDescent="0.2">
      <c r="B2195" s="11" t="s">
        <v>171</v>
      </c>
      <c r="C2195" s="12" t="s">
        <v>31</v>
      </c>
      <c r="D2195" s="13">
        <v>92.55</v>
      </c>
      <c r="E2195" s="14">
        <f>VLOOKUP(C2195,'[1]Raw material'!$B$3:$C$130,2,0)</f>
        <v>1275</v>
      </c>
      <c r="F2195" s="14">
        <f>D2195*E2195/100</f>
        <v>1180.0125</v>
      </c>
      <c r="G2195" s="15"/>
    </row>
    <row r="2196" spans="2:8" x14ac:dyDescent="0.2">
      <c r="B2196" s="11"/>
      <c r="C2196" s="12" t="s">
        <v>8</v>
      </c>
      <c r="D2196" s="13">
        <v>0.65</v>
      </c>
      <c r="E2196" s="14">
        <f>VLOOKUP(C2196,'[1]Raw material'!$B$3:$C$130,2,0)</f>
        <v>8000</v>
      </c>
      <c r="F2196" s="14">
        <f t="shared" ref="F2196:F2198" si="233">D2196*E2196/100</f>
        <v>52</v>
      </c>
      <c r="G2196" s="15"/>
    </row>
    <row r="2197" spans="2:8" x14ac:dyDescent="0.2">
      <c r="B2197" s="11"/>
      <c r="C2197" s="12" t="s">
        <v>172</v>
      </c>
      <c r="D2197" s="13">
        <v>6.5</v>
      </c>
      <c r="E2197" s="14">
        <f>VLOOKUP(C2197,'[1]Raw material'!$B$3:$C$130,2,0)</f>
        <v>14338</v>
      </c>
      <c r="F2197" s="14">
        <f t="shared" si="233"/>
        <v>931.97</v>
      </c>
      <c r="G2197" s="15"/>
    </row>
    <row r="2198" spans="2:8" x14ac:dyDescent="0.2">
      <c r="B2198" s="11"/>
      <c r="C2198" s="16" t="s">
        <v>15</v>
      </c>
      <c r="D2198" s="13">
        <v>0.3</v>
      </c>
      <c r="E2198" s="14">
        <f>VLOOKUP(C2198,'[1]Raw material'!$B$3:$C$130,2,0)</f>
        <v>7099.08</v>
      </c>
      <c r="F2198" s="14">
        <f t="shared" si="233"/>
        <v>21.297239999999999</v>
      </c>
      <c r="G2198" s="15"/>
    </row>
    <row r="2199" spans="2:8" x14ac:dyDescent="0.2">
      <c r="B2199" s="17" t="s">
        <v>11</v>
      </c>
      <c r="C2199" s="18"/>
      <c r="D2199" s="19">
        <f>SUM(D2195:D2198)</f>
        <v>100</v>
      </c>
      <c r="E2199" s="18"/>
      <c r="F2199" s="19">
        <f>SUM(F2195:F2198)*1.005</f>
        <v>2196.2061386999999</v>
      </c>
      <c r="G2199" s="20">
        <f>F2199/1.7</f>
        <v>1291.8859639411764</v>
      </c>
      <c r="H2199">
        <v>0.872</v>
      </c>
    </row>
    <row r="2201" spans="2:8" x14ac:dyDescent="0.2">
      <c r="B2201" s="7"/>
      <c r="C2201" s="7"/>
      <c r="D2201" s="7"/>
    </row>
    <row r="2202" spans="2:8" x14ac:dyDescent="0.2">
      <c r="B2202" s="8" t="s">
        <v>3</v>
      </c>
      <c r="C2202" s="8" t="s">
        <v>4</v>
      </c>
      <c r="D2202" s="9" t="s">
        <v>5</v>
      </c>
      <c r="E2202" s="10"/>
      <c r="F2202" s="10"/>
      <c r="G2202" s="10"/>
    </row>
    <row r="2203" spans="2:8" x14ac:dyDescent="0.2">
      <c r="B2203" s="11" t="s">
        <v>171</v>
      </c>
      <c r="C2203" s="12" t="s">
        <v>31</v>
      </c>
      <c r="D2203" s="13">
        <v>62.2</v>
      </c>
      <c r="E2203" s="14">
        <f>VLOOKUP(C2203,'[1]Raw material'!$B$3:$C$130,2,0)</f>
        <v>1275</v>
      </c>
      <c r="F2203" s="14">
        <f>D2203*E2203/100</f>
        <v>793.05</v>
      </c>
      <c r="G2203" s="15"/>
    </row>
    <row r="2204" spans="2:8" x14ac:dyDescent="0.2">
      <c r="B2204" s="11"/>
      <c r="C2204" s="12" t="s">
        <v>7</v>
      </c>
      <c r="D2204" s="13">
        <v>30</v>
      </c>
      <c r="E2204" s="14">
        <f>VLOOKUP(C2204,'[1]Raw material'!$B$3:$C$130,2,0)</f>
        <v>1479</v>
      </c>
      <c r="F2204" s="14">
        <f t="shared" ref="F2204:F2207" si="234">D2204*E2204/100</f>
        <v>443.7</v>
      </c>
      <c r="G2204" s="15"/>
    </row>
    <row r="2205" spans="2:8" x14ac:dyDescent="0.2">
      <c r="B2205" s="11"/>
      <c r="C2205" s="12" t="s">
        <v>8</v>
      </c>
      <c r="D2205" s="13">
        <v>0.7</v>
      </c>
      <c r="E2205" s="14">
        <f>VLOOKUP(C2205,'[1]Raw material'!$B$3:$C$130,2,0)</f>
        <v>8000</v>
      </c>
      <c r="F2205" s="14">
        <f t="shared" si="234"/>
        <v>56</v>
      </c>
      <c r="G2205" s="15"/>
    </row>
    <row r="2206" spans="2:8" x14ac:dyDescent="0.2">
      <c r="B2206" s="11"/>
      <c r="C2206" s="12" t="s">
        <v>172</v>
      </c>
      <c r="D2206" s="13">
        <v>6.8</v>
      </c>
      <c r="E2206" s="14">
        <f>VLOOKUP(C2206,'[1]Raw material'!$B$3:$C$130,2,0)</f>
        <v>14338</v>
      </c>
      <c r="F2206" s="14">
        <f t="shared" si="234"/>
        <v>974.98399999999992</v>
      </c>
      <c r="G2206" s="15"/>
    </row>
    <row r="2207" spans="2:8" x14ac:dyDescent="0.2">
      <c r="B2207" s="11"/>
      <c r="C2207" s="16" t="s">
        <v>15</v>
      </c>
      <c r="D2207" s="13">
        <v>0.3</v>
      </c>
      <c r="E2207" s="14">
        <f>VLOOKUP(C2207,'[1]Raw material'!$B$3:$C$130,2,0)</f>
        <v>7099.08</v>
      </c>
      <c r="F2207" s="14">
        <f t="shared" si="234"/>
        <v>21.297239999999999</v>
      </c>
      <c r="G2207" s="15"/>
    </row>
    <row r="2208" spans="2:8" x14ac:dyDescent="0.2">
      <c r="B2208" s="17" t="s">
        <v>16</v>
      </c>
      <c r="C2208" s="18"/>
      <c r="D2208" s="19">
        <f>SUM(D2203:D2207)</f>
        <v>100</v>
      </c>
      <c r="E2208" s="18"/>
      <c r="F2208" s="19">
        <f>SUM(F2203:F2207)*1.005</f>
        <v>2300.4763961999997</v>
      </c>
      <c r="G2208" s="20">
        <f>F2208/1.7</f>
        <v>1353.2214095294116</v>
      </c>
      <c r="H2208">
        <v>0.86699999999999999</v>
      </c>
    </row>
    <row r="2210" spans="1:8" x14ac:dyDescent="0.2">
      <c r="B2210" s="7"/>
      <c r="C2210" s="7"/>
      <c r="D2210" s="7"/>
    </row>
    <row r="2211" spans="1:8" x14ac:dyDescent="0.2">
      <c r="B2211" s="8" t="s">
        <v>3</v>
      </c>
      <c r="C2211" s="8" t="s">
        <v>4</v>
      </c>
      <c r="D2211" s="9" t="s">
        <v>5</v>
      </c>
      <c r="E2211" s="10"/>
      <c r="F2211" s="10"/>
      <c r="G2211" s="10"/>
    </row>
    <row r="2212" spans="1:8" x14ac:dyDescent="0.2">
      <c r="B2212" s="11" t="s">
        <v>171</v>
      </c>
      <c r="C2212" s="12" t="s">
        <v>31</v>
      </c>
      <c r="D2212" s="13">
        <v>62.2</v>
      </c>
      <c r="E2212" s="14">
        <f>VLOOKUP(C2212,'[1]Raw material'!$B$3:$C$130,2,0)</f>
        <v>1275</v>
      </c>
      <c r="F2212" s="14">
        <f>D2212*E2212/100</f>
        <v>793.05</v>
      </c>
      <c r="G2212" s="15"/>
    </row>
    <row r="2213" spans="1:8" x14ac:dyDescent="0.2">
      <c r="B2213" s="11"/>
      <c r="C2213" s="12" t="s">
        <v>7</v>
      </c>
      <c r="D2213" s="13">
        <v>30</v>
      </c>
      <c r="E2213" s="14">
        <f>VLOOKUP(C2213,'[1]Raw material'!$B$3:$C$130,2,0)</f>
        <v>1479</v>
      </c>
      <c r="F2213" s="14">
        <f t="shared" ref="F2213:F2216" si="235">D2213*E2213/100</f>
        <v>443.7</v>
      </c>
      <c r="G2213" s="15"/>
    </row>
    <row r="2214" spans="1:8" x14ac:dyDescent="0.2">
      <c r="B2214" s="11"/>
      <c r="C2214" s="12" t="s">
        <v>8</v>
      </c>
      <c r="D2214" s="13">
        <v>0.7</v>
      </c>
      <c r="E2214" s="14">
        <f>VLOOKUP(C2214,'[1]Raw material'!$B$3:$C$130,2,0)</f>
        <v>8000</v>
      </c>
      <c r="F2214" s="14">
        <f t="shared" si="235"/>
        <v>56</v>
      </c>
      <c r="G2214" s="15"/>
    </row>
    <row r="2215" spans="1:8" x14ac:dyDescent="0.2">
      <c r="B2215" s="11"/>
      <c r="C2215" s="12" t="s">
        <v>172</v>
      </c>
      <c r="D2215" s="13">
        <v>6.8</v>
      </c>
      <c r="E2215" s="14">
        <f>VLOOKUP(C2215,'[1]Raw material'!$B$3:$C$130,2,0)</f>
        <v>14338</v>
      </c>
      <c r="F2215" s="14">
        <f t="shared" si="235"/>
        <v>974.98399999999992</v>
      </c>
      <c r="G2215" s="15"/>
    </row>
    <row r="2216" spans="1:8" x14ac:dyDescent="0.2">
      <c r="B2216" s="11"/>
      <c r="C2216" s="16" t="s">
        <v>15</v>
      </c>
      <c r="D2216" s="13">
        <v>0.3</v>
      </c>
      <c r="E2216" s="14">
        <f>VLOOKUP(C2216,'[1]Raw material'!$B$3:$C$130,2,0)</f>
        <v>7099.08</v>
      </c>
      <c r="F2216" s="14">
        <f t="shared" si="235"/>
        <v>21.297239999999999</v>
      </c>
      <c r="G2216" s="15"/>
    </row>
    <row r="2217" spans="1:8" x14ac:dyDescent="0.2">
      <c r="B2217" s="17" t="s">
        <v>18</v>
      </c>
      <c r="C2217" s="18"/>
      <c r="D2217" s="19">
        <f>SUM(D2212:D2216)</f>
        <v>100</v>
      </c>
      <c r="E2217" s="18"/>
      <c r="F2217" s="19">
        <f>SUM(F2212:F2216)*1.005</f>
        <v>2300.4763961999997</v>
      </c>
      <c r="G2217" s="20">
        <f>F2217/1.7</f>
        <v>1353.2214095294116</v>
      </c>
      <c r="H2217">
        <v>0.86299999999999999</v>
      </c>
    </row>
    <row r="2218" spans="1:8" s="22" customFormat="1" ht="17" thickBot="1" x14ac:dyDescent="0.25">
      <c r="A2218" s="21"/>
      <c r="B2218" s="24"/>
      <c r="C2218" s="25"/>
      <c r="D2218" s="26"/>
      <c r="E2218" s="25"/>
      <c r="F2218" s="26"/>
      <c r="G2218" s="27"/>
    </row>
    <row r="2219" spans="1:8" x14ac:dyDescent="0.2">
      <c r="B2219" s="28"/>
      <c r="C2219" s="29"/>
      <c r="D2219" s="30"/>
      <c r="E2219" s="29"/>
      <c r="F2219" s="30"/>
      <c r="G2219" s="31"/>
    </row>
    <row r="2220" spans="1:8" x14ac:dyDescent="0.2">
      <c r="B2220" s="2" t="s">
        <v>173</v>
      </c>
      <c r="C2220" s="2"/>
      <c r="D2220" s="2"/>
      <c r="E2220" s="2"/>
      <c r="F2220" s="2"/>
      <c r="G2220" s="31"/>
    </row>
    <row r="2221" spans="1:8" x14ac:dyDescent="0.2">
      <c r="B2221" s="4" t="s">
        <v>1</v>
      </c>
      <c r="C2221" s="4"/>
      <c r="D2221" s="4"/>
      <c r="E2221" s="4"/>
      <c r="F2221" s="4"/>
      <c r="G2221" s="31"/>
    </row>
    <row r="2223" spans="1:8" x14ac:dyDescent="0.2">
      <c r="B2223" s="7"/>
      <c r="C2223" s="7"/>
      <c r="D2223" s="7"/>
    </row>
    <row r="2224" spans="1:8" x14ac:dyDescent="0.2">
      <c r="B2224" s="8" t="s">
        <v>3</v>
      </c>
      <c r="C2224" s="8" t="s">
        <v>4</v>
      </c>
      <c r="D2224" s="9" t="s">
        <v>5</v>
      </c>
      <c r="E2224" s="10"/>
      <c r="F2224" s="10"/>
      <c r="G2224" s="10"/>
    </row>
    <row r="2225" spans="1:8" x14ac:dyDescent="0.2">
      <c r="B2225" s="11" t="s">
        <v>174</v>
      </c>
      <c r="C2225" s="12" t="s">
        <v>89</v>
      </c>
      <c r="D2225" s="43">
        <v>48.198999999999998</v>
      </c>
      <c r="E2225" s="14">
        <f>VLOOKUP(C2225,'[1]Raw material'!$B$3:$C$130,2,0)</f>
        <v>1360</v>
      </c>
      <c r="F2225" s="14">
        <f>D2225*E2225/100</f>
        <v>655.50639999999999</v>
      </c>
      <c r="G2225" s="15"/>
    </row>
    <row r="2226" spans="1:8" x14ac:dyDescent="0.2">
      <c r="B2226" s="11"/>
      <c r="C2226" s="12" t="s">
        <v>31</v>
      </c>
      <c r="D2226" s="13">
        <v>50</v>
      </c>
      <c r="E2226" s="14">
        <f>VLOOKUP(C2226,'[1]Raw material'!$B$3:$C$130,2,0)</f>
        <v>1275</v>
      </c>
      <c r="F2226" s="14">
        <f t="shared" ref="F2226:F2229" si="236">D2226*E2226/100</f>
        <v>637.5</v>
      </c>
      <c r="G2226" s="15"/>
    </row>
    <row r="2227" spans="1:8" x14ac:dyDescent="0.2">
      <c r="B2227" s="11"/>
      <c r="C2227" s="12" t="s">
        <v>175</v>
      </c>
      <c r="D2227" s="13">
        <v>1.5</v>
      </c>
      <c r="E2227" s="14">
        <f>VLOOKUP(C2227,'[1]Raw material'!$B$3:$C$130,2,0)</f>
        <v>11586</v>
      </c>
      <c r="F2227" s="14">
        <f t="shared" si="236"/>
        <v>173.79</v>
      </c>
      <c r="G2227" s="15"/>
    </row>
    <row r="2228" spans="1:8" x14ac:dyDescent="0.2">
      <c r="B2228" s="11"/>
      <c r="C2228" s="12" t="s">
        <v>15</v>
      </c>
      <c r="D2228" s="13">
        <v>0.3</v>
      </c>
      <c r="E2228" s="14">
        <f>VLOOKUP(C2228,'[1]Raw material'!$B$3:$C$130,2,0)</f>
        <v>7099.08</v>
      </c>
      <c r="F2228" s="14">
        <f t="shared" si="236"/>
        <v>21.297239999999999</v>
      </c>
      <c r="G2228" s="15"/>
    </row>
    <row r="2229" spans="1:8" x14ac:dyDescent="0.2">
      <c r="B2229" s="11"/>
      <c r="C2229" s="16" t="s">
        <v>176</v>
      </c>
      <c r="D2229" s="43">
        <v>1E-3</v>
      </c>
      <c r="E2229" s="14">
        <f>VLOOKUP(C2229,'[1]Raw material'!$B$3:$C$130,2,0)</f>
        <v>67574</v>
      </c>
      <c r="F2229" s="14">
        <f t="shared" si="236"/>
        <v>0.67574000000000001</v>
      </c>
      <c r="G2229" s="15"/>
    </row>
    <row r="2230" spans="1:8" x14ac:dyDescent="0.2">
      <c r="B2230" s="17"/>
      <c r="C2230" s="18"/>
      <c r="D2230" s="19">
        <f>SUM(D2225:D2229)</f>
        <v>100</v>
      </c>
      <c r="E2230" s="18"/>
      <c r="F2230" s="19">
        <f>SUM(F2225:F2229)*1.005</f>
        <v>1496.2132268999999</v>
      </c>
      <c r="G2230" s="20">
        <f>F2230/1.7</f>
        <v>880.1254275882352</v>
      </c>
      <c r="H2230">
        <v>0.88</v>
      </c>
    </row>
    <row r="2232" spans="1:8" x14ac:dyDescent="0.2">
      <c r="B2232" s="7"/>
      <c r="C2232" s="7"/>
      <c r="D2232" s="7"/>
    </row>
    <row r="2233" spans="1:8" x14ac:dyDescent="0.2">
      <c r="B2233" s="8" t="s">
        <v>3</v>
      </c>
      <c r="C2233" s="8" t="s">
        <v>4</v>
      </c>
      <c r="D2233" s="9" t="s">
        <v>5</v>
      </c>
      <c r="E2233" s="10"/>
      <c r="F2233" s="10"/>
      <c r="G2233" s="10"/>
    </row>
    <row r="2234" spans="1:8" x14ac:dyDescent="0.2">
      <c r="B2234" s="11" t="s">
        <v>177</v>
      </c>
      <c r="C2234" s="12" t="s">
        <v>89</v>
      </c>
      <c r="D2234" s="43">
        <v>45.899000000000001</v>
      </c>
      <c r="E2234" s="14">
        <f>VLOOKUP(C2234,'[1]Raw material'!$B$3:$C$130,2,0)</f>
        <v>1360</v>
      </c>
      <c r="F2234" s="14">
        <f>D2234*E2234/100</f>
        <v>624.22640000000001</v>
      </c>
      <c r="G2234" s="15"/>
    </row>
    <row r="2235" spans="1:8" x14ac:dyDescent="0.2">
      <c r="B2235" s="11"/>
      <c r="C2235" s="12" t="s">
        <v>31</v>
      </c>
      <c r="D2235" s="13">
        <v>50</v>
      </c>
      <c r="E2235" s="14">
        <f>VLOOKUP(C2235,'[1]Raw material'!$B$3:$C$130,2,0)</f>
        <v>1275</v>
      </c>
      <c r="F2235" s="14">
        <f t="shared" ref="F2235:F2238" si="237">D2235*E2235/100</f>
        <v>637.5</v>
      </c>
      <c r="G2235" s="15"/>
    </row>
    <row r="2236" spans="1:8" x14ac:dyDescent="0.2">
      <c r="B2236" s="11"/>
      <c r="C2236" s="12" t="s">
        <v>175</v>
      </c>
      <c r="D2236" s="13">
        <v>3.8</v>
      </c>
      <c r="E2236" s="14">
        <f>VLOOKUP(C2236,'[1]Raw material'!$B$3:$C$130,2,0)</f>
        <v>11586</v>
      </c>
      <c r="F2236" s="14">
        <f t="shared" si="237"/>
        <v>440.26799999999997</v>
      </c>
      <c r="G2236" s="15"/>
    </row>
    <row r="2237" spans="1:8" x14ac:dyDescent="0.2">
      <c r="B2237" s="11"/>
      <c r="C2237" s="12" t="s">
        <v>15</v>
      </c>
      <c r="D2237" s="13">
        <v>0.3</v>
      </c>
      <c r="E2237" s="14">
        <f>VLOOKUP(C2237,'[1]Raw material'!$B$3:$C$130,2,0)</f>
        <v>7099.08</v>
      </c>
      <c r="F2237" s="14">
        <f t="shared" si="237"/>
        <v>21.297239999999999</v>
      </c>
      <c r="G2237" s="15"/>
    </row>
    <row r="2238" spans="1:8" x14ac:dyDescent="0.2">
      <c r="B2238" s="11"/>
      <c r="C2238" s="16" t="s">
        <v>176</v>
      </c>
      <c r="D2238" s="43">
        <v>1E-3</v>
      </c>
      <c r="E2238" s="14">
        <f>VLOOKUP(C2238,'[1]Raw material'!$B$3:$C$130,2,0)</f>
        <v>67574</v>
      </c>
      <c r="F2238" s="14">
        <f t="shared" si="237"/>
        <v>0.67574000000000001</v>
      </c>
      <c r="G2238" s="15"/>
    </row>
    <row r="2239" spans="1:8" x14ac:dyDescent="0.2">
      <c r="B2239" s="17"/>
      <c r="C2239" s="18"/>
      <c r="D2239" s="19">
        <f>SUM(D2234:D2238)</f>
        <v>100</v>
      </c>
      <c r="E2239" s="18"/>
      <c r="F2239" s="19">
        <f>SUM(F2234:F2238)*1.005</f>
        <v>1732.5872168999999</v>
      </c>
      <c r="G2239" s="20">
        <f>F2239/1.7</f>
        <v>1019.168951117647</v>
      </c>
      <c r="H2239">
        <v>0.88</v>
      </c>
    </row>
    <row r="2240" spans="1:8" s="22" customFormat="1" ht="17" thickBot="1" x14ac:dyDescent="0.25">
      <c r="A2240" s="21"/>
      <c r="B2240" s="24"/>
      <c r="C2240" s="25"/>
      <c r="D2240" s="26"/>
      <c r="E2240" s="25"/>
      <c r="F2240" s="26"/>
      <c r="G2240" s="27"/>
    </row>
    <row r="2242" spans="2:8" x14ac:dyDescent="0.2">
      <c r="B2242" s="7"/>
      <c r="C2242" s="7"/>
      <c r="D2242" s="7"/>
    </row>
    <row r="2243" spans="2:8" x14ac:dyDescent="0.2">
      <c r="B2243" s="8" t="s">
        <v>3</v>
      </c>
      <c r="C2243" s="8" t="s">
        <v>4</v>
      </c>
      <c r="D2243" s="9" t="s">
        <v>5</v>
      </c>
      <c r="E2243" s="10"/>
      <c r="F2243" s="10"/>
      <c r="G2243" s="10"/>
    </row>
    <row r="2244" spans="2:8" x14ac:dyDescent="0.2">
      <c r="B2244" s="11" t="s">
        <v>178</v>
      </c>
      <c r="C2244" s="12" t="s">
        <v>31</v>
      </c>
      <c r="D2244" s="13">
        <v>95.1</v>
      </c>
      <c r="E2244" s="14">
        <f>VLOOKUP(C2244,'[1]Raw material'!$B$3:$C$130,2,0)</f>
        <v>1275</v>
      </c>
      <c r="F2244" s="14">
        <f>D2244*E2244/100</f>
        <v>1212.5250000000001</v>
      </c>
      <c r="G2244" s="15"/>
    </row>
    <row r="2245" spans="2:8" x14ac:dyDescent="0.2">
      <c r="B2245" s="11"/>
      <c r="C2245" s="12" t="s">
        <v>78</v>
      </c>
      <c r="D2245" s="13">
        <v>0.6</v>
      </c>
      <c r="E2245" s="14">
        <f>VLOOKUP(C2245,'[1]Raw material'!$B$3:$C$130,2,0)</f>
        <v>7480</v>
      </c>
      <c r="F2245" s="14">
        <f t="shared" ref="F2245:F2247" si="238">D2245*E2245/100</f>
        <v>44.88</v>
      </c>
      <c r="G2245" s="15"/>
    </row>
    <row r="2246" spans="2:8" x14ac:dyDescent="0.2">
      <c r="B2246" s="11"/>
      <c r="C2246" s="12" t="s">
        <v>67</v>
      </c>
      <c r="D2246" s="13">
        <v>4</v>
      </c>
      <c r="E2246" s="14">
        <f>VLOOKUP(C2246,'[1]Raw material'!$B$3:$C$130,2,0)</f>
        <v>5440</v>
      </c>
      <c r="F2246" s="14">
        <f t="shared" si="238"/>
        <v>217.6</v>
      </c>
      <c r="G2246" s="15"/>
    </row>
    <row r="2247" spans="2:8" x14ac:dyDescent="0.2">
      <c r="B2247" s="11"/>
      <c r="C2247" s="16" t="s">
        <v>10</v>
      </c>
      <c r="D2247" s="13">
        <v>0.3</v>
      </c>
      <c r="E2247" s="14">
        <f>VLOOKUP(C2247,'[1]Raw material'!$B$3:$C$130,2,0)</f>
        <v>6052</v>
      </c>
      <c r="F2247" s="14">
        <f t="shared" si="238"/>
        <v>18.155999999999999</v>
      </c>
      <c r="G2247" s="15"/>
    </row>
    <row r="2248" spans="2:8" x14ac:dyDescent="0.2">
      <c r="B2248" s="17" t="s">
        <v>11</v>
      </c>
      <c r="C2248" s="18"/>
      <c r="D2248" s="19">
        <f>SUM(D2244:D2247)</f>
        <v>99.999999999999986</v>
      </c>
      <c r="E2248" s="18"/>
      <c r="F2248" s="19">
        <f>SUM(F2244:F2247)*1.005</f>
        <v>1500.6268049999999</v>
      </c>
      <c r="G2248" s="20">
        <f>F2248/1.7</f>
        <v>882.72164999999995</v>
      </c>
      <c r="H2248">
        <v>0.87</v>
      </c>
    </row>
    <row r="2250" spans="2:8" x14ac:dyDescent="0.2">
      <c r="B2250" s="7"/>
      <c r="C2250" s="7"/>
      <c r="D2250" s="7"/>
    </row>
    <row r="2251" spans="2:8" x14ac:dyDescent="0.2">
      <c r="B2251" s="8" t="s">
        <v>3</v>
      </c>
      <c r="C2251" s="8" t="s">
        <v>4</v>
      </c>
      <c r="D2251" s="9" t="s">
        <v>5</v>
      </c>
      <c r="E2251" s="10"/>
      <c r="F2251" s="10"/>
      <c r="G2251" s="10"/>
    </row>
    <row r="2252" spans="2:8" x14ac:dyDescent="0.2">
      <c r="B2252" s="11" t="s">
        <v>178</v>
      </c>
      <c r="C2252" s="12" t="s">
        <v>31</v>
      </c>
      <c r="D2252" s="13">
        <v>61.99</v>
      </c>
      <c r="E2252" s="14">
        <f>VLOOKUP(C2252,'[1]Raw material'!$B$3:$C$130,2,0)</f>
        <v>1275</v>
      </c>
      <c r="F2252" s="14">
        <f>D2252*E2252/100</f>
        <v>790.37249999999995</v>
      </c>
      <c r="G2252" s="15"/>
    </row>
    <row r="2253" spans="2:8" x14ac:dyDescent="0.2">
      <c r="B2253" s="11"/>
      <c r="C2253" s="12" t="s">
        <v>7</v>
      </c>
      <c r="D2253" s="13">
        <v>30</v>
      </c>
      <c r="E2253" s="14">
        <f>VLOOKUP(C2253,'[1]Raw material'!$B$3:$C$130,2,0)</f>
        <v>1479</v>
      </c>
      <c r="F2253" s="14">
        <f t="shared" ref="F2253:F2257" si="239">D2253*E2253/100</f>
        <v>443.7</v>
      </c>
      <c r="G2253" s="15"/>
    </row>
    <row r="2254" spans="2:8" x14ac:dyDescent="0.2">
      <c r="B2254" s="11"/>
      <c r="C2254" s="12" t="s">
        <v>120</v>
      </c>
      <c r="D2254" s="13">
        <v>0.9</v>
      </c>
      <c r="E2254" s="14">
        <f>VLOOKUP(C2254,'[1]Raw material'!$B$3:$C$130,2,0)</f>
        <v>16418.09</v>
      </c>
      <c r="F2254" s="14">
        <f t="shared" si="239"/>
        <v>147.76281</v>
      </c>
      <c r="G2254" s="15"/>
    </row>
    <row r="2255" spans="2:8" x14ac:dyDescent="0.2">
      <c r="B2255" s="11"/>
      <c r="C2255" s="12" t="s">
        <v>179</v>
      </c>
      <c r="D2255" s="13">
        <v>6.7</v>
      </c>
      <c r="E2255" s="14">
        <f>VLOOKUP(C2255,'[1]Raw material'!$B$3:$C$130,2,0)</f>
        <v>10719</v>
      </c>
      <c r="F2255" s="14">
        <f t="shared" si="239"/>
        <v>718.173</v>
      </c>
      <c r="G2255" s="15"/>
    </row>
    <row r="2256" spans="2:8" x14ac:dyDescent="0.2">
      <c r="B2256" s="11"/>
      <c r="C2256" s="12" t="s">
        <v>180</v>
      </c>
      <c r="D2256" s="13">
        <v>0.11</v>
      </c>
      <c r="E2256" s="14">
        <f>VLOOKUP(C2256,'[1]Raw material'!$B$3:$C$130,2,0)</f>
        <v>19108</v>
      </c>
      <c r="F2256" s="14">
        <f t="shared" si="239"/>
        <v>21.018800000000002</v>
      </c>
      <c r="G2256" s="15"/>
    </row>
    <row r="2257" spans="1:8" x14ac:dyDescent="0.2">
      <c r="B2257" s="11"/>
      <c r="C2257" s="16" t="s">
        <v>15</v>
      </c>
      <c r="D2257" s="13">
        <v>0.3</v>
      </c>
      <c r="E2257" s="14">
        <f>VLOOKUP(C2257,'[1]Raw material'!$B$3:$C$130,2,0)</f>
        <v>7099.08</v>
      </c>
      <c r="F2257" s="14">
        <f t="shared" si="239"/>
        <v>21.297239999999999</v>
      </c>
      <c r="G2257" s="15"/>
    </row>
    <row r="2258" spans="1:8" x14ac:dyDescent="0.2">
      <c r="B2258" s="17" t="s">
        <v>16</v>
      </c>
      <c r="C2258" s="18"/>
      <c r="D2258" s="19">
        <f>SUM(D2252:D2257)</f>
        <v>100.00000000000001</v>
      </c>
      <c r="E2258" s="18"/>
      <c r="F2258" s="19">
        <f>SUM(F2252:F2257)*1.005</f>
        <v>2153.0359717499996</v>
      </c>
      <c r="G2258" s="20">
        <f>F2258/1.7</f>
        <v>1266.491748088235</v>
      </c>
      <c r="H2258">
        <v>0.86</v>
      </c>
    </row>
    <row r="2260" spans="1:8" x14ac:dyDescent="0.2">
      <c r="B2260" s="7"/>
      <c r="C2260" s="7"/>
      <c r="D2260" s="7"/>
    </row>
    <row r="2261" spans="1:8" x14ac:dyDescent="0.2">
      <c r="B2261" s="8" t="s">
        <v>3</v>
      </c>
      <c r="C2261" s="8" t="s">
        <v>4</v>
      </c>
      <c r="D2261" s="9" t="s">
        <v>5</v>
      </c>
      <c r="E2261" s="10"/>
      <c r="F2261" s="10"/>
      <c r="G2261" s="10"/>
    </row>
    <row r="2262" spans="1:8" x14ac:dyDescent="0.2">
      <c r="B2262" s="11" t="s">
        <v>178</v>
      </c>
      <c r="C2262" s="12" t="s">
        <v>31</v>
      </c>
      <c r="D2262" s="13">
        <v>61.99</v>
      </c>
      <c r="E2262" s="14">
        <f>VLOOKUP(C2262,'[1]Raw material'!$B$3:$C$130,2,0)</f>
        <v>1275</v>
      </c>
      <c r="F2262" s="14">
        <f>D2262*E2262/100</f>
        <v>790.37249999999995</v>
      </c>
      <c r="G2262" s="15"/>
    </row>
    <row r="2263" spans="1:8" x14ac:dyDescent="0.2">
      <c r="B2263" s="11"/>
      <c r="C2263" s="12" t="s">
        <v>7</v>
      </c>
      <c r="D2263" s="13">
        <v>30</v>
      </c>
      <c r="E2263" s="14">
        <f>VLOOKUP(C2263,'[1]Raw material'!$B$3:$C$130,2,0)</f>
        <v>1479</v>
      </c>
      <c r="F2263" s="14">
        <f t="shared" ref="F2263:F2267" si="240">D2263*E2263/100</f>
        <v>443.7</v>
      </c>
      <c r="G2263" s="15"/>
    </row>
    <row r="2264" spans="1:8" x14ac:dyDescent="0.2">
      <c r="B2264" s="11"/>
      <c r="C2264" s="12" t="s">
        <v>8</v>
      </c>
      <c r="D2264" s="13">
        <v>0.9</v>
      </c>
      <c r="E2264" s="14">
        <f>VLOOKUP(C2264,'[1]Raw material'!$B$3:$C$130,2,0)</f>
        <v>8000</v>
      </c>
      <c r="F2264" s="14">
        <f t="shared" si="240"/>
        <v>72</v>
      </c>
      <c r="G2264" s="15"/>
    </row>
    <row r="2265" spans="1:8" x14ac:dyDescent="0.2">
      <c r="B2265" s="11"/>
      <c r="C2265" s="12" t="s">
        <v>179</v>
      </c>
      <c r="D2265" s="13">
        <v>6.7</v>
      </c>
      <c r="E2265" s="14">
        <f>VLOOKUP(C2265,'[1]Raw material'!$B$3:$C$130,2,0)</f>
        <v>10719</v>
      </c>
      <c r="F2265" s="14">
        <f t="shared" si="240"/>
        <v>718.173</v>
      </c>
      <c r="G2265" s="15"/>
    </row>
    <row r="2266" spans="1:8" x14ac:dyDescent="0.2">
      <c r="B2266" s="11"/>
      <c r="C2266" s="12" t="s">
        <v>180</v>
      </c>
      <c r="D2266" s="13">
        <v>0.11</v>
      </c>
      <c r="E2266" s="14">
        <f>VLOOKUP(C2266,'[1]Raw material'!$B$3:$C$130,2,0)</f>
        <v>19108</v>
      </c>
      <c r="F2266" s="14">
        <f t="shared" si="240"/>
        <v>21.018800000000002</v>
      </c>
      <c r="G2266" s="15"/>
    </row>
    <row r="2267" spans="1:8" x14ac:dyDescent="0.2">
      <c r="B2267" s="11"/>
      <c r="C2267" s="16" t="s">
        <v>15</v>
      </c>
      <c r="D2267" s="13">
        <v>0.3</v>
      </c>
      <c r="E2267" s="14">
        <f>VLOOKUP(C2267,'[1]Raw material'!$B$3:$C$130,2,0)</f>
        <v>7099.08</v>
      </c>
      <c r="F2267" s="14">
        <f t="shared" si="240"/>
        <v>21.297239999999999</v>
      </c>
      <c r="G2267" s="15"/>
    </row>
    <row r="2268" spans="1:8" x14ac:dyDescent="0.2">
      <c r="B2268" s="17" t="s">
        <v>181</v>
      </c>
      <c r="C2268" s="18"/>
      <c r="D2268" s="19">
        <f>SUM(D2262:D2267)</f>
        <v>100.00000000000001</v>
      </c>
      <c r="E2268" s="18"/>
      <c r="F2268" s="19">
        <f>SUM(F2262:F2267)*1.005</f>
        <v>2076.8943476999998</v>
      </c>
      <c r="G2268" s="20">
        <f>F2268/1.7</f>
        <v>1221.7025574705881</v>
      </c>
      <c r="H2268">
        <v>0.85799999999999998</v>
      </c>
    </row>
    <row r="2269" spans="1:8" s="22" customFormat="1" ht="17" thickBot="1" x14ac:dyDescent="0.25">
      <c r="A2269" s="21"/>
      <c r="B2269" s="24"/>
      <c r="C2269" s="25"/>
      <c r="D2269" s="26"/>
      <c r="E2269" s="25"/>
      <c r="F2269" s="26"/>
      <c r="G2269" s="27"/>
    </row>
    <row r="2271" spans="1:8" x14ac:dyDescent="0.2">
      <c r="B2271" s="7"/>
      <c r="C2271" s="7"/>
      <c r="D2271" s="7"/>
    </row>
    <row r="2272" spans="1:8" x14ac:dyDescent="0.2">
      <c r="B2272" s="8" t="s">
        <v>3</v>
      </c>
      <c r="C2272" s="8" t="s">
        <v>4</v>
      </c>
      <c r="D2272" s="9" t="s">
        <v>5</v>
      </c>
      <c r="E2272" s="10"/>
      <c r="F2272" s="10"/>
      <c r="G2272" s="10"/>
    </row>
    <row r="2273" spans="2:8" x14ac:dyDescent="0.2">
      <c r="B2273" s="11" t="s">
        <v>182</v>
      </c>
      <c r="C2273" s="12" t="s">
        <v>31</v>
      </c>
      <c r="D2273" s="13">
        <v>64.7</v>
      </c>
      <c r="E2273" s="14">
        <f>VLOOKUP(C2273,'[1]Raw material'!$B$3:$C$130,2,0)</f>
        <v>1275</v>
      </c>
      <c r="F2273" s="14">
        <f>D2273*E2273/100</f>
        <v>824.92499999999995</v>
      </c>
      <c r="G2273" s="15"/>
    </row>
    <row r="2274" spans="2:8" x14ac:dyDescent="0.2">
      <c r="B2274" s="11"/>
      <c r="C2274" s="12" t="s">
        <v>7</v>
      </c>
      <c r="D2274" s="13">
        <v>30</v>
      </c>
      <c r="E2274" s="14">
        <f>VLOOKUP(C2274,'[1]Raw material'!$B$3:$C$130,2,0)</f>
        <v>1479</v>
      </c>
      <c r="F2274" s="14">
        <f t="shared" ref="F2274:F2277" si="241">D2274*E2274/100</f>
        <v>443.7</v>
      </c>
      <c r="G2274" s="15"/>
    </row>
    <row r="2275" spans="2:8" x14ac:dyDescent="0.2">
      <c r="B2275" s="11"/>
      <c r="C2275" s="12" t="s">
        <v>78</v>
      </c>
      <c r="D2275" s="13">
        <v>1</v>
      </c>
      <c r="E2275" s="14">
        <f>VLOOKUP(C2275,'[1]Raw material'!$B$3:$C$130,2,0)</f>
        <v>7480</v>
      </c>
      <c r="F2275" s="14">
        <f t="shared" si="241"/>
        <v>74.8</v>
      </c>
      <c r="G2275" s="15"/>
    </row>
    <row r="2276" spans="2:8" x14ac:dyDescent="0.2">
      <c r="B2276" s="11"/>
      <c r="C2276" s="12" t="s">
        <v>67</v>
      </c>
      <c r="D2276" s="13">
        <v>4</v>
      </c>
      <c r="E2276" s="14">
        <f>VLOOKUP(C2276,'[1]Raw material'!$B$3:$C$130,2,0)</f>
        <v>5440</v>
      </c>
      <c r="F2276" s="14">
        <f t="shared" si="241"/>
        <v>217.6</v>
      </c>
      <c r="G2276" s="15"/>
    </row>
    <row r="2277" spans="2:8" x14ac:dyDescent="0.2">
      <c r="B2277" s="11"/>
      <c r="C2277" s="16" t="s">
        <v>10</v>
      </c>
      <c r="D2277" s="13">
        <v>0.3</v>
      </c>
      <c r="E2277" s="14">
        <f>VLOOKUP(C2277,'[1]Raw material'!$B$3:$C$130,2,0)</f>
        <v>6052</v>
      </c>
      <c r="F2277" s="14">
        <f t="shared" si="241"/>
        <v>18.155999999999999</v>
      </c>
      <c r="G2277" s="15"/>
    </row>
    <row r="2278" spans="2:8" x14ac:dyDescent="0.2">
      <c r="B2278" s="17" t="s">
        <v>11</v>
      </c>
      <c r="C2278" s="18"/>
      <c r="D2278" s="19">
        <f>SUM(D2273:D2277)</f>
        <v>100</v>
      </c>
      <c r="E2278" s="18"/>
      <c r="F2278" s="19">
        <f>SUM(F2273:F2277)*1.005</f>
        <v>1587.0769049999997</v>
      </c>
      <c r="G2278" s="20">
        <f>F2278/1.7</f>
        <v>933.57464999999979</v>
      </c>
      <c r="H2278">
        <v>0.87</v>
      </c>
    </row>
    <row r="2280" spans="2:8" x14ac:dyDescent="0.2">
      <c r="B2280" s="7"/>
      <c r="C2280" s="7"/>
      <c r="D2280" s="7"/>
    </row>
    <row r="2281" spans="2:8" x14ac:dyDescent="0.2">
      <c r="B2281" s="8" t="s">
        <v>3</v>
      </c>
      <c r="C2281" s="8" t="s">
        <v>4</v>
      </c>
      <c r="D2281" s="9" t="s">
        <v>5</v>
      </c>
      <c r="E2281" s="10"/>
      <c r="F2281" s="10"/>
      <c r="G2281" s="10"/>
    </row>
    <row r="2282" spans="2:8" x14ac:dyDescent="0.2">
      <c r="B2282" s="11" t="s">
        <v>182</v>
      </c>
      <c r="C2282" s="12" t="s">
        <v>31</v>
      </c>
      <c r="D2282" s="13">
        <v>61.49</v>
      </c>
      <c r="E2282" s="14">
        <f>VLOOKUP(C2282,'[1]Raw material'!$B$3:$C$130,2,0)</f>
        <v>1275</v>
      </c>
      <c r="F2282" s="14">
        <f>D2282*E2282/100</f>
        <v>783.99749999999995</v>
      </c>
      <c r="G2282" s="15"/>
    </row>
    <row r="2283" spans="2:8" x14ac:dyDescent="0.2">
      <c r="B2283" s="11"/>
      <c r="C2283" s="12" t="s">
        <v>7</v>
      </c>
      <c r="D2283" s="13">
        <v>30</v>
      </c>
      <c r="E2283" s="14">
        <f>VLOOKUP(C2283,'[1]Raw material'!$B$3:$C$130,2,0)</f>
        <v>1479</v>
      </c>
      <c r="F2283" s="14">
        <f t="shared" ref="F2283:F2287" si="242">D2283*E2283/100</f>
        <v>443.7</v>
      </c>
      <c r="G2283" s="15"/>
    </row>
    <row r="2284" spans="2:8" x14ac:dyDescent="0.2">
      <c r="B2284" s="11"/>
      <c r="C2284" s="12" t="s">
        <v>120</v>
      </c>
      <c r="D2284" s="13">
        <v>1.4</v>
      </c>
      <c r="E2284" s="14">
        <f>VLOOKUP(C2284,'[1]Raw material'!$B$3:$C$130,2,0)</f>
        <v>16418.09</v>
      </c>
      <c r="F2284" s="14">
        <f t="shared" si="242"/>
        <v>229.85325999999998</v>
      </c>
      <c r="G2284" s="15"/>
    </row>
    <row r="2285" spans="2:8" x14ac:dyDescent="0.2">
      <c r="B2285" s="11"/>
      <c r="C2285" s="12" t="s">
        <v>179</v>
      </c>
      <c r="D2285" s="13">
        <v>6.7</v>
      </c>
      <c r="E2285" s="14">
        <f>VLOOKUP(C2285,'[1]Raw material'!$B$3:$C$130,2,0)</f>
        <v>10719</v>
      </c>
      <c r="F2285" s="14">
        <f t="shared" si="242"/>
        <v>718.173</v>
      </c>
      <c r="G2285" s="15"/>
    </row>
    <row r="2286" spans="2:8" x14ac:dyDescent="0.2">
      <c r="B2286" s="11"/>
      <c r="C2286" s="12" t="s">
        <v>180</v>
      </c>
      <c r="D2286" s="13">
        <v>0.11</v>
      </c>
      <c r="E2286" s="14">
        <f>VLOOKUP(C2286,'[1]Raw material'!$B$3:$C$130,2,0)</f>
        <v>19108</v>
      </c>
      <c r="F2286" s="14">
        <f t="shared" si="242"/>
        <v>21.018800000000002</v>
      </c>
      <c r="G2286" s="15"/>
    </row>
    <row r="2287" spans="2:8" x14ac:dyDescent="0.2">
      <c r="B2287" s="11"/>
      <c r="C2287" s="16" t="s">
        <v>15</v>
      </c>
      <c r="D2287" s="13">
        <v>0.3</v>
      </c>
      <c r="E2287" s="14">
        <f>VLOOKUP(C2287,'[1]Raw material'!$B$3:$C$130,2,0)</f>
        <v>7099.08</v>
      </c>
      <c r="F2287" s="14">
        <f t="shared" si="242"/>
        <v>21.297239999999999</v>
      </c>
      <c r="G2287" s="15"/>
    </row>
    <row r="2288" spans="2:8" x14ac:dyDescent="0.2">
      <c r="B2288" s="17" t="s">
        <v>16</v>
      </c>
      <c r="C2288" s="18"/>
      <c r="D2288" s="19">
        <f>SUM(D2282:D2287)</f>
        <v>100.00000000000001</v>
      </c>
      <c r="E2288" s="18"/>
      <c r="F2288" s="19">
        <f>SUM(F2282:F2287)*1.005</f>
        <v>2229.1299989999993</v>
      </c>
      <c r="G2288" s="20">
        <f>F2288/1.7</f>
        <v>1311.2529405882349</v>
      </c>
      <c r="H2288">
        <v>0.85899999999999999</v>
      </c>
    </row>
    <row r="2290" spans="1:8" x14ac:dyDescent="0.2">
      <c r="B2290" s="7"/>
      <c r="C2290" s="7"/>
      <c r="D2290" s="7"/>
    </row>
    <row r="2291" spans="1:8" x14ac:dyDescent="0.2">
      <c r="B2291" s="8" t="s">
        <v>3</v>
      </c>
      <c r="C2291" s="8" t="s">
        <v>4</v>
      </c>
      <c r="D2291" s="9" t="s">
        <v>5</v>
      </c>
      <c r="E2291" s="10"/>
      <c r="F2291" s="10"/>
      <c r="G2291" s="10"/>
    </row>
    <row r="2292" spans="1:8" x14ac:dyDescent="0.2">
      <c r="B2292" s="11" t="s">
        <v>183</v>
      </c>
      <c r="C2292" s="12" t="s">
        <v>31</v>
      </c>
      <c r="D2292" s="13">
        <v>61.49</v>
      </c>
      <c r="E2292" s="14">
        <f>VLOOKUP(C2292,'[1]Raw material'!$B$3:$C$130,2,0)</f>
        <v>1275</v>
      </c>
      <c r="F2292" s="14">
        <f>D2292*E2292/100</f>
        <v>783.99749999999995</v>
      </c>
      <c r="G2292" s="15"/>
    </row>
    <row r="2293" spans="1:8" x14ac:dyDescent="0.2">
      <c r="B2293" s="11"/>
      <c r="C2293" s="12" t="s">
        <v>7</v>
      </c>
      <c r="D2293" s="13">
        <v>30</v>
      </c>
      <c r="E2293" s="14">
        <f>VLOOKUP(C2293,'[1]Raw material'!$B$3:$C$130,2,0)</f>
        <v>1479</v>
      </c>
      <c r="F2293" s="14">
        <f t="shared" ref="F2293:F2297" si="243">D2293*E2293/100</f>
        <v>443.7</v>
      </c>
      <c r="G2293" s="15"/>
    </row>
    <row r="2294" spans="1:8" x14ac:dyDescent="0.2">
      <c r="B2294" s="11"/>
      <c r="C2294" s="12" t="s">
        <v>8</v>
      </c>
      <c r="D2294" s="13">
        <v>1.4</v>
      </c>
      <c r="E2294" s="14">
        <f>VLOOKUP(C2294,'[1]Raw material'!$B$3:$C$130,2,0)</f>
        <v>8000</v>
      </c>
      <c r="F2294" s="14">
        <f t="shared" si="243"/>
        <v>112</v>
      </c>
      <c r="G2294" s="15"/>
    </row>
    <row r="2295" spans="1:8" x14ac:dyDescent="0.2">
      <c r="B2295" s="11"/>
      <c r="C2295" s="12" t="s">
        <v>179</v>
      </c>
      <c r="D2295" s="13">
        <v>6.7</v>
      </c>
      <c r="E2295" s="14">
        <f>VLOOKUP(C2295,'[1]Raw material'!$B$3:$C$130,2,0)</f>
        <v>10719</v>
      </c>
      <c r="F2295" s="14">
        <f t="shared" si="243"/>
        <v>718.173</v>
      </c>
      <c r="G2295" s="15"/>
    </row>
    <row r="2296" spans="1:8" x14ac:dyDescent="0.2">
      <c r="B2296" s="11"/>
      <c r="C2296" s="12" t="s">
        <v>180</v>
      </c>
      <c r="D2296" s="13">
        <v>0.11</v>
      </c>
      <c r="E2296" s="14">
        <f>VLOOKUP(C2296,'[1]Raw material'!$B$3:$C$130,2,0)</f>
        <v>19108</v>
      </c>
      <c r="F2296" s="14">
        <f t="shared" si="243"/>
        <v>21.018800000000002</v>
      </c>
      <c r="G2296" s="15"/>
    </row>
    <row r="2297" spans="1:8" x14ac:dyDescent="0.2">
      <c r="B2297" s="11"/>
      <c r="C2297" s="16" t="s">
        <v>15</v>
      </c>
      <c r="D2297" s="13">
        <v>0.3</v>
      </c>
      <c r="E2297" s="14">
        <f>VLOOKUP(C2297,'[1]Raw material'!$B$3:$C$130,2,0)</f>
        <v>7099.08</v>
      </c>
      <c r="F2297" s="14">
        <f t="shared" si="243"/>
        <v>21.297239999999999</v>
      </c>
      <c r="G2297" s="15"/>
    </row>
    <row r="2298" spans="1:8" x14ac:dyDescent="0.2">
      <c r="B2298" s="17" t="s">
        <v>181</v>
      </c>
      <c r="C2298" s="18"/>
      <c r="D2298" s="19">
        <f>SUM(D2292:D2297)</f>
        <v>100.00000000000001</v>
      </c>
      <c r="E2298" s="18"/>
      <c r="F2298" s="19">
        <f>SUM(F2292:F2297)*1.005</f>
        <v>2110.6874726999995</v>
      </c>
      <c r="G2298" s="20">
        <f>F2298/1.7</f>
        <v>1241.5808662941174</v>
      </c>
      <c r="H2298">
        <v>0.85699999999999998</v>
      </c>
    </row>
    <row r="2299" spans="1:8" s="22" customFormat="1" ht="17" thickBot="1" x14ac:dyDescent="0.25">
      <c r="A2299" s="21"/>
      <c r="B2299" s="24"/>
      <c r="C2299" s="25"/>
      <c r="D2299" s="26"/>
      <c r="E2299" s="25"/>
      <c r="F2299" s="26"/>
      <c r="G2299" s="27"/>
    </row>
    <row r="2301" spans="1:8" x14ac:dyDescent="0.2">
      <c r="B2301" s="7"/>
      <c r="C2301" s="7"/>
      <c r="D2301" s="7"/>
    </row>
    <row r="2302" spans="1:8" x14ac:dyDescent="0.2">
      <c r="B2302" s="8" t="s">
        <v>3</v>
      </c>
      <c r="C2302" s="8" t="s">
        <v>4</v>
      </c>
      <c r="D2302" s="9" t="s">
        <v>5</v>
      </c>
      <c r="E2302" s="10"/>
      <c r="F2302" s="10"/>
      <c r="G2302" s="10"/>
    </row>
    <row r="2303" spans="1:8" x14ac:dyDescent="0.2">
      <c r="B2303" s="11" t="s">
        <v>184</v>
      </c>
      <c r="C2303" s="12" t="s">
        <v>31</v>
      </c>
      <c r="D2303" s="13">
        <v>74.900000000000006</v>
      </c>
      <c r="E2303" s="14">
        <f>VLOOKUP(C2303,'[1]Raw material'!$B$3:$C$130,2,0)</f>
        <v>1275</v>
      </c>
      <c r="F2303" s="14">
        <f>D2303*E2303/100</f>
        <v>954.97500000000002</v>
      </c>
      <c r="G2303" s="15"/>
    </row>
    <row r="2304" spans="1:8" x14ac:dyDescent="0.2">
      <c r="B2304" s="11"/>
      <c r="C2304" s="12" t="s">
        <v>89</v>
      </c>
      <c r="D2304" s="13">
        <v>20</v>
      </c>
      <c r="E2304" s="14">
        <f>VLOOKUP(C2304,'[1]Raw material'!$B$3:$C$130,2,0)</f>
        <v>1360</v>
      </c>
      <c r="F2304" s="14">
        <f t="shared" ref="F2304:F2307" si="244">D2304*E2304/100</f>
        <v>272</v>
      </c>
      <c r="G2304" s="15"/>
    </row>
    <row r="2305" spans="1:8" x14ac:dyDescent="0.2">
      <c r="B2305" s="11"/>
      <c r="C2305" s="12" t="s">
        <v>78</v>
      </c>
      <c r="D2305" s="13">
        <v>0.8</v>
      </c>
      <c r="E2305" s="14">
        <f>VLOOKUP(C2305,'[1]Raw material'!$B$3:$C$130,2,0)</f>
        <v>7480</v>
      </c>
      <c r="F2305" s="14">
        <f t="shared" si="244"/>
        <v>59.84</v>
      </c>
      <c r="G2305" s="15"/>
    </row>
    <row r="2306" spans="1:8" x14ac:dyDescent="0.2">
      <c r="B2306" s="11"/>
      <c r="C2306" s="12" t="s">
        <v>67</v>
      </c>
      <c r="D2306" s="13">
        <v>4</v>
      </c>
      <c r="E2306" s="14">
        <f>VLOOKUP(C2306,'[1]Raw material'!$B$3:$C$130,2,0)</f>
        <v>5440</v>
      </c>
      <c r="F2306" s="14">
        <f t="shared" si="244"/>
        <v>217.6</v>
      </c>
      <c r="G2306" s="15"/>
    </row>
    <row r="2307" spans="1:8" x14ac:dyDescent="0.2">
      <c r="B2307" s="11"/>
      <c r="C2307" s="16" t="s">
        <v>10</v>
      </c>
      <c r="D2307" s="13">
        <v>0.3</v>
      </c>
      <c r="E2307" s="14">
        <f>VLOOKUP(C2307,'[1]Raw material'!$B$3:$C$130,2,0)</f>
        <v>6052</v>
      </c>
      <c r="F2307" s="14">
        <f t="shared" si="244"/>
        <v>18.155999999999999</v>
      </c>
      <c r="G2307" s="15"/>
    </row>
    <row r="2308" spans="1:8" x14ac:dyDescent="0.2">
      <c r="B2308" s="17" t="s">
        <v>11</v>
      </c>
      <c r="C2308" s="18"/>
      <c r="D2308" s="19">
        <f>SUM(D2303:D2307)</f>
        <v>100</v>
      </c>
      <c r="E2308" s="18"/>
      <c r="F2308" s="19">
        <f>SUM(F2303:F2307)*1.005</f>
        <v>1530.1838549999995</v>
      </c>
      <c r="G2308" s="20">
        <f>F2308/1.7</f>
        <v>900.1081499999998</v>
      </c>
      <c r="H2308">
        <v>0.88</v>
      </c>
    </row>
    <row r="2310" spans="1:8" x14ac:dyDescent="0.2">
      <c r="B2310" s="7"/>
      <c r="C2310" s="7"/>
      <c r="D2310" s="7"/>
    </row>
    <row r="2311" spans="1:8" x14ac:dyDescent="0.2">
      <c r="B2311" s="8" t="s">
        <v>3</v>
      </c>
      <c r="C2311" s="8" t="s">
        <v>4</v>
      </c>
      <c r="D2311" s="9" t="s">
        <v>5</v>
      </c>
      <c r="E2311" s="10"/>
      <c r="F2311" s="10"/>
      <c r="G2311" s="10"/>
    </row>
    <row r="2312" spans="1:8" x14ac:dyDescent="0.2">
      <c r="B2312" s="11" t="s">
        <v>184</v>
      </c>
      <c r="C2312" s="12" t="s">
        <v>31</v>
      </c>
      <c r="D2312" s="13">
        <v>71.89</v>
      </c>
      <c r="E2312" s="14">
        <f>VLOOKUP(C2312,'[1]Raw material'!$B$3:$C$130,2,0)</f>
        <v>1275</v>
      </c>
      <c r="F2312" s="14">
        <f>D2312*E2312/100</f>
        <v>916.59749999999997</v>
      </c>
      <c r="G2312" s="15"/>
    </row>
    <row r="2313" spans="1:8" x14ac:dyDescent="0.2">
      <c r="B2313" s="11"/>
      <c r="C2313" s="12" t="s">
        <v>89</v>
      </c>
      <c r="D2313" s="13">
        <v>20</v>
      </c>
      <c r="E2313" s="14">
        <f>VLOOKUP(C2313,'[1]Raw material'!$B$3:$C$130,2,0)</f>
        <v>1360</v>
      </c>
      <c r="F2313" s="14">
        <f t="shared" ref="F2313:F2317" si="245">D2313*E2313/100</f>
        <v>272</v>
      </c>
      <c r="G2313" s="15"/>
    </row>
    <row r="2314" spans="1:8" x14ac:dyDescent="0.2">
      <c r="B2314" s="11"/>
      <c r="C2314" s="12" t="s">
        <v>8</v>
      </c>
      <c r="D2314" s="13">
        <v>1</v>
      </c>
      <c r="E2314" s="14">
        <f>VLOOKUP(C2314,'[1]Raw material'!$B$3:$C$130,2,0)</f>
        <v>8000</v>
      </c>
      <c r="F2314" s="14">
        <f t="shared" si="245"/>
        <v>80</v>
      </c>
      <c r="G2314" s="15"/>
    </row>
    <row r="2315" spans="1:8" x14ac:dyDescent="0.2">
      <c r="B2315" s="11"/>
      <c r="C2315" s="12" t="s">
        <v>179</v>
      </c>
      <c r="D2315" s="13">
        <v>6.7</v>
      </c>
      <c r="E2315" s="14">
        <f>VLOOKUP(C2315,'[1]Raw material'!$B$3:$C$130,2,0)</f>
        <v>10719</v>
      </c>
      <c r="F2315" s="14">
        <f t="shared" si="245"/>
        <v>718.173</v>
      </c>
      <c r="G2315" s="15"/>
    </row>
    <row r="2316" spans="1:8" x14ac:dyDescent="0.2">
      <c r="B2316" s="11"/>
      <c r="C2316" s="12" t="s">
        <v>180</v>
      </c>
      <c r="D2316" s="13">
        <v>0.11</v>
      </c>
      <c r="E2316" s="14">
        <f>VLOOKUP(C2316,'[1]Raw material'!$B$3:$C$130,2,0)</f>
        <v>19108</v>
      </c>
      <c r="F2316" s="14">
        <f t="shared" si="245"/>
        <v>21.018800000000002</v>
      </c>
      <c r="G2316" s="15"/>
    </row>
    <row r="2317" spans="1:8" x14ac:dyDescent="0.2">
      <c r="B2317" s="11"/>
      <c r="C2317" s="16" t="s">
        <v>15</v>
      </c>
      <c r="D2317" s="13">
        <v>0.3</v>
      </c>
      <c r="E2317" s="14">
        <f>VLOOKUP(C2317,'[1]Raw material'!$B$3:$C$130,2,0)</f>
        <v>7099.08</v>
      </c>
      <c r="F2317" s="14">
        <f t="shared" si="245"/>
        <v>21.297239999999999</v>
      </c>
      <c r="G2317" s="15"/>
    </row>
    <row r="2318" spans="1:8" x14ac:dyDescent="0.2">
      <c r="B2318" s="17" t="s">
        <v>16</v>
      </c>
      <c r="C2318" s="18"/>
      <c r="D2318" s="19">
        <f>SUM(D2312:D2317)</f>
        <v>100</v>
      </c>
      <c r="E2318" s="18"/>
      <c r="F2318" s="19">
        <f>SUM(F2312:F2317)*1.005</f>
        <v>2039.2319726999997</v>
      </c>
      <c r="G2318" s="20">
        <f>F2318/1.7</f>
        <v>1199.548219235294</v>
      </c>
      <c r="H2318">
        <v>0.877</v>
      </c>
    </row>
    <row r="2319" spans="1:8" s="22" customFormat="1" ht="17" thickBot="1" x14ac:dyDescent="0.25">
      <c r="A2319" s="21"/>
      <c r="B2319" s="24"/>
      <c r="C2319" s="25"/>
      <c r="D2319" s="26"/>
      <c r="E2319" s="25"/>
      <c r="F2319" s="26"/>
      <c r="G2319" s="27"/>
    </row>
    <row r="2321" spans="2:8" x14ac:dyDescent="0.2">
      <c r="B2321" s="7"/>
      <c r="C2321" s="7"/>
      <c r="D2321" s="7"/>
    </row>
    <row r="2322" spans="2:8" x14ac:dyDescent="0.2">
      <c r="B2322" s="8" t="s">
        <v>3</v>
      </c>
      <c r="C2322" s="8" t="s">
        <v>4</v>
      </c>
      <c r="D2322" s="9" t="s">
        <v>5</v>
      </c>
      <c r="E2322" s="10"/>
      <c r="F2322" s="10"/>
      <c r="G2322" s="10"/>
    </row>
    <row r="2323" spans="2:8" x14ac:dyDescent="0.2">
      <c r="B2323" s="11" t="s">
        <v>185</v>
      </c>
      <c r="C2323" s="12" t="s">
        <v>31</v>
      </c>
      <c r="D2323" s="13">
        <v>49.8</v>
      </c>
      <c r="E2323" s="14">
        <f>VLOOKUP(C2323,'[1]Raw material'!$B$3:$C$130,2,0)</f>
        <v>1275</v>
      </c>
      <c r="F2323" s="14">
        <f>D2323*E2323/100</f>
        <v>634.95000000000005</v>
      </c>
      <c r="G2323" s="15"/>
    </row>
    <row r="2324" spans="2:8" x14ac:dyDescent="0.2">
      <c r="B2324" s="11"/>
      <c r="C2324" s="12" t="s">
        <v>89</v>
      </c>
      <c r="D2324" s="13">
        <v>45</v>
      </c>
      <c r="E2324" s="14">
        <f>VLOOKUP(C2324,'[1]Raw material'!$B$3:$C$130,2,0)</f>
        <v>1360</v>
      </c>
      <c r="F2324" s="14">
        <f t="shared" ref="F2324:F2327" si="246">D2324*E2324/100</f>
        <v>612</v>
      </c>
      <c r="G2324" s="15"/>
    </row>
    <row r="2325" spans="2:8" x14ac:dyDescent="0.2">
      <c r="B2325" s="11"/>
      <c r="C2325" s="12" t="s">
        <v>78</v>
      </c>
      <c r="D2325" s="13">
        <v>0.9</v>
      </c>
      <c r="E2325" s="14">
        <f>VLOOKUP(C2325,'[1]Raw material'!$B$3:$C$130,2,0)</f>
        <v>7480</v>
      </c>
      <c r="F2325" s="14">
        <f t="shared" si="246"/>
        <v>67.319999999999993</v>
      </c>
      <c r="G2325" s="15"/>
    </row>
    <row r="2326" spans="2:8" x14ac:dyDescent="0.2">
      <c r="B2326" s="11"/>
      <c r="C2326" s="12" t="s">
        <v>67</v>
      </c>
      <c r="D2326" s="13">
        <v>4</v>
      </c>
      <c r="E2326" s="14">
        <f>VLOOKUP(C2326,'[1]Raw material'!$B$3:$C$130,2,0)</f>
        <v>5440</v>
      </c>
      <c r="F2326" s="14">
        <f t="shared" si="246"/>
        <v>217.6</v>
      </c>
      <c r="G2326" s="15"/>
    </row>
    <row r="2327" spans="2:8" x14ac:dyDescent="0.2">
      <c r="B2327" s="11"/>
      <c r="C2327" s="16" t="s">
        <v>10</v>
      </c>
      <c r="D2327" s="13">
        <v>0.3</v>
      </c>
      <c r="E2327" s="14">
        <f>VLOOKUP(C2327,'[1]Raw material'!$B$3:$C$130,2,0)</f>
        <v>6052</v>
      </c>
      <c r="F2327" s="14">
        <f t="shared" si="246"/>
        <v>18.155999999999999</v>
      </c>
      <c r="G2327" s="15"/>
    </row>
    <row r="2328" spans="2:8" x14ac:dyDescent="0.2">
      <c r="B2328" s="17" t="s">
        <v>11</v>
      </c>
      <c r="C2328" s="18"/>
      <c r="D2328" s="19">
        <f>SUM(D2323:D2327)</f>
        <v>100</v>
      </c>
      <c r="E2328" s="18"/>
      <c r="F2328" s="19">
        <f>SUM(F2323:F2327)*1.005</f>
        <v>1557.7761299999997</v>
      </c>
      <c r="G2328" s="20">
        <f>F2328/1.7</f>
        <v>916.33889999999985</v>
      </c>
      <c r="H2328">
        <v>0.88</v>
      </c>
    </row>
    <row r="2330" spans="2:8" x14ac:dyDescent="0.2">
      <c r="B2330" s="7"/>
      <c r="C2330" s="7"/>
      <c r="D2330" s="7"/>
    </row>
    <row r="2331" spans="2:8" x14ac:dyDescent="0.2">
      <c r="B2331" s="8" t="s">
        <v>3</v>
      </c>
      <c r="C2331" s="8" t="s">
        <v>4</v>
      </c>
      <c r="D2331" s="9" t="s">
        <v>5</v>
      </c>
      <c r="E2331" s="10"/>
      <c r="F2331" s="10"/>
      <c r="G2331" s="10"/>
    </row>
    <row r="2332" spans="2:8" x14ac:dyDescent="0.2">
      <c r="B2332" s="11" t="s">
        <v>185</v>
      </c>
      <c r="C2332" s="12" t="s">
        <v>31</v>
      </c>
      <c r="D2332" s="13">
        <v>54.89</v>
      </c>
      <c r="E2332" s="14">
        <f>VLOOKUP(C2332,'[1]Raw material'!$B$3:$C$130,2,0)</f>
        <v>1275</v>
      </c>
      <c r="F2332" s="14">
        <f>D2332*E2332/100</f>
        <v>699.84749999999997</v>
      </c>
      <c r="G2332" s="15"/>
    </row>
    <row r="2333" spans="2:8" x14ac:dyDescent="0.2">
      <c r="B2333" s="11"/>
      <c r="C2333" s="12" t="s">
        <v>89</v>
      </c>
      <c r="D2333" s="13">
        <v>37</v>
      </c>
      <c r="E2333" s="14">
        <f>VLOOKUP(C2333,'[1]Raw material'!$B$3:$C$130,2,0)</f>
        <v>1360</v>
      </c>
      <c r="F2333" s="14">
        <f t="shared" ref="F2333:F2337" si="247">D2333*E2333/100</f>
        <v>503.2</v>
      </c>
      <c r="G2333" s="15"/>
    </row>
    <row r="2334" spans="2:8" x14ac:dyDescent="0.2">
      <c r="B2334" s="11"/>
      <c r="C2334" s="12" t="s">
        <v>8</v>
      </c>
      <c r="D2334" s="13">
        <v>1</v>
      </c>
      <c r="E2334" s="14">
        <f>VLOOKUP(C2334,'[1]Raw material'!$B$3:$C$130,2,0)</f>
        <v>8000</v>
      </c>
      <c r="F2334" s="14">
        <f t="shared" si="247"/>
        <v>80</v>
      </c>
      <c r="G2334" s="15"/>
    </row>
    <row r="2335" spans="2:8" x14ac:dyDescent="0.2">
      <c r="B2335" s="11"/>
      <c r="C2335" s="12" t="s">
        <v>179</v>
      </c>
      <c r="D2335" s="13">
        <v>6.7</v>
      </c>
      <c r="E2335" s="14">
        <f>VLOOKUP(C2335,'[1]Raw material'!$B$3:$C$130,2,0)</f>
        <v>10719</v>
      </c>
      <c r="F2335" s="14">
        <f t="shared" si="247"/>
        <v>718.173</v>
      </c>
      <c r="G2335" s="15"/>
    </row>
    <row r="2336" spans="2:8" x14ac:dyDescent="0.2">
      <c r="B2336" s="11"/>
      <c r="C2336" s="12" t="s">
        <v>180</v>
      </c>
      <c r="D2336" s="13">
        <v>0.11</v>
      </c>
      <c r="E2336" s="14">
        <f>VLOOKUP(C2336,'[1]Raw material'!$B$3:$C$130,2,0)</f>
        <v>19108</v>
      </c>
      <c r="F2336" s="14">
        <f t="shared" si="247"/>
        <v>21.018800000000002</v>
      </c>
      <c r="G2336" s="15"/>
    </row>
    <row r="2337" spans="1:8" x14ac:dyDescent="0.2">
      <c r="B2337" s="11"/>
      <c r="C2337" s="16" t="s">
        <v>15</v>
      </c>
      <c r="D2337" s="13">
        <v>0.3</v>
      </c>
      <c r="E2337" s="14">
        <f>VLOOKUP(C2337,'[1]Raw material'!$B$3:$C$130,2,0)</f>
        <v>7099.08</v>
      </c>
      <c r="F2337" s="14">
        <f t="shared" si="247"/>
        <v>21.297239999999999</v>
      </c>
      <c r="G2337" s="15"/>
    </row>
    <row r="2338" spans="1:8" x14ac:dyDescent="0.2">
      <c r="B2338" s="17"/>
      <c r="C2338" s="18"/>
      <c r="D2338" s="19">
        <f>SUM(D2332:D2337)</f>
        <v>100</v>
      </c>
      <c r="E2338" s="18"/>
      <c r="F2338" s="19">
        <f>SUM(F2332:F2337)*1.005</f>
        <v>2053.7542226999999</v>
      </c>
      <c r="G2338" s="20">
        <f>F2338/1.7</f>
        <v>1208.090719235294</v>
      </c>
      <c r="H2338">
        <v>0.875</v>
      </c>
    </row>
    <row r="2339" spans="1:8" s="22" customFormat="1" ht="17" thickBot="1" x14ac:dyDescent="0.25">
      <c r="A2339" s="21"/>
      <c r="B2339" s="24"/>
      <c r="C2339" s="25"/>
      <c r="D2339" s="26"/>
      <c r="E2339" s="25"/>
      <c r="F2339" s="26"/>
      <c r="G2339" s="27"/>
    </row>
    <row r="2341" spans="1:8" x14ac:dyDescent="0.2">
      <c r="B2341" s="7"/>
      <c r="C2341" s="7"/>
      <c r="D2341" s="7"/>
    </row>
    <row r="2342" spans="1:8" x14ac:dyDescent="0.2">
      <c r="B2342" s="8" t="s">
        <v>3</v>
      </c>
      <c r="C2342" s="8" t="s">
        <v>4</v>
      </c>
      <c r="D2342" s="9" t="s">
        <v>5</v>
      </c>
      <c r="E2342" s="10"/>
      <c r="F2342" s="10"/>
      <c r="G2342" s="10"/>
    </row>
    <row r="2343" spans="1:8" x14ac:dyDescent="0.2">
      <c r="B2343" s="11" t="s">
        <v>186</v>
      </c>
      <c r="C2343" s="12" t="s">
        <v>89</v>
      </c>
      <c r="D2343" s="13">
        <v>74.900000000000006</v>
      </c>
      <c r="E2343" s="14">
        <f>VLOOKUP(C2343,'[1]Raw material'!$B$3:$C$130,2,0)</f>
        <v>1360</v>
      </c>
      <c r="F2343" s="14">
        <f>D2343*E2343/100</f>
        <v>1018.6400000000001</v>
      </c>
      <c r="G2343" s="15"/>
    </row>
    <row r="2344" spans="1:8" x14ac:dyDescent="0.2">
      <c r="B2344" s="11"/>
      <c r="C2344" s="12" t="s">
        <v>31</v>
      </c>
      <c r="D2344" s="13">
        <v>20</v>
      </c>
      <c r="E2344" s="14">
        <f>VLOOKUP(C2344,'[1]Raw material'!$B$3:$C$130,2,0)</f>
        <v>1275</v>
      </c>
      <c r="F2344" s="14">
        <f t="shared" ref="F2344:F2347" si="248">D2344*E2344/100</f>
        <v>255</v>
      </c>
      <c r="G2344" s="15"/>
    </row>
    <row r="2345" spans="1:8" x14ac:dyDescent="0.2">
      <c r="B2345" s="11"/>
      <c r="C2345" s="12" t="s">
        <v>78</v>
      </c>
      <c r="D2345" s="13">
        <v>0.8</v>
      </c>
      <c r="E2345" s="14">
        <f>VLOOKUP(C2345,'[1]Raw material'!$B$3:$C$130,2,0)</f>
        <v>7480</v>
      </c>
      <c r="F2345" s="14">
        <f t="shared" si="248"/>
        <v>59.84</v>
      </c>
      <c r="G2345" s="15"/>
    </row>
    <row r="2346" spans="1:8" x14ac:dyDescent="0.2">
      <c r="B2346" s="11"/>
      <c r="C2346" s="12" t="s">
        <v>67</v>
      </c>
      <c r="D2346" s="13">
        <v>4</v>
      </c>
      <c r="E2346" s="14">
        <f>VLOOKUP(C2346,'[1]Raw material'!$B$3:$C$130,2,0)</f>
        <v>5440</v>
      </c>
      <c r="F2346" s="14">
        <f t="shared" si="248"/>
        <v>217.6</v>
      </c>
      <c r="G2346" s="15"/>
    </row>
    <row r="2347" spans="1:8" x14ac:dyDescent="0.2">
      <c r="B2347" s="11"/>
      <c r="C2347" s="16" t="s">
        <v>10</v>
      </c>
      <c r="D2347" s="13">
        <v>0.3</v>
      </c>
      <c r="E2347" s="14">
        <f>VLOOKUP(C2347,'[1]Raw material'!$B$3:$C$130,2,0)</f>
        <v>6052</v>
      </c>
      <c r="F2347" s="14">
        <f t="shared" si="248"/>
        <v>18.155999999999999</v>
      </c>
      <c r="G2347" s="15"/>
    </row>
    <row r="2348" spans="1:8" x14ac:dyDescent="0.2">
      <c r="B2348" s="17" t="s">
        <v>11</v>
      </c>
      <c r="C2348" s="18"/>
      <c r="D2348" s="19">
        <f>SUM(D2343:D2347)</f>
        <v>100</v>
      </c>
      <c r="E2348" s="18"/>
      <c r="F2348" s="19">
        <f>SUM(F2343:F2347)*1.005</f>
        <v>1577.0821799999997</v>
      </c>
      <c r="G2348" s="20">
        <f>F2348/1.7</f>
        <v>927.69539999999984</v>
      </c>
      <c r="H2348">
        <v>0.88500000000000001</v>
      </c>
    </row>
    <row r="2350" spans="1:8" x14ac:dyDescent="0.2">
      <c r="B2350" s="7"/>
      <c r="C2350" s="7"/>
      <c r="D2350" s="7"/>
    </row>
    <row r="2351" spans="1:8" x14ac:dyDescent="0.2">
      <c r="B2351" s="8" t="s">
        <v>3</v>
      </c>
      <c r="C2351" s="8" t="s">
        <v>4</v>
      </c>
      <c r="D2351" s="9" t="s">
        <v>5</v>
      </c>
      <c r="E2351" s="10"/>
      <c r="F2351" s="10"/>
      <c r="G2351" s="10"/>
    </row>
    <row r="2352" spans="1:8" x14ac:dyDescent="0.2">
      <c r="B2352" s="11" t="s">
        <v>186</v>
      </c>
      <c r="C2352" s="12" t="s">
        <v>31</v>
      </c>
      <c r="D2352" s="13">
        <v>21.89</v>
      </c>
      <c r="E2352" s="14">
        <f>VLOOKUP(C2352,'[1]Raw material'!$B$3:$C$130,2,0)</f>
        <v>1275</v>
      </c>
      <c r="F2352" s="14">
        <f>D2352*E2352/100</f>
        <v>279.09750000000003</v>
      </c>
      <c r="G2352" s="15"/>
    </row>
    <row r="2353" spans="1:14" x14ac:dyDescent="0.2">
      <c r="B2353" s="11"/>
      <c r="C2353" s="12" t="s">
        <v>89</v>
      </c>
      <c r="D2353" s="13">
        <v>70</v>
      </c>
      <c r="E2353" s="14">
        <f>VLOOKUP(C2353,'[1]Raw material'!$B$3:$C$130,2,0)</f>
        <v>1360</v>
      </c>
      <c r="F2353" s="14">
        <f t="shared" ref="F2353:F2357" si="249">D2353*E2353/100</f>
        <v>952</v>
      </c>
      <c r="G2353" s="15"/>
    </row>
    <row r="2354" spans="1:14" x14ac:dyDescent="0.2">
      <c r="B2354" s="11"/>
      <c r="C2354" s="12" t="s">
        <v>8</v>
      </c>
      <c r="D2354" s="13">
        <v>1</v>
      </c>
      <c r="E2354" s="14">
        <f>VLOOKUP(C2354,'[1]Raw material'!$B$3:$C$130,2,0)</f>
        <v>8000</v>
      </c>
      <c r="F2354" s="14">
        <f t="shared" si="249"/>
        <v>80</v>
      </c>
      <c r="G2354" s="15"/>
    </row>
    <row r="2355" spans="1:14" x14ac:dyDescent="0.2">
      <c r="B2355" s="11"/>
      <c r="C2355" s="12" t="s">
        <v>179</v>
      </c>
      <c r="D2355" s="13">
        <v>6.7</v>
      </c>
      <c r="E2355" s="14">
        <f>VLOOKUP(C2355,'[1]Raw material'!$B$3:$C$130,2,0)</f>
        <v>10719</v>
      </c>
      <c r="F2355" s="14">
        <f t="shared" si="249"/>
        <v>718.173</v>
      </c>
      <c r="G2355" s="15"/>
    </row>
    <row r="2356" spans="1:14" x14ac:dyDescent="0.2">
      <c r="B2356" s="11"/>
      <c r="C2356" s="12" t="s">
        <v>180</v>
      </c>
      <c r="D2356" s="13">
        <v>0.11</v>
      </c>
      <c r="E2356" s="14">
        <f>VLOOKUP(C2356,'[1]Raw material'!$B$3:$C$130,2,0)</f>
        <v>19108</v>
      </c>
      <c r="F2356" s="14">
        <f t="shared" si="249"/>
        <v>21.018800000000002</v>
      </c>
      <c r="G2356" s="15"/>
    </row>
    <row r="2357" spans="1:14" x14ac:dyDescent="0.2">
      <c r="B2357" s="11"/>
      <c r="C2357" s="16" t="s">
        <v>15</v>
      </c>
      <c r="D2357" s="13">
        <v>0.3</v>
      </c>
      <c r="E2357" s="14">
        <f>VLOOKUP(C2357,'[1]Raw material'!$B$3:$C$130,2,0)</f>
        <v>7099.08</v>
      </c>
      <c r="F2357" s="14">
        <f t="shared" si="249"/>
        <v>21.297239999999999</v>
      </c>
      <c r="G2357" s="15"/>
    </row>
    <row r="2358" spans="1:14" x14ac:dyDescent="0.2">
      <c r="B2358" s="17"/>
      <c r="C2358" s="18"/>
      <c r="D2358" s="19">
        <f>SUM(D2352:D2357)</f>
        <v>100</v>
      </c>
      <c r="E2358" s="18"/>
      <c r="F2358" s="19">
        <f>SUM(F2352:F2357)*1.005</f>
        <v>2081.9444726999996</v>
      </c>
      <c r="G2358" s="20">
        <f>F2358/1.7</f>
        <v>1224.6732192352938</v>
      </c>
      <c r="H2358">
        <v>0.88500000000000001</v>
      </c>
    </row>
    <row r="2359" spans="1:14" s="22" customFormat="1" ht="17" thickBot="1" x14ac:dyDescent="0.25">
      <c r="A2359" s="21"/>
      <c r="B2359" s="24"/>
      <c r="C2359" s="25"/>
      <c r="D2359" s="26"/>
      <c r="E2359" s="25"/>
      <c r="F2359" s="26"/>
      <c r="G2359" s="27"/>
    </row>
    <row r="2360" spans="1:14" x14ac:dyDescent="0.2">
      <c r="B2360" s="28"/>
      <c r="C2360" s="29"/>
      <c r="D2360" s="30"/>
      <c r="E2360" s="29"/>
      <c r="F2360" s="30"/>
      <c r="G2360" s="31"/>
    </row>
    <row r="2361" spans="1:14" x14ac:dyDescent="0.2">
      <c r="B2361" s="2" t="s">
        <v>187</v>
      </c>
      <c r="C2361" s="2"/>
      <c r="D2361" s="2"/>
      <c r="E2361" s="2"/>
      <c r="F2361" s="2"/>
      <c r="G2361" s="31"/>
    </row>
    <row r="2362" spans="1:14" x14ac:dyDescent="0.2">
      <c r="B2362" s="4" t="s">
        <v>1</v>
      </c>
      <c r="C2362" s="4"/>
      <c r="D2362" s="4"/>
      <c r="E2362" s="4"/>
      <c r="F2362" s="4"/>
      <c r="G2362" s="31"/>
    </row>
    <row r="2364" spans="1:14" x14ac:dyDescent="0.2">
      <c r="B2364" s="7"/>
      <c r="C2364" s="7"/>
      <c r="D2364" s="7"/>
      <c r="I2364" s="34"/>
      <c r="J2364" s="35"/>
      <c r="K2364" s="36"/>
      <c r="L2364" s="3"/>
      <c r="M2364" s="3"/>
      <c r="N2364" s="3"/>
    </row>
    <row r="2365" spans="1:14" x14ac:dyDescent="0.2">
      <c r="B2365" s="8" t="s">
        <v>3</v>
      </c>
      <c r="C2365" s="8" t="s">
        <v>4</v>
      </c>
      <c r="D2365" s="9" t="s">
        <v>5</v>
      </c>
      <c r="E2365" s="10"/>
      <c r="F2365" s="10"/>
      <c r="G2365" s="10"/>
      <c r="I2365" s="8" t="s">
        <v>3</v>
      </c>
      <c r="J2365" s="8" t="s">
        <v>4</v>
      </c>
      <c r="K2365" s="9" t="s">
        <v>5</v>
      </c>
      <c r="L2365" s="10"/>
      <c r="M2365" s="10"/>
      <c r="N2365" s="10"/>
    </row>
    <row r="2366" spans="1:14" x14ac:dyDescent="0.2">
      <c r="B2366" s="11" t="s">
        <v>188</v>
      </c>
      <c r="C2366" s="12" t="s">
        <v>31</v>
      </c>
      <c r="D2366" s="13">
        <v>93.3</v>
      </c>
      <c r="E2366" s="14">
        <f>VLOOKUP(C2366,'[1]Raw material'!$B$3:$C$130,2,0)</f>
        <v>1275</v>
      </c>
      <c r="F2366" s="14">
        <f>D2366*E2366/100</f>
        <v>1189.575</v>
      </c>
      <c r="G2366" s="15"/>
      <c r="I2366" s="11" t="s">
        <v>188</v>
      </c>
      <c r="J2366" s="12" t="s">
        <v>31</v>
      </c>
      <c r="K2366" s="13">
        <v>93.5</v>
      </c>
      <c r="L2366" s="14">
        <f>VLOOKUP(J2366,'[1]Raw material'!$B$3:$C$130,2,0)</f>
        <v>1275</v>
      </c>
      <c r="M2366" s="14">
        <f>K2366*L2366/100</f>
        <v>1192.125</v>
      </c>
      <c r="N2366" s="15"/>
    </row>
    <row r="2367" spans="1:14" x14ac:dyDescent="0.2">
      <c r="B2367" s="11"/>
      <c r="C2367" s="12" t="s">
        <v>189</v>
      </c>
      <c r="D2367" s="13">
        <v>6.4</v>
      </c>
      <c r="E2367" s="14">
        <f>VLOOKUP(C2367,'[1]Raw material'!$B$3:$C$130,2,0)</f>
        <v>12488</v>
      </c>
      <c r="F2367" s="14">
        <f t="shared" ref="F2367:F2368" si="250">D2367*E2367/100</f>
        <v>799.23200000000008</v>
      </c>
      <c r="G2367" s="15"/>
      <c r="I2367" s="11"/>
      <c r="J2367" s="12" t="s">
        <v>190</v>
      </c>
      <c r="K2367" s="13">
        <v>6.2</v>
      </c>
      <c r="L2367" s="14">
        <f>VLOOKUP(J2367,'[1]Raw material'!$B$3:$C$130,2,0)</f>
        <v>13354</v>
      </c>
      <c r="M2367" s="14">
        <f t="shared" ref="M2367:M2368" si="251">K2367*L2367/100</f>
        <v>827.94799999999998</v>
      </c>
      <c r="N2367" s="15"/>
    </row>
    <row r="2368" spans="1:14" x14ac:dyDescent="0.2">
      <c r="B2368" s="11"/>
      <c r="C2368" s="16" t="s">
        <v>191</v>
      </c>
      <c r="D2368" s="13">
        <v>0.3</v>
      </c>
      <c r="E2368" s="14">
        <f>VLOOKUP(C2368,'[1]Raw material'!$B$3:$C$130,2,0)</f>
        <v>7845.5</v>
      </c>
      <c r="F2368" s="14">
        <f t="shared" si="250"/>
        <v>23.5365</v>
      </c>
      <c r="G2368" s="15"/>
      <c r="I2368" s="11"/>
      <c r="J2368" s="16" t="s">
        <v>191</v>
      </c>
      <c r="K2368" s="13">
        <v>0.3</v>
      </c>
      <c r="L2368" s="14">
        <f>VLOOKUP(J2368,'[1]Raw material'!$B$3:$C$130,2,0)</f>
        <v>7845.5</v>
      </c>
      <c r="M2368" s="14">
        <f t="shared" si="251"/>
        <v>23.5365</v>
      </c>
      <c r="N2368" s="15"/>
    </row>
    <row r="2369" spans="1:15" x14ac:dyDescent="0.2">
      <c r="B2369" s="17"/>
      <c r="C2369" s="18"/>
      <c r="D2369" s="19">
        <f>SUM(D2366:D2368)</f>
        <v>100</v>
      </c>
      <c r="E2369" s="18"/>
      <c r="F2369" s="19">
        <f>SUM(F2366:F2368)*1.005</f>
        <v>2022.4052174999999</v>
      </c>
      <c r="G2369" s="20">
        <f>F2369/1.7</f>
        <v>1189.6501279411764</v>
      </c>
      <c r="H2369">
        <v>0.872</v>
      </c>
      <c r="I2369" s="17"/>
      <c r="J2369" s="18"/>
      <c r="K2369" s="19">
        <f>SUM(K2366:K2368)</f>
        <v>100</v>
      </c>
      <c r="L2369" s="18"/>
      <c r="M2369" s="19">
        <f>SUM(M2366:M2368)*1.005</f>
        <v>2053.8275474999996</v>
      </c>
      <c r="N2369" s="20">
        <f>M2369/1.7</f>
        <v>1208.1338514705881</v>
      </c>
      <c r="O2369">
        <v>0.871</v>
      </c>
    </row>
    <row r="2370" spans="1:15" s="22" customFormat="1" ht="17" thickBot="1" x14ac:dyDescent="0.25">
      <c r="A2370" s="21"/>
      <c r="B2370" s="24"/>
      <c r="C2370" s="25"/>
      <c r="D2370" s="26"/>
      <c r="E2370" s="25"/>
      <c r="F2370" s="26"/>
      <c r="G2370" s="27"/>
      <c r="I2370" s="24"/>
      <c r="J2370" s="25"/>
      <c r="K2370" s="26"/>
      <c r="L2370" s="25"/>
      <c r="M2370" s="26"/>
      <c r="N2370" s="27"/>
    </row>
    <row r="2372" spans="1:15" x14ac:dyDescent="0.2">
      <c r="B2372" s="7"/>
      <c r="C2372" s="7"/>
      <c r="D2372" s="7"/>
      <c r="I2372" s="34"/>
      <c r="J2372" s="35"/>
      <c r="K2372" s="36"/>
      <c r="L2372" s="3"/>
      <c r="M2372" s="3"/>
      <c r="N2372" s="3"/>
    </row>
    <row r="2373" spans="1:15" x14ac:dyDescent="0.2">
      <c r="B2373" s="8" t="s">
        <v>3</v>
      </c>
      <c r="C2373" s="8" t="s">
        <v>4</v>
      </c>
      <c r="D2373" s="9" t="s">
        <v>5</v>
      </c>
      <c r="E2373" s="10"/>
      <c r="F2373" s="10"/>
      <c r="G2373" s="10"/>
      <c r="I2373" s="8" t="s">
        <v>3</v>
      </c>
      <c r="J2373" s="8" t="s">
        <v>4</v>
      </c>
      <c r="K2373" s="9" t="s">
        <v>5</v>
      </c>
      <c r="L2373" s="10"/>
      <c r="M2373" s="10"/>
      <c r="N2373" s="10"/>
    </row>
    <row r="2374" spans="1:15" x14ac:dyDescent="0.2">
      <c r="B2374" s="11" t="s">
        <v>192</v>
      </c>
      <c r="C2374" s="12" t="s">
        <v>89</v>
      </c>
      <c r="D2374" s="13">
        <v>93.3</v>
      </c>
      <c r="E2374" s="14">
        <f>VLOOKUP(C2374,'[1]Raw material'!$B$3:$C$130,2,0)</f>
        <v>1360</v>
      </c>
      <c r="F2374" s="14">
        <f>D2374*E2374/100</f>
        <v>1268.8800000000001</v>
      </c>
      <c r="G2374" s="15"/>
      <c r="I2374" s="11" t="s">
        <v>192</v>
      </c>
      <c r="J2374" s="12" t="s">
        <v>89</v>
      </c>
      <c r="K2374" s="13">
        <v>93.5</v>
      </c>
      <c r="L2374" s="14">
        <f>VLOOKUP(J2374,'[1]Raw material'!$B$3:$C$130,2,0)</f>
        <v>1360</v>
      </c>
      <c r="M2374" s="14">
        <f>K2374*L2374/100</f>
        <v>1271.5999999999999</v>
      </c>
      <c r="N2374" s="15"/>
    </row>
    <row r="2375" spans="1:15" x14ac:dyDescent="0.2">
      <c r="B2375" s="11"/>
      <c r="C2375" s="12" t="s">
        <v>189</v>
      </c>
      <c r="D2375" s="13">
        <v>6.4</v>
      </c>
      <c r="E2375" s="14">
        <f>VLOOKUP(C2375,'[1]Raw material'!$B$3:$C$130,2,0)</f>
        <v>12488</v>
      </c>
      <c r="F2375" s="14">
        <f t="shared" ref="F2375:F2376" si="252">D2375*E2375/100</f>
        <v>799.23200000000008</v>
      </c>
      <c r="G2375" s="15"/>
      <c r="I2375" s="11"/>
      <c r="J2375" s="12" t="s">
        <v>190</v>
      </c>
      <c r="K2375" s="13">
        <v>6.2</v>
      </c>
      <c r="L2375" s="14">
        <f>VLOOKUP(J2375,'[1]Raw material'!$B$3:$C$130,2,0)</f>
        <v>13354</v>
      </c>
      <c r="M2375" s="14">
        <f t="shared" ref="M2375:M2376" si="253">K2375*L2375/100</f>
        <v>827.94799999999998</v>
      </c>
      <c r="N2375" s="15"/>
    </row>
    <row r="2376" spans="1:15" x14ac:dyDescent="0.2">
      <c r="B2376" s="11"/>
      <c r="C2376" s="16" t="s">
        <v>191</v>
      </c>
      <c r="D2376" s="13">
        <v>0.3</v>
      </c>
      <c r="E2376" s="14">
        <f>VLOOKUP(C2376,'[1]Raw material'!$B$3:$C$130,2,0)</f>
        <v>7845.5</v>
      </c>
      <c r="F2376" s="14">
        <f t="shared" si="252"/>
        <v>23.5365</v>
      </c>
      <c r="G2376" s="15"/>
      <c r="I2376" s="11"/>
      <c r="J2376" s="16" t="s">
        <v>191</v>
      </c>
      <c r="K2376" s="13">
        <v>0.3</v>
      </c>
      <c r="L2376" s="14">
        <f>VLOOKUP(J2376,'[1]Raw material'!$B$3:$C$130,2,0)</f>
        <v>7845.5</v>
      </c>
      <c r="M2376" s="14">
        <f t="shared" si="253"/>
        <v>23.5365</v>
      </c>
      <c r="N2376" s="15"/>
    </row>
    <row r="2377" spans="1:15" x14ac:dyDescent="0.2">
      <c r="B2377" s="17"/>
      <c r="C2377" s="18"/>
      <c r="D2377" s="19">
        <f>SUM(D2374:D2376)</f>
        <v>100</v>
      </c>
      <c r="E2377" s="18"/>
      <c r="F2377" s="19">
        <f>SUM(F2374:F2376)*1.005</f>
        <v>2102.1067425000001</v>
      </c>
      <c r="G2377" s="20">
        <f>F2377/1.7</f>
        <v>1236.5333779411765</v>
      </c>
      <c r="H2377">
        <v>0.89</v>
      </c>
      <c r="I2377" s="17"/>
      <c r="J2377" s="18"/>
      <c r="K2377" s="19">
        <f>SUM(K2374:K2376)</f>
        <v>100</v>
      </c>
      <c r="L2377" s="18"/>
      <c r="M2377" s="19">
        <f>SUM(M2374:M2376)*1.005</f>
        <v>2133.6999224999995</v>
      </c>
      <c r="N2377" s="20">
        <f>M2377/1.7</f>
        <v>1255.1176014705879</v>
      </c>
      <c r="O2377">
        <v>0.88900000000000001</v>
      </c>
    </row>
    <row r="2378" spans="1:15" s="22" customFormat="1" ht="17" thickBot="1" x14ac:dyDescent="0.25">
      <c r="A2378" s="21"/>
      <c r="B2378" s="24"/>
      <c r="C2378" s="25"/>
      <c r="D2378" s="26"/>
      <c r="E2378" s="25"/>
      <c r="F2378" s="26"/>
      <c r="G2378" s="27"/>
      <c r="I2378" s="24"/>
      <c r="J2378" s="25"/>
      <c r="K2378" s="26"/>
      <c r="L2378" s="25"/>
      <c r="M2378" s="26"/>
      <c r="N2378" s="27"/>
    </row>
    <row r="2380" spans="1:15" x14ac:dyDescent="0.2">
      <c r="B2380" s="7"/>
      <c r="C2380" s="7"/>
      <c r="D2380" s="7"/>
      <c r="I2380" s="34"/>
      <c r="J2380" s="35"/>
      <c r="K2380" s="36"/>
      <c r="L2380" s="3"/>
      <c r="M2380" s="3"/>
      <c r="N2380" s="3"/>
    </row>
    <row r="2381" spans="1:15" x14ac:dyDescent="0.2">
      <c r="B2381" s="8" t="s">
        <v>3</v>
      </c>
      <c r="C2381" s="8" t="s">
        <v>4</v>
      </c>
      <c r="D2381" s="9" t="s">
        <v>5</v>
      </c>
      <c r="E2381" s="10"/>
      <c r="F2381" s="10"/>
      <c r="G2381" s="10"/>
      <c r="I2381" s="8" t="s">
        <v>3</v>
      </c>
      <c r="J2381" s="8" t="s">
        <v>4</v>
      </c>
      <c r="K2381" s="9" t="s">
        <v>5</v>
      </c>
      <c r="L2381" s="10"/>
      <c r="M2381" s="10"/>
      <c r="N2381" s="10"/>
    </row>
    <row r="2382" spans="1:15" x14ac:dyDescent="0.2">
      <c r="B2382" s="11" t="s">
        <v>193</v>
      </c>
      <c r="C2382" s="12" t="s">
        <v>159</v>
      </c>
      <c r="D2382" s="13">
        <v>73.3</v>
      </c>
      <c r="E2382" s="14">
        <f>VLOOKUP(C2382,'[1]Raw material'!$B$3:$C$130,2,0)</f>
        <v>1445</v>
      </c>
      <c r="F2382" s="14">
        <f>D2382*E2382/100</f>
        <v>1059.1849999999999</v>
      </c>
      <c r="G2382" s="15"/>
      <c r="I2382" s="40" t="s">
        <v>193</v>
      </c>
      <c r="J2382" s="12" t="s">
        <v>159</v>
      </c>
      <c r="K2382" s="13">
        <v>73.5</v>
      </c>
      <c r="L2382" s="14">
        <f>VLOOKUP(J2382,'[1]Raw material'!$B$3:$C$130,2,0)</f>
        <v>1445</v>
      </c>
      <c r="M2382" s="14">
        <f>K2382*L2382/100</f>
        <v>1062.075</v>
      </c>
      <c r="N2382" s="15"/>
    </row>
    <row r="2383" spans="1:15" x14ac:dyDescent="0.2">
      <c r="B2383" s="11"/>
      <c r="C2383" s="12" t="s">
        <v>89</v>
      </c>
      <c r="D2383" s="13">
        <v>20</v>
      </c>
      <c r="E2383" s="14">
        <f>VLOOKUP(C2383,'[1]Raw material'!$B$3:$C$130,2,0)</f>
        <v>1360</v>
      </c>
      <c r="F2383" s="14">
        <f t="shared" ref="F2383:F2385" si="254">D2383*E2383/100</f>
        <v>272</v>
      </c>
      <c r="G2383" s="15"/>
      <c r="I2383" s="41"/>
      <c r="J2383" s="12" t="s">
        <v>89</v>
      </c>
      <c r="K2383" s="13">
        <v>20</v>
      </c>
      <c r="L2383" s="14">
        <f>VLOOKUP(J2383,'[1]Raw material'!$B$3:$C$130,2,0)</f>
        <v>1360</v>
      </c>
      <c r="M2383" s="14">
        <f t="shared" ref="M2383:M2385" si="255">K2383*L2383/100</f>
        <v>272</v>
      </c>
      <c r="N2383" s="15"/>
    </row>
    <row r="2384" spans="1:15" x14ac:dyDescent="0.2">
      <c r="B2384" s="11"/>
      <c r="C2384" s="12" t="s">
        <v>189</v>
      </c>
      <c r="D2384" s="13">
        <v>6.4</v>
      </c>
      <c r="E2384" s="14">
        <f>VLOOKUP(C2384,'[1]Raw material'!$B$3:$C$130,2,0)</f>
        <v>12488</v>
      </c>
      <c r="F2384" s="14">
        <f t="shared" si="254"/>
        <v>799.23200000000008</v>
      </c>
      <c r="G2384" s="15"/>
      <c r="I2384" s="41"/>
      <c r="J2384" s="12" t="s">
        <v>190</v>
      </c>
      <c r="K2384" s="13">
        <v>6.2</v>
      </c>
      <c r="L2384" s="14">
        <f>VLOOKUP(J2384,'[1]Raw material'!$B$3:$C$130,2,0)</f>
        <v>13354</v>
      </c>
      <c r="M2384" s="14">
        <f t="shared" si="255"/>
        <v>827.94799999999998</v>
      </c>
      <c r="N2384" s="15"/>
    </row>
    <row r="2385" spans="1:15" x14ac:dyDescent="0.2">
      <c r="B2385" s="11"/>
      <c r="C2385" s="16" t="s">
        <v>191</v>
      </c>
      <c r="D2385" s="13">
        <v>0.3</v>
      </c>
      <c r="E2385" s="14">
        <f>VLOOKUP(C2385,'[1]Raw material'!$B$3:$C$130,2,0)</f>
        <v>7845.5</v>
      </c>
      <c r="F2385" s="14">
        <f t="shared" si="254"/>
        <v>23.5365</v>
      </c>
      <c r="G2385" s="15"/>
      <c r="I2385" s="42"/>
      <c r="J2385" s="16" t="s">
        <v>191</v>
      </c>
      <c r="K2385" s="13">
        <v>0.3</v>
      </c>
      <c r="L2385" s="14">
        <f>VLOOKUP(J2385,'[1]Raw material'!$B$3:$C$130,2,0)</f>
        <v>7845.5</v>
      </c>
      <c r="M2385" s="14">
        <f t="shared" si="255"/>
        <v>23.5365</v>
      </c>
      <c r="N2385" s="15"/>
    </row>
    <row r="2386" spans="1:15" x14ac:dyDescent="0.2">
      <c r="B2386" s="17"/>
      <c r="C2386" s="18"/>
      <c r="D2386" s="19">
        <f>SUM(D2382:D2385)</f>
        <v>100</v>
      </c>
      <c r="E2386" s="18"/>
      <c r="F2386" s="19">
        <f>SUM(F2382:F2385)*1.005</f>
        <v>2164.7232675</v>
      </c>
      <c r="G2386" s="20">
        <f>F2386/1.7</f>
        <v>1273.3666279411766</v>
      </c>
      <c r="H2386">
        <v>0.89500000000000002</v>
      </c>
      <c r="I2386" s="17"/>
      <c r="J2386" s="18"/>
      <c r="K2386" s="19">
        <f>SUM(K2382:K2385)</f>
        <v>100</v>
      </c>
      <c r="L2386" s="18"/>
      <c r="M2386" s="19">
        <f>SUM(M2382:M2385)*1.005</f>
        <v>2196.4872974999998</v>
      </c>
      <c r="N2386" s="20">
        <f>M2386/1.7</f>
        <v>1292.0513514705881</v>
      </c>
      <c r="O2386">
        <v>0.89400000000000002</v>
      </c>
    </row>
    <row r="2387" spans="1:15" s="22" customFormat="1" ht="17" thickBot="1" x14ac:dyDescent="0.25">
      <c r="A2387" s="21"/>
      <c r="B2387" s="24"/>
      <c r="C2387" s="25"/>
      <c r="D2387" s="26"/>
      <c r="E2387" s="25"/>
      <c r="F2387" s="26"/>
      <c r="G2387" s="27"/>
      <c r="I2387" s="24"/>
      <c r="J2387" s="25"/>
      <c r="K2387" s="26"/>
      <c r="L2387" s="25"/>
      <c r="M2387" s="26"/>
      <c r="N2387" s="27"/>
    </row>
    <row r="2389" spans="1:15" x14ac:dyDescent="0.2">
      <c r="B2389" s="7"/>
      <c r="C2389" s="7"/>
      <c r="D2389" s="7"/>
      <c r="I2389" s="34"/>
      <c r="J2389" s="35"/>
      <c r="K2389" s="36"/>
      <c r="L2389" s="3"/>
      <c r="M2389" s="3"/>
      <c r="N2389" s="3"/>
    </row>
    <row r="2390" spans="1:15" x14ac:dyDescent="0.2">
      <c r="B2390" s="8" t="s">
        <v>3</v>
      </c>
      <c r="C2390" s="8" t="s">
        <v>4</v>
      </c>
      <c r="D2390" s="9" t="s">
        <v>5</v>
      </c>
      <c r="E2390" s="10"/>
      <c r="F2390" s="10"/>
      <c r="G2390" s="10"/>
      <c r="I2390" s="8" t="s">
        <v>3</v>
      </c>
      <c r="J2390" s="8" t="s">
        <v>4</v>
      </c>
      <c r="K2390" s="9" t="s">
        <v>5</v>
      </c>
      <c r="L2390" s="10"/>
      <c r="M2390" s="10"/>
      <c r="N2390" s="10"/>
    </row>
    <row r="2391" spans="1:15" x14ac:dyDescent="0.2">
      <c r="B2391" s="11" t="s">
        <v>194</v>
      </c>
      <c r="C2391" s="12" t="s">
        <v>159</v>
      </c>
      <c r="D2391" s="13">
        <v>93.3</v>
      </c>
      <c r="E2391" s="14">
        <f>VLOOKUP(C2391,'[1]Raw material'!$B$3:$C$130,2,0)</f>
        <v>1445</v>
      </c>
      <c r="F2391" s="14">
        <f>D2391*E2391/100</f>
        <v>1348.1849999999999</v>
      </c>
      <c r="G2391" s="15"/>
      <c r="I2391" s="11" t="s">
        <v>194</v>
      </c>
      <c r="J2391" s="12" t="s">
        <v>159</v>
      </c>
      <c r="K2391" s="13">
        <v>93.5</v>
      </c>
      <c r="L2391" s="14">
        <f>VLOOKUP(J2391,'[1]Raw material'!$B$3:$C$130,2,0)</f>
        <v>1445</v>
      </c>
      <c r="M2391" s="14">
        <f>K2391*L2391/100</f>
        <v>1351.075</v>
      </c>
      <c r="N2391" s="15"/>
    </row>
    <row r="2392" spans="1:15" x14ac:dyDescent="0.2">
      <c r="B2392" s="11"/>
      <c r="C2392" s="12" t="s">
        <v>189</v>
      </c>
      <c r="D2392" s="13">
        <v>6.4</v>
      </c>
      <c r="E2392" s="14">
        <f>VLOOKUP(C2392,'[1]Raw material'!$B$3:$C$130,2,0)</f>
        <v>12488</v>
      </c>
      <c r="F2392" s="14">
        <f t="shared" ref="F2392:F2393" si="256">D2392*E2392/100</f>
        <v>799.23200000000008</v>
      </c>
      <c r="G2392" s="15"/>
      <c r="I2392" s="11"/>
      <c r="J2392" s="12" t="s">
        <v>190</v>
      </c>
      <c r="K2392" s="13">
        <v>6.2</v>
      </c>
      <c r="L2392" s="14">
        <f>VLOOKUP(J2392,'[1]Raw material'!$B$3:$C$130,2,0)</f>
        <v>13354</v>
      </c>
      <c r="M2392" s="14">
        <f t="shared" ref="M2392:M2393" si="257">K2392*L2392/100</f>
        <v>827.94799999999998</v>
      </c>
      <c r="N2392" s="15"/>
    </row>
    <row r="2393" spans="1:15" x14ac:dyDescent="0.2">
      <c r="B2393" s="11"/>
      <c r="C2393" s="16" t="s">
        <v>191</v>
      </c>
      <c r="D2393" s="13">
        <v>0.3</v>
      </c>
      <c r="E2393" s="14">
        <f>VLOOKUP(C2393,'[1]Raw material'!$B$3:$C$130,2,0)</f>
        <v>7845.5</v>
      </c>
      <c r="F2393" s="14">
        <f t="shared" si="256"/>
        <v>23.5365</v>
      </c>
      <c r="G2393" s="15"/>
      <c r="I2393" s="11"/>
      <c r="J2393" s="16" t="s">
        <v>191</v>
      </c>
      <c r="K2393" s="13">
        <v>0.3</v>
      </c>
      <c r="L2393" s="14">
        <f>VLOOKUP(J2393,'[1]Raw material'!$B$3:$C$130,2,0)</f>
        <v>7845.5</v>
      </c>
      <c r="M2393" s="14">
        <f t="shared" si="257"/>
        <v>23.5365</v>
      </c>
      <c r="N2393" s="15"/>
    </row>
    <row r="2394" spans="1:15" x14ac:dyDescent="0.2">
      <c r="B2394" s="17"/>
      <c r="C2394" s="18"/>
      <c r="D2394" s="19">
        <f>SUM(D2391:D2393)</f>
        <v>100</v>
      </c>
      <c r="E2394" s="18"/>
      <c r="F2394" s="19">
        <f>SUM(F2391:F2393)*1.005</f>
        <v>2181.8082675000001</v>
      </c>
      <c r="G2394" s="20">
        <f>F2394/1.7</f>
        <v>1283.4166279411766</v>
      </c>
      <c r="H2394">
        <v>0.89600000000000002</v>
      </c>
      <c r="I2394" s="17"/>
      <c r="J2394" s="18"/>
      <c r="K2394" s="19">
        <f>SUM(K2391:K2393)</f>
        <v>100</v>
      </c>
      <c r="L2394" s="18"/>
      <c r="M2394" s="19">
        <f>SUM(M2391:M2393)*1.005</f>
        <v>2213.5722974999999</v>
      </c>
      <c r="N2394" s="20">
        <f>M2394/1.7</f>
        <v>1302.1013514705883</v>
      </c>
      <c r="O2394">
        <v>0.95</v>
      </c>
    </row>
    <row r="2396" spans="1:15" x14ac:dyDescent="0.2">
      <c r="B2396" s="7"/>
      <c r="C2396" s="7"/>
      <c r="D2396" s="7"/>
      <c r="I2396" s="34"/>
      <c r="J2396" s="35"/>
      <c r="K2396" s="36"/>
      <c r="L2396" s="3"/>
      <c r="M2396" s="3"/>
      <c r="N2396" s="3"/>
    </row>
    <row r="2397" spans="1:15" x14ac:dyDescent="0.2">
      <c r="B2397" s="8" t="s">
        <v>3</v>
      </c>
      <c r="C2397" s="8" t="s">
        <v>4</v>
      </c>
      <c r="D2397" s="9" t="s">
        <v>5</v>
      </c>
      <c r="E2397" s="10"/>
      <c r="F2397" s="10"/>
      <c r="G2397" s="10"/>
      <c r="I2397" s="8" t="s">
        <v>3</v>
      </c>
      <c r="J2397" s="8" t="s">
        <v>4</v>
      </c>
      <c r="K2397" s="9" t="s">
        <v>5</v>
      </c>
      <c r="L2397" s="10"/>
      <c r="M2397" s="10"/>
      <c r="N2397" s="10"/>
    </row>
    <row r="2398" spans="1:15" x14ac:dyDescent="0.2">
      <c r="B2398" s="11" t="s">
        <v>194</v>
      </c>
      <c r="C2398" s="12" t="s">
        <v>159</v>
      </c>
      <c r="D2398" s="13">
        <v>61.3</v>
      </c>
      <c r="E2398" s="14">
        <f>VLOOKUP(C2398,'[1]Raw material'!$B$3:$C$130,2,0)</f>
        <v>1445</v>
      </c>
      <c r="F2398" s="14">
        <f>D2398*E2398/100</f>
        <v>885.78499999999997</v>
      </c>
      <c r="G2398" s="15"/>
      <c r="I2398" s="40" t="s">
        <v>194</v>
      </c>
      <c r="J2398" s="12" t="s">
        <v>159</v>
      </c>
      <c r="K2398" s="13">
        <v>60.8</v>
      </c>
      <c r="L2398" s="14">
        <f>VLOOKUP(J2398,'[1]Raw material'!$B$3:$C$130,2,0)</f>
        <v>1445</v>
      </c>
      <c r="M2398" s="14">
        <f>K2398*L2398/100</f>
        <v>878.56</v>
      </c>
      <c r="N2398" s="15"/>
    </row>
    <row r="2399" spans="1:15" x14ac:dyDescent="0.2">
      <c r="B2399" s="11"/>
      <c r="C2399" s="12" t="s">
        <v>195</v>
      </c>
      <c r="D2399" s="13">
        <v>32</v>
      </c>
      <c r="E2399" s="14">
        <f>VLOOKUP(C2399,'[1]Raw material'!$B$3:$C$130,2,0)</f>
        <v>1530</v>
      </c>
      <c r="F2399" s="14">
        <f t="shared" ref="F2399:F2401" si="258">D2399*E2399/100</f>
        <v>489.6</v>
      </c>
      <c r="G2399" s="15"/>
      <c r="I2399" s="41"/>
      <c r="J2399" s="12" t="s">
        <v>195</v>
      </c>
      <c r="K2399" s="13">
        <v>32</v>
      </c>
      <c r="L2399" s="14">
        <f>VLOOKUP(J2399,'[1]Raw material'!$B$3:$C$130,2,0)</f>
        <v>1530</v>
      </c>
      <c r="M2399" s="14">
        <f t="shared" ref="M2399:M2401" si="259">K2399*L2399/100</f>
        <v>489.6</v>
      </c>
      <c r="N2399" s="15"/>
    </row>
    <row r="2400" spans="1:15" x14ac:dyDescent="0.2">
      <c r="B2400" s="11"/>
      <c r="C2400" s="12" t="s">
        <v>189</v>
      </c>
      <c r="D2400" s="13">
        <v>6.4</v>
      </c>
      <c r="E2400" s="14">
        <f>VLOOKUP(C2400,'[1]Raw material'!$B$3:$C$130,2,0)</f>
        <v>12488</v>
      </c>
      <c r="F2400" s="14">
        <f t="shared" si="258"/>
        <v>799.23200000000008</v>
      </c>
      <c r="G2400" s="15"/>
      <c r="I2400" s="41"/>
      <c r="J2400" s="12" t="s">
        <v>190</v>
      </c>
      <c r="K2400" s="13">
        <v>6.9</v>
      </c>
      <c r="L2400" s="14">
        <f>VLOOKUP(J2400,'[1]Raw material'!$B$3:$C$130,2,0)</f>
        <v>13354</v>
      </c>
      <c r="M2400" s="14">
        <f t="shared" si="259"/>
        <v>921.42600000000004</v>
      </c>
      <c r="N2400" s="15"/>
    </row>
    <row r="2401" spans="1:15" x14ac:dyDescent="0.2">
      <c r="B2401" s="11"/>
      <c r="C2401" s="16" t="s">
        <v>191</v>
      </c>
      <c r="D2401" s="13">
        <v>0.3</v>
      </c>
      <c r="E2401" s="14">
        <f>VLOOKUP(C2401,'[1]Raw material'!$B$3:$C$130,2,0)</f>
        <v>7845.5</v>
      </c>
      <c r="F2401" s="14">
        <f t="shared" si="258"/>
        <v>23.5365</v>
      </c>
      <c r="G2401" s="15"/>
      <c r="I2401" s="42"/>
      <c r="J2401" s="16" t="s">
        <v>191</v>
      </c>
      <c r="K2401" s="13">
        <v>0.3</v>
      </c>
      <c r="L2401" s="14">
        <f>VLOOKUP(J2401,'[1]Raw material'!$B$3:$C$130,2,0)</f>
        <v>7845.5</v>
      </c>
      <c r="M2401" s="14">
        <f t="shared" si="259"/>
        <v>23.5365</v>
      </c>
      <c r="N2401" s="15"/>
    </row>
    <row r="2402" spans="1:15" x14ac:dyDescent="0.2">
      <c r="B2402" s="17"/>
      <c r="C2402" s="18"/>
      <c r="D2402" s="19">
        <f>SUM(D2398:D2401)</f>
        <v>100</v>
      </c>
      <c r="E2402" s="18"/>
      <c r="F2402" s="19">
        <f>SUM(F2398:F2401)*1.005</f>
        <v>2209.1442675000003</v>
      </c>
      <c r="G2402" s="20">
        <f>F2402/1.7</f>
        <v>1299.4966279411767</v>
      </c>
      <c r="H2402">
        <v>0.90100000000000002</v>
      </c>
      <c r="I2402" s="17"/>
      <c r="J2402" s="18"/>
      <c r="K2402" s="19">
        <f>SUM(K2398:K2401)</f>
        <v>100</v>
      </c>
      <c r="L2402" s="18"/>
      <c r="M2402" s="19">
        <f>SUM(M2398:M2401)*1.005</f>
        <v>2324.6881124999995</v>
      </c>
      <c r="N2402" s="20">
        <f>M2402/1.7</f>
        <v>1367.463595588235</v>
      </c>
      <c r="O2402">
        <v>0.9</v>
      </c>
    </row>
    <row r="2403" spans="1:15" s="22" customFormat="1" ht="17" thickBot="1" x14ac:dyDescent="0.25">
      <c r="A2403" s="21"/>
      <c r="B2403" s="24"/>
      <c r="C2403" s="25"/>
      <c r="D2403" s="26"/>
      <c r="E2403" s="25"/>
      <c r="F2403" s="26"/>
      <c r="G2403" s="27"/>
    </row>
    <row r="2405" spans="1:15" x14ac:dyDescent="0.2">
      <c r="B2405" s="7"/>
      <c r="C2405" s="7"/>
      <c r="D2405" s="7"/>
      <c r="I2405" s="34"/>
      <c r="J2405" s="35"/>
      <c r="K2405" s="36"/>
      <c r="L2405" s="3"/>
      <c r="M2405" s="3"/>
      <c r="N2405" s="3"/>
    </row>
    <row r="2406" spans="1:15" x14ac:dyDescent="0.2">
      <c r="B2406" s="8" t="s">
        <v>3</v>
      </c>
      <c r="C2406" s="8" t="s">
        <v>4</v>
      </c>
      <c r="D2406" s="9" t="s">
        <v>5</v>
      </c>
      <c r="E2406" s="10"/>
      <c r="F2406" s="10"/>
      <c r="G2406" s="10"/>
      <c r="I2406" s="8" t="s">
        <v>3</v>
      </c>
      <c r="J2406" s="8" t="s">
        <v>4</v>
      </c>
      <c r="K2406" s="9" t="s">
        <v>5</v>
      </c>
      <c r="L2406" s="10"/>
      <c r="M2406" s="10"/>
      <c r="N2406" s="10"/>
    </row>
    <row r="2407" spans="1:15" x14ac:dyDescent="0.2">
      <c r="B2407" s="11" t="s">
        <v>196</v>
      </c>
      <c r="C2407" s="12" t="s">
        <v>159</v>
      </c>
      <c r="D2407" s="13">
        <v>92.8</v>
      </c>
      <c r="E2407" s="14">
        <f>VLOOKUP(C2407,'[1]Raw material'!$B$3:$C$130,2,0)</f>
        <v>1445</v>
      </c>
      <c r="F2407" s="14">
        <f>D2407*E2407/100</f>
        <v>1340.96</v>
      </c>
      <c r="G2407" s="15"/>
      <c r="I2407" s="11" t="s">
        <v>196</v>
      </c>
      <c r="J2407" s="12" t="s">
        <v>159</v>
      </c>
      <c r="K2407" s="13">
        <v>92.8</v>
      </c>
      <c r="L2407" s="14">
        <f>VLOOKUP(J2407,'[1]Raw material'!$B$3:$C$130,2,0)</f>
        <v>1445</v>
      </c>
      <c r="M2407" s="14">
        <f>K2407*L2407/100</f>
        <v>1340.96</v>
      </c>
      <c r="N2407" s="15"/>
    </row>
    <row r="2408" spans="1:15" x14ac:dyDescent="0.2">
      <c r="B2408" s="11"/>
      <c r="C2408" s="12" t="s">
        <v>197</v>
      </c>
      <c r="D2408" s="13">
        <v>6.9</v>
      </c>
      <c r="E2408" s="14">
        <f>VLOOKUP(C2408,'[1]Raw material'!$B$3:$C$130,2,0)</f>
        <v>42023</v>
      </c>
      <c r="F2408" s="14">
        <f t="shared" ref="F2408:F2409" si="260">D2408*E2408/100</f>
        <v>2899.587</v>
      </c>
      <c r="G2408" s="15"/>
      <c r="I2408" s="11"/>
      <c r="J2408" s="12" t="s">
        <v>197</v>
      </c>
      <c r="K2408" s="13">
        <v>6.9</v>
      </c>
      <c r="L2408" s="14">
        <f>VLOOKUP(J2408,'[1]Raw material'!$B$3:$C$130,2,0)</f>
        <v>42023</v>
      </c>
      <c r="M2408" s="14">
        <f t="shared" ref="M2408:M2409" si="261">K2408*L2408/100</f>
        <v>2899.587</v>
      </c>
      <c r="N2408" s="15"/>
    </row>
    <row r="2409" spans="1:15" x14ac:dyDescent="0.2">
      <c r="B2409" s="11"/>
      <c r="C2409" s="16" t="s">
        <v>191</v>
      </c>
      <c r="D2409" s="13">
        <v>0.3</v>
      </c>
      <c r="E2409" s="14">
        <f>VLOOKUP(C2409,'[1]Raw material'!$B$3:$C$130,2,0)</f>
        <v>7845.5</v>
      </c>
      <c r="F2409" s="14">
        <f t="shared" si="260"/>
        <v>23.5365</v>
      </c>
      <c r="G2409" s="15"/>
      <c r="I2409" s="11"/>
      <c r="J2409" s="16" t="s">
        <v>191</v>
      </c>
      <c r="K2409" s="13">
        <v>0.3</v>
      </c>
      <c r="L2409" s="14">
        <f>VLOOKUP(J2409,'[1]Raw material'!$B$3:$C$130,2,0)</f>
        <v>7845.5</v>
      </c>
      <c r="M2409" s="14">
        <f t="shared" si="261"/>
        <v>23.5365</v>
      </c>
      <c r="N2409" s="15"/>
    </row>
    <row r="2410" spans="1:15" x14ac:dyDescent="0.2">
      <c r="B2410" s="17"/>
      <c r="C2410" s="18"/>
      <c r="D2410" s="19">
        <f>SUM(D2407:D2409)</f>
        <v>100</v>
      </c>
      <c r="E2410" s="18"/>
      <c r="F2410" s="19">
        <f>SUM(F2407:F2409)*1.005</f>
        <v>4285.4039174999998</v>
      </c>
      <c r="G2410" s="20">
        <f>F2410/1.7</f>
        <v>2520.8258338235291</v>
      </c>
      <c r="H2410">
        <v>0.89600000000000002</v>
      </c>
      <c r="I2410" s="17"/>
      <c r="J2410" s="18"/>
      <c r="K2410" s="19">
        <f>SUM(K2407:K2409)</f>
        <v>100</v>
      </c>
      <c r="L2410" s="18"/>
      <c r="M2410" s="19">
        <f>SUM(M2407:M2409)*1.005</f>
        <v>4285.4039174999998</v>
      </c>
      <c r="N2410" s="20">
        <f>M2410/1.7</f>
        <v>2520.8258338235291</v>
      </c>
      <c r="O2410">
        <v>0.89500000000000002</v>
      </c>
    </row>
    <row r="2412" spans="1:15" x14ac:dyDescent="0.2">
      <c r="B2412" s="7"/>
      <c r="C2412" s="7"/>
      <c r="D2412" s="7"/>
      <c r="I2412" s="34"/>
      <c r="J2412" s="35"/>
      <c r="K2412" s="36"/>
      <c r="L2412" s="3"/>
      <c r="M2412" s="3"/>
      <c r="N2412" s="3"/>
    </row>
    <row r="2413" spans="1:15" x14ac:dyDescent="0.2">
      <c r="B2413" s="8" t="s">
        <v>3</v>
      </c>
      <c r="C2413" s="8" t="s">
        <v>4</v>
      </c>
      <c r="D2413" s="9" t="s">
        <v>5</v>
      </c>
      <c r="E2413" s="10"/>
      <c r="F2413" s="10"/>
      <c r="G2413" s="10"/>
      <c r="I2413" s="8" t="s">
        <v>3</v>
      </c>
      <c r="J2413" s="8" t="s">
        <v>4</v>
      </c>
      <c r="K2413" s="9" t="s">
        <v>5</v>
      </c>
      <c r="L2413" s="10"/>
      <c r="M2413" s="10"/>
      <c r="N2413" s="10"/>
    </row>
    <row r="2414" spans="1:15" x14ac:dyDescent="0.2">
      <c r="B2414" s="11" t="s">
        <v>196</v>
      </c>
      <c r="C2414" s="12" t="s">
        <v>159</v>
      </c>
      <c r="D2414" s="13">
        <v>60.8</v>
      </c>
      <c r="E2414" s="14">
        <f>VLOOKUP(C2414,'[1]Raw material'!$B$3:$C$130,2,0)</f>
        <v>1445</v>
      </c>
      <c r="F2414" s="14">
        <f>D2414*E2414/100</f>
        <v>878.56</v>
      </c>
      <c r="G2414" s="15"/>
      <c r="I2414" s="11" t="s">
        <v>196</v>
      </c>
      <c r="J2414" s="12" t="s">
        <v>159</v>
      </c>
      <c r="K2414" s="13">
        <v>60.8</v>
      </c>
      <c r="L2414" s="14">
        <f>VLOOKUP(J2414,'[1]Raw material'!$B$3:$C$130,2,0)</f>
        <v>1445</v>
      </c>
      <c r="M2414" s="14">
        <f>K2414*L2414/100</f>
        <v>878.56</v>
      </c>
      <c r="N2414" s="15"/>
    </row>
    <row r="2415" spans="1:15" x14ac:dyDescent="0.2">
      <c r="B2415" s="11"/>
      <c r="C2415" s="12" t="s">
        <v>195</v>
      </c>
      <c r="D2415" s="13">
        <v>32</v>
      </c>
      <c r="E2415" s="14">
        <f>VLOOKUP(C2415,'[1]Raw material'!$B$3:$C$130,2,0)</f>
        <v>1530</v>
      </c>
      <c r="F2415" s="14">
        <f t="shared" ref="F2415:F2417" si="262">D2415*E2415/100</f>
        <v>489.6</v>
      </c>
      <c r="G2415" s="15"/>
      <c r="I2415" s="11"/>
      <c r="J2415" s="12" t="s">
        <v>195</v>
      </c>
      <c r="K2415" s="13">
        <v>32</v>
      </c>
      <c r="L2415" s="14">
        <f>VLOOKUP(J2415,'[1]Raw material'!$B$3:$C$130,2,0)</f>
        <v>1530</v>
      </c>
      <c r="M2415" s="14">
        <f t="shared" ref="M2415:M2417" si="263">K2415*L2415/100</f>
        <v>489.6</v>
      </c>
      <c r="N2415" s="15"/>
    </row>
    <row r="2416" spans="1:15" x14ac:dyDescent="0.2">
      <c r="B2416" s="11"/>
      <c r="C2416" s="12" t="s">
        <v>197</v>
      </c>
      <c r="D2416" s="13">
        <v>6.9</v>
      </c>
      <c r="E2416" s="14">
        <f>VLOOKUP(C2416,'[1]Raw material'!$B$3:$C$130,2,0)</f>
        <v>42023</v>
      </c>
      <c r="F2416" s="14">
        <f t="shared" si="262"/>
        <v>2899.587</v>
      </c>
      <c r="G2416" s="15"/>
      <c r="I2416" s="11"/>
      <c r="J2416" s="12" t="s">
        <v>197</v>
      </c>
      <c r="K2416" s="13">
        <v>6.9</v>
      </c>
      <c r="L2416" s="14">
        <f>VLOOKUP(J2416,'[1]Raw material'!$B$3:$C$130,2,0)</f>
        <v>42023</v>
      </c>
      <c r="M2416" s="14">
        <f t="shared" si="263"/>
        <v>2899.587</v>
      </c>
      <c r="N2416" s="15"/>
    </row>
    <row r="2417" spans="1:15" x14ac:dyDescent="0.2">
      <c r="B2417" s="11"/>
      <c r="C2417" s="16" t="s">
        <v>191</v>
      </c>
      <c r="D2417" s="13">
        <v>0.3</v>
      </c>
      <c r="E2417" s="14">
        <f>VLOOKUP(C2417,'[1]Raw material'!$B$3:$C$130,2,0)</f>
        <v>7845.5</v>
      </c>
      <c r="F2417" s="14">
        <f t="shared" si="262"/>
        <v>23.5365</v>
      </c>
      <c r="G2417" s="15"/>
      <c r="I2417" s="11"/>
      <c r="J2417" s="16" t="s">
        <v>191</v>
      </c>
      <c r="K2417" s="13">
        <v>0.3</v>
      </c>
      <c r="L2417" s="14">
        <f>VLOOKUP(J2417,'[1]Raw material'!$B$3:$C$130,2,0)</f>
        <v>7845.5</v>
      </c>
      <c r="M2417" s="14">
        <f t="shared" si="263"/>
        <v>23.5365</v>
      </c>
      <c r="N2417" s="15"/>
    </row>
    <row r="2418" spans="1:15" x14ac:dyDescent="0.2">
      <c r="B2418" s="17"/>
      <c r="C2418" s="18"/>
      <c r="D2418" s="19">
        <f>SUM(D2414:D2417)</f>
        <v>100</v>
      </c>
      <c r="E2418" s="18"/>
      <c r="F2418" s="19">
        <f>SUM(F2414:F2417)*1.005</f>
        <v>4312.7399174999991</v>
      </c>
      <c r="G2418" s="20">
        <f>F2418/1.7</f>
        <v>2536.9058338235291</v>
      </c>
      <c r="H2418">
        <v>0.9</v>
      </c>
      <c r="I2418" s="17"/>
      <c r="J2418" s="18"/>
      <c r="K2418" s="19">
        <f>SUM(K2414:K2417)</f>
        <v>100</v>
      </c>
      <c r="L2418" s="18"/>
      <c r="M2418" s="19">
        <f>SUM(M2414:M2417)*1.005</f>
        <v>4312.7399174999991</v>
      </c>
      <c r="N2418" s="20">
        <f>M2418/1.7</f>
        <v>2536.9058338235291</v>
      </c>
      <c r="O2418">
        <v>0.89900000000000002</v>
      </c>
    </row>
    <row r="2419" spans="1:15" s="22" customFormat="1" ht="17" thickBot="1" x14ac:dyDescent="0.25">
      <c r="A2419" s="21"/>
      <c r="B2419" s="24"/>
      <c r="C2419" s="25"/>
      <c r="D2419" s="26"/>
      <c r="E2419" s="25"/>
      <c r="F2419" s="26"/>
      <c r="G2419" s="27"/>
    </row>
    <row r="2421" spans="1:15" x14ac:dyDescent="0.2">
      <c r="B2421" s="7"/>
      <c r="C2421" s="7"/>
      <c r="D2421" s="7"/>
    </row>
    <row r="2422" spans="1:15" x14ac:dyDescent="0.2">
      <c r="B2422" s="8" t="s">
        <v>3</v>
      </c>
      <c r="C2422" s="8" t="s">
        <v>4</v>
      </c>
      <c r="D2422" s="9" t="s">
        <v>5</v>
      </c>
      <c r="E2422" s="10"/>
      <c r="F2422" s="10"/>
      <c r="G2422" s="10"/>
    </row>
    <row r="2423" spans="1:15" x14ac:dyDescent="0.2">
      <c r="B2423" s="11" t="s">
        <v>198</v>
      </c>
      <c r="C2423" s="12" t="s">
        <v>7</v>
      </c>
      <c r="D2423" s="13">
        <v>62.1</v>
      </c>
      <c r="E2423" s="14">
        <f>VLOOKUP(C2423,'[1]Raw material'!$B$3:$C$130,2,0)</f>
        <v>1479</v>
      </c>
      <c r="F2423" s="14">
        <f>D2423*E2423/100</f>
        <v>918.45900000000006</v>
      </c>
      <c r="G2423" s="15"/>
    </row>
    <row r="2424" spans="1:15" x14ac:dyDescent="0.2">
      <c r="B2424" s="11"/>
      <c r="C2424" s="12" t="s">
        <v>85</v>
      </c>
      <c r="D2424" s="13">
        <v>30</v>
      </c>
      <c r="E2424" s="14">
        <f>VLOOKUP(C2424,'[1]Raw material'!$B$3:$C$130,2,0)</f>
        <v>5100</v>
      </c>
      <c r="F2424" s="14">
        <f t="shared" ref="F2424:F2427" si="264">D2424*E2424/100</f>
        <v>1530</v>
      </c>
      <c r="G2424" s="15"/>
    </row>
    <row r="2425" spans="1:15" x14ac:dyDescent="0.2">
      <c r="B2425" s="11"/>
      <c r="C2425" s="12" t="s">
        <v>8</v>
      </c>
      <c r="D2425" s="13">
        <v>0.8</v>
      </c>
      <c r="E2425" s="14">
        <f>VLOOKUP(C2425,'[1]Raw material'!$B$3:$C$130,2,0)</f>
        <v>8000</v>
      </c>
      <c r="F2425" s="14">
        <f t="shared" si="264"/>
        <v>64</v>
      </c>
      <c r="G2425" s="15"/>
    </row>
    <row r="2426" spans="1:15" x14ac:dyDescent="0.2">
      <c r="B2426" s="11"/>
      <c r="C2426" s="12" t="s">
        <v>172</v>
      </c>
      <c r="D2426" s="13">
        <v>6.8</v>
      </c>
      <c r="E2426" s="14">
        <f>VLOOKUP(C2426,'[1]Raw material'!$B$3:$C$130,2,0)</f>
        <v>14338</v>
      </c>
      <c r="F2426" s="14">
        <f t="shared" si="264"/>
        <v>974.98399999999992</v>
      </c>
      <c r="G2426" s="15"/>
    </row>
    <row r="2427" spans="1:15" x14ac:dyDescent="0.2">
      <c r="B2427" s="11"/>
      <c r="C2427" s="16" t="s">
        <v>191</v>
      </c>
      <c r="D2427" s="13">
        <v>0.3</v>
      </c>
      <c r="E2427" s="14">
        <f>VLOOKUP(C2427,'[1]Raw material'!$B$3:$C$130,2,0)</f>
        <v>7845.5</v>
      </c>
      <c r="F2427" s="14">
        <f t="shared" si="264"/>
        <v>23.5365</v>
      </c>
      <c r="G2427" s="15"/>
    </row>
    <row r="2428" spans="1:15" x14ac:dyDescent="0.2">
      <c r="B2428" s="17"/>
      <c r="C2428" s="18"/>
      <c r="D2428" s="19">
        <f>SUM(D2423:D2427)</f>
        <v>99.999999999999986</v>
      </c>
      <c r="E2428" s="18"/>
      <c r="F2428" s="19">
        <f>SUM(F2423:F2427)*1.005</f>
        <v>3528.5343974999996</v>
      </c>
      <c r="G2428" s="20">
        <f>F2428/1.7</f>
        <v>2075.608469117647</v>
      </c>
      <c r="H2428">
        <v>0.83099999999999996</v>
      </c>
    </row>
    <row r="2429" spans="1:15" s="22" customFormat="1" ht="17" thickBot="1" x14ac:dyDescent="0.25">
      <c r="A2429" s="21"/>
      <c r="B2429" s="24"/>
      <c r="C2429" s="25"/>
      <c r="D2429" s="26"/>
      <c r="E2429" s="25"/>
      <c r="F2429" s="26"/>
      <c r="G2429" s="27"/>
    </row>
    <row r="2430" spans="1:15" x14ac:dyDescent="0.2">
      <c r="B2430" s="28"/>
      <c r="C2430" s="29"/>
      <c r="D2430" s="30"/>
      <c r="E2430" s="29"/>
      <c r="F2430" s="30"/>
      <c r="G2430" s="31"/>
    </row>
    <row r="2431" spans="1:15" x14ac:dyDescent="0.2">
      <c r="B2431" s="2" t="s">
        <v>199</v>
      </c>
      <c r="C2431" s="2"/>
      <c r="D2431" s="2"/>
      <c r="E2431" s="2"/>
      <c r="F2431" s="2"/>
      <c r="G2431" s="31"/>
    </row>
    <row r="2432" spans="1:15" x14ac:dyDescent="0.2">
      <c r="B2432" s="4" t="s">
        <v>1</v>
      </c>
      <c r="C2432" s="4"/>
      <c r="D2432" s="4"/>
      <c r="E2432" s="4"/>
      <c r="F2432" s="4"/>
      <c r="G2432" s="31"/>
    </row>
    <row r="2434" spans="2:8" x14ac:dyDescent="0.2">
      <c r="B2434" s="7"/>
      <c r="C2434" s="7"/>
      <c r="D2434" s="7"/>
    </row>
    <row r="2435" spans="2:8" x14ac:dyDescent="0.2">
      <c r="B2435" s="8" t="s">
        <v>3</v>
      </c>
      <c r="C2435" s="8" t="s">
        <v>4</v>
      </c>
      <c r="D2435" s="9" t="s">
        <v>5</v>
      </c>
      <c r="E2435" s="10"/>
      <c r="F2435" s="10"/>
      <c r="G2435" s="10"/>
    </row>
    <row r="2436" spans="2:8" x14ac:dyDescent="0.2">
      <c r="B2436" s="11" t="s">
        <v>200</v>
      </c>
      <c r="C2436" s="12" t="s">
        <v>31</v>
      </c>
      <c r="D2436" s="13">
        <v>65.989999999999995</v>
      </c>
      <c r="E2436" s="14">
        <f>VLOOKUP(C2436,'[1]Raw material'!$B$3:$C$130,2,0)</f>
        <v>1275</v>
      </c>
      <c r="F2436" s="14">
        <f>D2436*E2436/100</f>
        <v>841.37249999999995</v>
      </c>
      <c r="G2436" s="15"/>
    </row>
    <row r="2437" spans="2:8" x14ac:dyDescent="0.2">
      <c r="B2437" s="11"/>
      <c r="C2437" s="12" t="s">
        <v>7</v>
      </c>
      <c r="D2437" s="13">
        <v>30</v>
      </c>
      <c r="E2437" s="14">
        <f>VLOOKUP(C2437,'[1]Raw material'!$B$3:$C$130,2,0)</f>
        <v>1479</v>
      </c>
      <c r="F2437" s="14">
        <f t="shared" ref="F2437:F2439" si="265">D2437*E2437/100</f>
        <v>443.7</v>
      </c>
      <c r="G2437" s="15"/>
    </row>
    <row r="2438" spans="2:8" x14ac:dyDescent="0.2">
      <c r="B2438" s="11"/>
      <c r="C2438" s="44" t="s">
        <v>201</v>
      </c>
      <c r="D2438" s="13">
        <v>4</v>
      </c>
      <c r="E2438" s="14">
        <f>VLOOKUP(C2438,'[1]Raw material'!$B$3:$C$130,2,0)</f>
        <v>15079</v>
      </c>
      <c r="F2438" s="14">
        <f t="shared" si="265"/>
        <v>603.16</v>
      </c>
      <c r="G2438" s="15"/>
    </row>
    <row r="2439" spans="2:8" x14ac:dyDescent="0.2">
      <c r="B2439" s="11"/>
      <c r="C2439" s="16" t="s">
        <v>176</v>
      </c>
      <c r="D2439" s="13">
        <v>0.01</v>
      </c>
      <c r="E2439" s="14">
        <f>VLOOKUP(C2439,'[1]Raw material'!$B$3:$C$130,2,0)</f>
        <v>67574</v>
      </c>
      <c r="F2439" s="14">
        <f t="shared" si="265"/>
        <v>6.7574000000000005</v>
      </c>
      <c r="G2439" s="15"/>
    </row>
    <row r="2440" spans="2:8" x14ac:dyDescent="0.2">
      <c r="B2440" s="17" t="s">
        <v>202</v>
      </c>
      <c r="C2440" s="18"/>
      <c r="D2440" s="19">
        <f>SUM(D2436:D2439)</f>
        <v>100</v>
      </c>
      <c r="E2440" s="18"/>
      <c r="F2440" s="19">
        <f>SUM(F2436:F2439)*1.005</f>
        <v>1904.4648494999999</v>
      </c>
      <c r="G2440" s="20">
        <f>F2440/1.7</f>
        <v>1120.2734408823528</v>
      </c>
      <c r="H2440">
        <v>0.86299999999999999</v>
      </c>
    </row>
    <row r="2442" spans="2:8" x14ac:dyDescent="0.2">
      <c r="B2442" s="7"/>
      <c r="C2442" s="7"/>
      <c r="D2442" s="7"/>
    </row>
    <row r="2443" spans="2:8" x14ac:dyDescent="0.2">
      <c r="B2443" s="8" t="s">
        <v>3</v>
      </c>
      <c r="C2443" s="8" t="s">
        <v>4</v>
      </c>
      <c r="D2443" s="9" t="s">
        <v>5</v>
      </c>
      <c r="E2443" s="10"/>
      <c r="F2443" s="10"/>
      <c r="G2443" s="10"/>
    </row>
    <row r="2444" spans="2:8" x14ac:dyDescent="0.2">
      <c r="B2444" s="11" t="s">
        <v>200</v>
      </c>
      <c r="C2444" s="12" t="s">
        <v>31</v>
      </c>
      <c r="D2444" s="13">
        <v>65.989999999999995</v>
      </c>
      <c r="E2444" s="14">
        <f>VLOOKUP(C2444,'[1]Raw material'!$B$3:$C$130,2,0)</f>
        <v>1275</v>
      </c>
      <c r="F2444" s="14">
        <f>D2444*E2444/100</f>
        <v>841.37249999999995</v>
      </c>
      <c r="G2444" s="15"/>
    </row>
    <row r="2445" spans="2:8" x14ac:dyDescent="0.2">
      <c r="B2445" s="11"/>
      <c r="C2445" s="12" t="s">
        <v>7</v>
      </c>
      <c r="D2445" s="13">
        <v>30</v>
      </c>
      <c r="E2445" s="14">
        <f>VLOOKUP(C2445,'[1]Raw material'!$B$3:$C$130,2,0)</f>
        <v>1479</v>
      </c>
      <c r="F2445" s="14">
        <f t="shared" ref="F2445:F2447" si="266">D2445*E2445/100</f>
        <v>443.7</v>
      </c>
      <c r="G2445" s="15"/>
    </row>
    <row r="2446" spans="2:8" x14ac:dyDescent="0.2">
      <c r="B2446" s="11"/>
      <c r="C2446" s="12" t="s">
        <v>203</v>
      </c>
      <c r="D2446" s="13">
        <v>4</v>
      </c>
      <c r="E2446" s="14">
        <f>VLOOKUP(C2446,'[1]Raw material'!$B$3:$C$130,2,0)</f>
        <v>11642</v>
      </c>
      <c r="F2446" s="14">
        <f t="shared" si="266"/>
        <v>465.68</v>
      </c>
      <c r="G2446" s="15"/>
    </row>
    <row r="2447" spans="2:8" x14ac:dyDescent="0.2">
      <c r="B2447" s="11"/>
      <c r="C2447" s="16" t="s">
        <v>176</v>
      </c>
      <c r="D2447" s="13">
        <v>0.01</v>
      </c>
      <c r="E2447" s="14">
        <f>VLOOKUP(C2447,'[1]Raw material'!$B$3:$C$130,2,0)</f>
        <v>67574</v>
      </c>
      <c r="F2447" s="14">
        <f t="shared" si="266"/>
        <v>6.7574000000000005</v>
      </c>
      <c r="G2447" s="15"/>
    </row>
    <row r="2448" spans="2:8" x14ac:dyDescent="0.2">
      <c r="B2448" s="17" t="s">
        <v>11</v>
      </c>
      <c r="C2448" s="18"/>
      <c r="D2448" s="19">
        <f>SUM(D2444:D2447)</f>
        <v>100</v>
      </c>
      <c r="E2448" s="18"/>
      <c r="F2448" s="19">
        <f>SUM(F2444:F2447)*1.005</f>
        <v>1766.2974494999999</v>
      </c>
      <c r="G2448" s="20">
        <f>F2448/1.7</f>
        <v>1038.9984997058823</v>
      </c>
      <c r="H2448">
        <v>0.86199999999999999</v>
      </c>
    </row>
    <row r="2450" spans="2:8" x14ac:dyDescent="0.2">
      <c r="B2450" s="7"/>
      <c r="C2450" s="7"/>
      <c r="D2450" s="7"/>
    </row>
    <row r="2451" spans="2:8" x14ac:dyDescent="0.2">
      <c r="B2451" s="8" t="s">
        <v>3</v>
      </c>
      <c r="C2451" s="8" t="s">
        <v>4</v>
      </c>
      <c r="D2451" s="9" t="s">
        <v>5</v>
      </c>
      <c r="E2451" s="10"/>
      <c r="F2451" s="10"/>
      <c r="G2451" s="10"/>
    </row>
    <row r="2452" spans="2:8" x14ac:dyDescent="0.2">
      <c r="B2452" s="11" t="s">
        <v>200</v>
      </c>
      <c r="C2452" s="12" t="s">
        <v>7</v>
      </c>
      <c r="D2452" s="13">
        <v>57.2</v>
      </c>
      <c r="E2452" s="14">
        <f>VLOOKUP(C2452,'[1]Raw material'!$B$3:$C$130,2,0)</f>
        <v>1479</v>
      </c>
      <c r="F2452" s="14">
        <f>D2452*E2452/100</f>
        <v>845.98800000000006</v>
      </c>
      <c r="G2452" s="15"/>
    </row>
    <row r="2453" spans="2:8" x14ac:dyDescent="0.2">
      <c r="B2453" s="11"/>
      <c r="C2453" s="12" t="s">
        <v>32</v>
      </c>
      <c r="D2453" s="13">
        <v>34.99</v>
      </c>
      <c r="E2453" s="14">
        <f>VLOOKUP(C2453,'[1]Raw material'!$B$3:$C$130,2,0)</f>
        <v>1581</v>
      </c>
      <c r="F2453" s="14">
        <f t="shared" ref="F2453:F2455" si="267">D2453*E2453/100</f>
        <v>553.19190000000003</v>
      </c>
      <c r="G2453" s="15"/>
    </row>
    <row r="2454" spans="2:8" x14ac:dyDescent="0.2">
      <c r="B2454" s="11"/>
      <c r="C2454" s="12" t="s">
        <v>203</v>
      </c>
      <c r="D2454" s="13">
        <v>7.8</v>
      </c>
      <c r="E2454" s="14">
        <f>VLOOKUP(C2454,'[1]Raw material'!$B$3:$C$130,2,0)</f>
        <v>11642</v>
      </c>
      <c r="F2454" s="14">
        <f t="shared" si="267"/>
        <v>908.07599999999991</v>
      </c>
      <c r="G2454" s="15"/>
    </row>
    <row r="2455" spans="2:8" x14ac:dyDescent="0.2">
      <c r="B2455" s="11"/>
      <c r="C2455" s="16" t="s">
        <v>176</v>
      </c>
      <c r="D2455" s="13">
        <v>0.01</v>
      </c>
      <c r="E2455" s="14">
        <f>VLOOKUP(C2455,'[1]Raw material'!$B$3:$C$130,2,0)</f>
        <v>67574</v>
      </c>
      <c r="F2455" s="14">
        <f t="shared" si="267"/>
        <v>6.7574000000000005</v>
      </c>
      <c r="G2455" s="15"/>
    </row>
    <row r="2456" spans="2:8" x14ac:dyDescent="0.2">
      <c r="B2456" s="17" t="s">
        <v>16</v>
      </c>
      <c r="C2456" s="18"/>
      <c r="D2456" s="19">
        <f>SUM(D2452:D2455)</f>
        <v>100</v>
      </c>
      <c r="E2456" s="18"/>
      <c r="F2456" s="19">
        <f>SUM(F2452:F2455)*1.005</f>
        <v>2325.5833665</v>
      </c>
      <c r="G2456" s="20">
        <f>F2456/1.7</f>
        <v>1367.9902155882353</v>
      </c>
      <c r="H2456">
        <v>0.85</v>
      </c>
    </row>
    <row r="2458" spans="2:8" x14ac:dyDescent="0.2">
      <c r="B2458" s="7"/>
      <c r="C2458" s="7"/>
      <c r="D2458" s="7"/>
    </row>
    <row r="2459" spans="2:8" x14ac:dyDescent="0.2">
      <c r="B2459" s="8" t="s">
        <v>3</v>
      </c>
      <c r="C2459" s="8" t="s">
        <v>4</v>
      </c>
      <c r="D2459" s="9" t="s">
        <v>5</v>
      </c>
      <c r="E2459" s="10"/>
      <c r="F2459" s="10"/>
      <c r="G2459" s="10"/>
    </row>
    <row r="2460" spans="2:8" x14ac:dyDescent="0.2">
      <c r="B2460" s="11" t="s">
        <v>204</v>
      </c>
      <c r="C2460" s="12" t="s">
        <v>7</v>
      </c>
      <c r="D2460" s="13">
        <v>53.6</v>
      </c>
      <c r="E2460" s="14">
        <f>VLOOKUP(C2460,'[1]Raw material'!$B$3:$C$130,2,0)</f>
        <v>1479</v>
      </c>
      <c r="F2460" s="14">
        <f>D2460*E2460/100</f>
        <v>792.74400000000014</v>
      </c>
      <c r="G2460" s="15"/>
    </row>
    <row r="2461" spans="2:8" x14ac:dyDescent="0.2">
      <c r="B2461" s="11"/>
      <c r="C2461" s="12" t="s">
        <v>15</v>
      </c>
      <c r="D2461" s="13">
        <v>34.99</v>
      </c>
      <c r="E2461" s="14">
        <f>VLOOKUP(C2461,'[1]Raw material'!$B$3:$C$130,2,0)</f>
        <v>7099.08</v>
      </c>
      <c r="F2461" s="14">
        <f t="shared" ref="F2461:F2463" si="268">D2461*E2461/100</f>
        <v>2483.9680920000001</v>
      </c>
      <c r="G2461" s="15"/>
    </row>
    <row r="2462" spans="2:8" x14ac:dyDescent="0.2">
      <c r="B2462" s="11"/>
      <c r="C2462" s="12" t="s">
        <v>205</v>
      </c>
      <c r="D2462" s="13">
        <v>11.4</v>
      </c>
      <c r="E2462" s="14">
        <f>VLOOKUP(C2462,'[1]Raw material'!$B$3:$C$130,2,0)</f>
        <v>15224</v>
      </c>
      <c r="F2462" s="14">
        <f t="shared" si="268"/>
        <v>1735.5360000000001</v>
      </c>
      <c r="G2462" s="15"/>
    </row>
    <row r="2463" spans="2:8" x14ac:dyDescent="0.2">
      <c r="B2463" s="11"/>
      <c r="C2463" s="16" t="s">
        <v>176</v>
      </c>
      <c r="D2463" s="13">
        <v>0.01</v>
      </c>
      <c r="E2463" s="14">
        <f>VLOOKUP(C2463,'[1]Raw material'!$B$3:$C$130,2,0)</f>
        <v>67574</v>
      </c>
      <c r="F2463" s="14">
        <f t="shared" si="268"/>
        <v>6.7574000000000005</v>
      </c>
      <c r="G2463" s="15"/>
    </row>
    <row r="2464" spans="2:8" x14ac:dyDescent="0.2">
      <c r="B2464" s="17" t="s">
        <v>181</v>
      </c>
      <c r="C2464" s="18"/>
      <c r="D2464" s="19">
        <f>SUM(D2460:D2463)</f>
        <v>100.00000000000001</v>
      </c>
      <c r="E2464" s="18"/>
      <c r="F2464" s="19">
        <f>SUM(F2460:F2463)*1.005</f>
        <v>5044.1005194599993</v>
      </c>
      <c r="G2464" s="20">
        <f>F2464/1.7</f>
        <v>2967.1179526235292</v>
      </c>
      <c r="H2464">
        <v>0.84099999999999997</v>
      </c>
    </row>
    <row r="2465" spans="1:8" s="22" customFormat="1" ht="17" thickBot="1" x14ac:dyDescent="0.25">
      <c r="A2465" s="21"/>
      <c r="B2465" s="24"/>
      <c r="C2465" s="25"/>
      <c r="D2465" s="26"/>
      <c r="E2465" s="25"/>
      <c r="F2465" s="26"/>
      <c r="G2465" s="27"/>
    </row>
    <row r="2467" spans="1:8" x14ac:dyDescent="0.2">
      <c r="B2467" s="7"/>
      <c r="C2467" s="7"/>
      <c r="D2467" s="7"/>
    </row>
    <row r="2468" spans="1:8" x14ac:dyDescent="0.2">
      <c r="B2468" s="8" t="s">
        <v>3</v>
      </c>
      <c r="C2468" s="8" t="s">
        <v>4</v>
      </c>
      <c r="D2468" s="9" t="s">
        <v>5</v>
      </c>
      <c r="E2468" s="10"/>
      <c r="F2468" s="10"/>
      <c r="G2468" s="10"/>
    </row>
    <row r="2469" spans="1:8" x14ac:dyDescent="0.2">
      <c r="B2469" s="11" t="s">
        <v>206</v>
      </c>
      <c r="C2469" s="12" t="s">
        <v>31</v>
      </c>
      <c r="D2469" s="13">
        <v>61</v>
      </c>
      <c r="E2469" s="14">
        <f>VLOOKUP(C2469,'[1]Raw material'!$B$3:$C$130,2,0)</f>
        <v>1275</v>
      </c>
      <c r="F2469" s="14">
        <f>D2469*E2469/100</f>
        <v>777.75</v>
      </c>
      <c r="G2469" s="15"/>
    </row>
    <row r="2470" spans="1:8" x14ac:dyDescent="0.2">
      <c r="B2470" s="11"/>
      <c r="C2470" s="12" t="s">
        <v>89</v>
      </c>
      <c r="D2470" s="13">
        <v>34.99</v>
      </c>
      <c r="E2470" s="14">
        <f>VLOOKUP(C2470,'[1]Raw material'!$B$3:$C$130,2,0)</f>
        <v>1360</v>
      </c>
      <c r="F2470" s="14">
        <f t="shared" ref="F2470:F2472" si="269">D2470*E2470/100</f>
        <v>475.86400000000003</v>
      </c>
      <c r="G2470" s="15"/>
    </row>
    <row r="2471" spans="1:8" x14ac:dyDescent="0.2">
      <c r="B2471" s="11"/>
      <c r="C2471" s="44" t="s">
        <v>201</v>
      </c>
      <c r="D2471" s="13">
        <v>4</v>
      </c>
      <c r="E2471" s="14">
        <f>VLOOKUP(C2471,'[1]Raw material'!$B$3:$C$130,2,0)</f>
        <v>15079</v>
      </c>
      <c r="F2471" s="14">
        <f t="shared" si="269"/>
        <v>603.16</v>
      </c>
      <c r="G2471" s="15"/>
    </row>
    <row r="2472" spans="1:8" x14ac:dyDescent="0.2">
      <c r="B2472" s="11"/>
      <c r="C2472" s="16" t="s">
        <v>176</v>
      </c>
      <c r="D2472" s="13">
        <v>0.01</v>
      </c>
      <c r="E2472" s="14">
        <f>VLOOKUP(C2472,'[1]Raw material'!$B$3:$C$130,2,0)</f>
        <v>67574</v>
      </c>
      <c r="F2472" s="14">
        <f t="shared" si="269"/>
        <v>6.7574000000000005</v>
      </c>
      <c r="G2472" s="15"/>
    </row>
    <row r="2473" spans="1:8" x14ac:dyDescent="0.2">
      <c r="B2473" s="17" t="s">
        <v>202</v>
      </c>
      <c r="C2473" s="18"/>
      <c r="D2473" s="19">
        <f>SUM(D2469:D2472)</f>
        <v>100.00000000000001</v>
      </c>
      <c r="E2473" s="18"/>
      <c r="F2473" s="19">
        <f>SUM(F2469:F2472)*1.005</f>
        <v>1872.8490569999997</v>
      </c>
      <c r="G2473" s="20">
        <f>F2473/1.7</f>
        <v>1101.6759158823527</v>
      </c>
      <c r="H2473">
        <v>0.876</v>
      </c>
    </row>
    <row r="2475" spans="1:8" x14ac:dyDescent="0.2">
      <c r="B2475" s="7"/>
      <c r="C2475" s="7"/>
      <c r="D2475" s="7"/>
    </row>
    <row r="2476" spans="1:8" x14ac:dyDescent="0.2">
      <c r="B2476" s="8" t="s">
        <v>3</v>
      </c>
      <c r="C2476" s="8" t="s">
        <v>4</v>
      </c>
      <c r="D2476" s="9" t="s">
        <v>5</v>
      </c>
      <c r="E2476" s="10"/>
      <c r="F2476" s="10"/>
      <c r="G2476" s="10"/>
    </row>
    <row r="2477" spans="1:8" x14ac:dyDescent="0.2">
      <c r="B2477" s="11" t="s">
        <v>206</v>
      </c>
      <c r="C2477" s="12" t="s">
        <v>31</v>
      </c>
      <c r="D2477" s="13">
        <v>61</v>
      </c>
      <c r="E2477" s="14">
        <f>VLOOKUP(C2477,'[1]Raw material'!$B$3:$C$130,2,0)</f>
        <v>1275</v>
      </c>
      <c r="F2477" s="14">
        <f>D2477*E2477/100</f>
        <v>777.75</v>
      </c>
      <c r="G2477" s="15"/>
    </row>
    <row r="2478" spans="1:8" x14ac:dyDescent="0.2">
      <c r="B2478" s="11"/>
      <c r="C2478" s="12" t="s">
        <v>7</v>
      </c>
      <c r="D2478" s="13">
        <v>34.99</v>
      </c>
      <c r="E2478" s="14">
        <f>VLOOKUP(C2478,'[1]Raw material'!$B$3:$C$130,2,0)</f>
        <v>1479</v>
      </c>
      <c r="F2478" s="14">
        <f t="shared" ref="F2478:F2480" si="270">D2478*E2478/100</f>
        <v>517.50210000000004</v>
      </c>
      <c r="G2478" s="15"/>
    </row>
    <row r="2479" spans="1:8" x14ac:dyDescent="0.2">
      <c r="B2479" s="11"/>
      <c r="C2479" s="12" t="s">
        <v>203</v>
      </c>
      <c r="D2479" s="13">
        <v>4</v>
      </c>
      <c r="E2479" s="14">
        <f>VLOOKUP(C2479,'[1]Raw material'!$B$3:$C$130,2,0)</f>
        <v>11642</v>
      </c>
      <c r="F2479" s="14">
        <f t="shared" si="270"/>
        <v>465.68</v>
      </c>
      <c r="G2479" s="15"/>
    </row>
    <row r="2480" spans="1:8" x14ac:dyDescent="0.2">
      <c r="B2480" s="11"/>
      <c r="C2480" s="16" t="s">
        <v>176</v>
      </c>
      <c r="D2480" s="13">
        <v>0.01</v>
      </c>
      <c r="E2480" s="14">
        <f>VLOOKUP(C2480,'[1]Raw material'!$B$3:$C$130,2,0)</f>
        <v>67574</v>
      </c>
      <c r="F2480" s="14">
        <f t="shared" si="270"/>
        <v>6.7574000000000005</v>
      </c>
      <c r="G2480" s="15"/>
    </row>
    <row r="2481" spans="2:8" x14ac:dyDescent="0.2">
      <c r="B2481" s="17" t="s">
        <v>11</v>
      </c>
      <c r="C2481" s="18"/>
      <c r="D2481" s="19">
        <f>SUM(D2477:D2480)</f>
        <v>100.00000000000001</v>
      </c>
      <c r="E2481" s="18"/>
      <c r="F2481" s="19">
        <f>SUM(F2477:F2480)*1.005</f>
        <v>1776.5279475</v>
      </c>
      <c r="G2481" s="20">
        <f>F2481/1.7</f>
        <v>1045.0164397058825</v>
      </c>
      <c r="H2481">
        <v>0.85</v>
      </c>
    </row>
    <row r="2483" spans="2:8" x14ac:dyDescent="0.2">
      <c r="B2483" s="7"/>
      <c r="C2483" s="7"/>
      <c r="D2483" s="7"/>
    </row>
    <row r="2484" spans="2:8" x14ac:dyDescent="0.2">
      <c r="B2484" s="8" t="s">
        <v>3</v>
      </c>
      <c r="C2484" s="8" t="s">
        <v>4</v>
      </c>
      <c r="D2484" s="9" t="s">
        <v>5</v>
      </c>
      <c r="E2484" s="10"/>
      <c r="F2484" s="10"/>
      <c r="G2484" s="10"/>
    </row>
    <row r="2485" spans="2:8" x14ac:dyDescent="0.2">
      <c r="B2485" s="11" t="s">
        <v>206</v>
      </c>
      <c r="C2485" s="12" t="s">
        <v>31</v>
      </c>
      <c r="D2485" s="13">
        <v>56.8</v>
      </c>
      <c r="E2485" s="14">
        <f>VLOOKUP(C2485,'[1]Raw material'!$B$3:$C$130,2,0)</f>
        <v>1275</v>
      </c>
      <c r="F2485" s="14">
        <f>D2485*E2485/100</f>
        <v>724.2</v>
      </c>
      <c r="G2485" s="15"/>
    </row>
    <row r="2486" spans="2:8" x14ac:dyDescent="0.2">
      <c r="B2486" s="11"/>
      <c r="C2486" s="12" t="s">
        <v>7</v>
      </c>
      <c r="D2486" s="13">
        <v>34.99</v>
      </c>
      <c r="E2486" s="14">
        <f>VLOOKUP(C2486,'[1]Raw material'!$B$3:$C$130,2,0)</f>
        <v>1479</v>
      </c>
      <c r="F2486" s="14">
        <f t="shared" ref="F2486:F2488" si="271">D2486*E2486/100</f>
        <v>517.50210000000004</v>
      </c>
      <c r="G2486" s="15"/>
    </row>
    <row r="2487" spans="2:8" x14ac:dyDescent="0.2">
      <c r="B2487" s="11"/>
      <c r="C2487" s="12" t="s">
        <v>203</v>
      </c>
      <c r="D2487" s="13">
        <v>8.1999999999999993</v>
      </c>
      <c r="E2487" s="14">
        <f>VLOOKUP(C2487,'[1]Raw material'!$B$3:$C$130,2,0)</f>
        <v>11642</v>
      </c>
      <c r="F2487" s="14">
        <f t="shared" si="271"/>
        <v>954.64399999999989</v>
      </c>
      <c r="G2487" s="15"/>
    </row>
    <row r="2488" spans="2:8" x14ac:dyDescent="0.2">
      <c r="B2488" s="11"/>
      <c r="C2488" s="16" t="s">
        <v>176</v>
      </c>
      <c r="D2488" s="13">
        <v>0.01</v>
      </c>
      <c r="E2488" s="14">
        <f>VLOOKUP(C2488,'[1]Raw material'!$B$3:$C$130,2,0)</f>
        <v>67574</v>
      </c>
      <c r="F2488" s="14">
        <f t="shared" si="271"/>
        <v>6.7574000000000005</v>
      </c>
      <c r="G2488" s="15"/>
    </row>
    <row r="2489" spans="2:8" x14ac:dyDescent="0.2">
      <c r="B2489" s="17" t="s">
        <v>16</v>
      </c>
      <c r="C2489" s="18"/>
      <c r="D2489" s="19">
        <f>SUM(D2485:D2488)</f>
        <v>100</v>
      </c>
      <c r="E2489" s="18"/>
      <c r="F2489" s="19">
        <f>SUM(F2485:F2488)*1.005</f>
        <v>2214.1190174999997</v>
      </c>
      <c r="G2489" s="20">
        <f>F2489/1.7</f>
        <v>1302.422951470588</v>
      </c>
      <c r="H2489">
        <v>0.85</v>
      </c>
    </row>
    <row r="2491" spans="2:8" x14ac:dyDescent="0.2">
      <c r="B2491" s="7"/>
      <c r="C2491" s="7"/>
      <c r="D2491" s="7"/>
    </row>
    <row r="2492" spans="2:8" x14ac:dyDescent="0.2">
      <c r="B2492" s="8" t="s">
        <v>3</v>
      </c>
      <c r="C2492" s="8" t="s">
        <v>4</v>
      </c>
      <c r="D2492" s="9" t="s">
        <v>5</v>
      </c>
      <c r="E2492" s="10"/>
      <c r="F2492" s="10"/>
      <c r="G2492" s="10"/>
    </row>
    <row r="2493" spans="2:8" x14ac:dyDescent="0.2">
      <c r="B2493" s="11" t="s">
        <v>206</v>
      </c>
      <c r="C2493" s="12" t="s">
        <v>7</v>
      </c>
      <c r="D2493" s="13">
        <v>88.79</v>
      </c>
      <c r="E2493" s="14">
        <f>VLOOKUP(C2493,'[1]Raw material'!$B$3:$C$130,2,0)</f>
        <v>1479</v>
      </c>
      <c r="F2493" s="14">
        <f>D2493*E2493/100</f>
        <v>1313.2040999999999</v>
      </c>
      <c r="G2493" s="15"/>
    </row>
    <row r="2494" spans="2:8" x14ac:dyDescent="0.2">
      <c r="B2494" s="11"/>
      <c r="C2494" s="12" t="s">
        <v>207</v>
      </c>
      <c r="D2494" s="13">
        <v>11.2</v>
      </c>
      <c r="E2494" s="14">
        <f>VLOOKUP(C2494,'[1]Raw material'!$B$3:$C$130,2,0)</f>
        <v>16431</v>
      </c>
      <c r="F2494" s="14">
        <f t="shared" ref="F2494:F2495" si="272">D2494*E2494/100</f>
        <v>1840.2719999999999</v>
      </c>
      <c r="G2494" s="15"/>
    </row>
    <row r="2495" spans="2:8" x14ac:dyDescent="0.2">
      <c r="B2495" s="11"/>
      <c r="C2495" s="16" t="s">
        <v>176</v>
      </c>
      <c r="D2495" s="13">
        <v>0.01</v>
      </c>
      <c r="E2495" s="14">
        <f>VLOOKUP(C2495,'[1]Raw material'!$B$3:$C$130,2,0)</f>
        <v>67574</v>
      </c>
      <c r="F2495" s="14">
        <f t="shared" si="272"/>
        <v>6.7574000000000005</v>
      </c>
      <c r="G2495" s="15"/>
    </row>
    <row r="2496" spans="2:8" x14ac:dyDescent="0.2">
      <c r="B2496" s="17" t="s">
        <v>181</v>
      </c>
      <c r="C2496" s="18"/>
      <c r="D2496" s="19">
        <f>SUM(D2493:D2495)</f>
        <v>100.00000000000001</v>
      </c>
      <c r="E2496" s="18"/>
      <c r="F2496" s="19">
        <f>SUM(F2493:F2495)*1.005</f>
        <v>3176.0346674999996</v>
      </c>
      <c r="G2496" s="20">
        <f>F2496/1.7</f>
        <v>1868.2556867647056</v>
      </c>
      <c r="H2496">
        <v>0.83799999999999997</v>
      </c>
    </row>
    <row r="2497" spans="1:8" s="22" customFormat="1" ht="17" thickBot="1" x14ac:dyDescent="0.25">
      <c r="A2497" s="21"/>
      <c r="B2497" s="24"/>
      <c r="C2497" s="25"/>
      <c r="D2497" s="26"/>
      <c r="E2497" s="25"/>
      <c r="F2497" s="26"/>
      <c r="G2497" s="27"/>
    </row>
    <row r="2499" spans="1:8" x14ac:dyDescent="0.2">
      <c r="B2499" s="7"/>
      <c r="C2499" s="7"/>
      <c r="D2499" s="7"/>
    </row>
    <row r="2500" spans="1:8" x14ac:dyDescent="0.2">
      <c r="B2500" s="8" t="s">
        <v>3</v>
      </c>
      <c r="C2500" s="8" t="s">
        <v>4</v>
      </c>
      <c r="D2500" s="9" t="s">
        <v>5</v>
      </c>
      <c r="E2500" s="10"/>
      <c r="F2500" s="10"/>
      <c r="G2500" s="10"/>
    </row>
    <row r="2501" spans="1:8" x14ac:dyDescent="0.2">
      <c r="B2501" s="11" t="s">
        <v>208</v>
      </c>
      <c r="C2501" s="12" t="s">
        <v>7</v>
      </c>
      <c r="D2501" s="13">
        <v>87.99</v>
      </c>
      <c r="E2501" s="14">
        <f>VLOOKUP(C2501,'[1]Raw material'!$B$3:$C$130,2,0)</f>
        <v>1479</v>
      </c>
      <c r="F2501" s="14">
        <f>D2501*E2501/100</f>
        <v>1301.3720999999998</v>
      </c>
      <c r="G2501" s="15"/>
    </row>
    <row r="2502" spans="1:8" x14ac:dyDescent="0.2">
      <c r="B2502" s="11"/>
      <c r="C2502" s="12" t="s">
        <v>209</v>
      </c>
      <c r="D2502" s="13">
        <v>12</v>
      </c>
      <c r="E2502" s="14">
        <f>VLOOKUP(C2502,'[1]Raw material'!$B$3:$C$130,2,0)</f>
        <v>17519</v>
      </c>
      <c r="F2502" s="14">
        <f t="shared" ref="F2502:F2503" si="273">D2502*E2502/100</f>
        <v>2102.2800000000002</v>
      </c>
      <c r="G2502" s="15"/>
    </row>
    <row r="2503" spans="1:8" x14ac:dyDescent="0.2">
      <c r="B2503" s="11"/>
      <c r="C2503" s="16" t="s">
        <v>176</v>
      </c>
      <c r="D2503" s="13">
        <v>0.01</v>
      </c>
      <c r="E2503" s="14">
        <f>VLOOKUP(C2503,'[1]Raw material'!$B$3:$C$130,2,0)</f>
        <v>67574</v>
      </c>
      <c r="F2503" s="14">
        <f t="shared" si="273"/>
        <v>6.7574000000000005</v>
      </c>
      <c r="G2503" s="15"/>
    </row>
    <row r="2504" spans="1:8" x14ac:dyDescent="0.2">
      <c r="B2504" s="17" t="s">
        <v>16</v>
      </c>
      <c r="C2504" s="18"/>
      <c r="D2504" s="19">
        <f>SUM(D2501:D2503)</f>
        <v>100</v>
      </c>
      <c r="E2504" s="18"/>
      <c r="F2504" s="19">
        <f>SUM(F2501:F2503)*1.005</f>
        <v>3427.4615475000001</v>
      </c>
      <c r="G2504" s="20">
        <f>F2504/1.7</f>
        <v>2016.1538514705883</v>
      </c>
      <c r="H2504">
        <v>0.85</v>
      </c>
    </row>
    <row r="2506" spans="1:8" x14ac:dyDescent="0.2">
      <c r="B2506" s="7"/>
      <c r="C2506" s="7"/>
      <c r="D2506" s="7"/>
    </row>
    <row r="2507" spans="1:8" x14ac:dyDescent="0.2">
      <c r="B2507" s="8" t="s">
        <v>3</v>
      </c>
      <c r="C2507" s="8" t="s">
        <v>4</v>
      </c>
      <c r="D2507" s="9" t="s">
        <v>5</v>
      </c>
      <c r="E2507" s="10"/>
      <c r="F2507" s="10"/>
      <c r="G2507" s="10"/>
    </row>
    <row r="2508" spans="1:8" x14ac:dyDescent="0.2">
      <c r="B2508" s="11" t="s">
        <v>208</v>
      </c>
      <c r="C2508" s="12" t="s">
        <v>7</v>
      </c>
      <c r="D2508" s="13">
        <v>84.69</v>
      </c>
      <c r="E2508" s="14">
        <f>VLOOKUP(C2508,'[1]Raw material'!$B$3:$C$130,2,0)</f>
        <v>1479</v>
      </c>
      <c r="F2508" s="14">
        <f>D2508*E2508/100</f>
        <v>1252.5651</v>
      </c>
      <c r="G2508" s="15"/>
    </row>
    <row r="2509" spans="1:8" x14ac:dyDescent="0.2">
      <c r="B2509" s="11"/>
      <c r="C2509" s="12" t="s">
        <v>209</v>
      </c>
      <c r="D2509" s="13">
        <v>15.3</v>
      </c>
      <c r="E2509" s="14">
        <f>VLOOKUP(C2509,'[1]Raw material'!$B$3:$C$130,2,0)</f>
        <v>17519</v>
      </c>
      <c r="F2509" s="14">
        <f t="shared" ref="F2509:F2510" si="274">D2509*E2509/100</f>
        <v>2680.4070000000002</v>
      </c>
      <c r="G2509" s="15"/>
    </row>
    <row r="2510" spans="1:8" x14ac:dyDescent="0.2">
      <c r="B2510" s="11"/>
      <c r="C2510" s="16" t="s">
        <v>176</v>
      </c>
      <c r="D2510" s="13">
        <v>0.01</v>
      </c>
      <c r="E2510" s="14">
        <f>VLOOKUP(C2510,'[1]Raw material'!$B$3:$C$130,2,0)</f>
        <v>67574</v>
      </c>
      <c r="F2510" s="14">
        <f t="shared" si="274"/>
        <v>6.7574000000000005</v>
      </c>
      <c r="G2510" s="15"/>
    </row>
    <row r="2511" spans="1:8" x14ac:dyDescent="0.2">
      <c r="B2511" s="17" t="s">
        <v>181</v>
      </c>
      <c r="C2511" s="18"/>
      <c r="D2511" s="19">
        <f>SUM(D2508:D2510)</f>
        <v>100</v>
      </c>
      <c r="E2511" s="18"/>
      <c r="F2511" s="19">
        <f>SUM(F2508:F2510)*1.005</f>
        <v>3959.4281474999993</v>
      </c>
      <c r="G2511" s="20">
        <f>F2511/1.7</f>
        <v>2329.0753808823524</v>
      </c>
      <c r="H2511">
        <v>0.83499999999999996</v>
      </c>
    </row>
    <row r="2512" spans="1:8" s="22" customFormat="1" ht="17" thickBot="1" x14ac:dyDescent="0.25">
      <c r="A2512" s="21"/>
      <c r="B2512" s="24"/>
      <c r="C2512" s="25"/>
      <c r="D2512" s="26"/>
      <c r="E2512" s="25"/>
      <c r="F2512" s="26"/>
      <c r="G2512" s="27"/>
    </row>
    <row r="2514" spans="1:8" x14ac:dyDescent="0.2">
      <c r="B2514" s="7"/>
      <c r="C2514" s="7"/>
      <c r="D2514" s="7"/>
    </row>
    <row r="2515" spans="1:8" x14ac:dyDescent="0.2">
      <c r="B2515" s="8" t="s">
        <v>3</v>
      </c>
      <c r="C2515" s="8" t="s">
        <v>4</v>
      </c>
      <c r="D2515" s="9" t="s">
        <v>5</v>
      </c>
      <c r="E2515" s="10"/>
      <c r="F2515" s="10"/>
      <c r="G2515" s="10"/>
    </row>
    <row r="2516" spans="1:8" x14ac:dyDescent="0.2">
      <c r="B2516" s="11" t="s">
        <v>210</v>
      </c>
      <c r="C2516" s="12" t="s">
        <v>15</v>
      </c>
      <c r="D2516" s="13">
        <v>40.99</v>
      </c>
      <c r="E2516" s="14">
        <f>VLOOKUP(C2516,'[1]Raw material'!$B$3:$C$130,2,0)</f>
        <v>7099.08</v>
      </c>
      <c r="F2516" s="14">
        <f>D2516*E2516/100</f>
        <v>2909.9128919999998</v>
      </c>
      <c r="G2516" s="15"/>
    </row>
    <row r="2517" spans="1:8" x14ac:dyDescent="0.2">
      <c r="B2517" s="11"/>
      <c r="C2517" s="12" t="s">
        <v>7</v>
      </c>
      <c r="D2517" s="13">
        <v>50</v>
      </c>
      <c r="E2517" s="14">
        <f>VLOOKUP(C2517,'[1]Raw material'!$B$3:$C$130,2,0)</f>
        <v>1479</v>
      </c>
      <c r="F2517" s="14">
        <f t="shared" ref="F2517:F2519" si="275">D2517*E2517/100</f>
        <v>739.5</v>
      </c>
      <c r="G2517" s="15"/>
    </row>
    <row r="2518" spans="1:8" x14ac:dyDescent="0.2">
      <c r="B2518" s="11"/>
      <c r="C2518" s="12" t="s">
        <v>211</v>
      </c>
      <c r="D2518" s="13">
        <v>9</v>
      </c>
      <c r="E2518" s="14">
        <f>VLOOKUP(C2518,'[1]Raw material'!$B$3:$C$130,2,0)</f>
        <v>18454</v>
      </c>
      <c r="F2518" s="14">
        <f t="shared" si="275"/>
        <v>1660.86</v>
      </c>
      <c r="G2518" s="15"/>
    </row>
    <row r="2519" spans="1:8" x14ac:dyDescent="0.2">
      <c r="B2519" s="11"/>
      <c r="C2519" s="16" t="s">
        <v>176</v>
      </c>
      <c r="D2519" s="13">
        <v>0.01</v>
      </c>
      <c r="E2519" s="14">
        <f>VLOOKUP(C2519,'[1]Raw material'!$B$3:$C$130,2,0)</f>
        <v>67574</v>
      </c>
      <c r="F2519" s="14">
        <f t="shared" si="275"/>
        <v>6.7574000000000005</v>
      </c>
      <c r="G2519" s="15"/>
    </row>
    <row r="2520" spans="1:8" x14ac:dyDescent="0.2">
      <c r="B2520" s="17" t="s">
        <v>16</v>
      </c>
      <c r="C2520" s="18"/>
      <c r="D2520" s="19">
        <f>SUM(D2516:D2519)</f>
        <v>100.00000000000001</v>
      </c>
      <c r="E2520" s="18"/>
      <c r="F2520" s="19">
        <f>SUM(F2516:F2519)*1.005</f>
        <v>5343.6154434599994</v>
      </c>
      <c r="G2520" s="20">
        <f>F2520/1.7</f>
        <v>3143.3032020352939</v>
      </c>
      <c r="H2520">
        <v>0.85399999999999998</v>
      </c>
    </row>
    <row r="2522" spans="1:8" x14ac:dyDescent="0.2">
      <c r="B2522" s="7"/>
      <c r="C2522" s="7"/>
      <c r="D2522" s="7"/>
    </row>
    <row r="2523" spans="1:8" x14ac:dyDescent="0.2">
      <c r="B2523" s="8" t="s">
        <v>3</v>
      </c>
      <c r="C2523" s="8" t="s">
        <v>4</v>
      </c>
      <c r="D2523" s="9" t="s">
        <v>5</v>
      </c>
      <c r="E2523" s="10"/>
      <c r="F2523" s="10"/>
      <c r="G2523" s="10"/>
    </row>
    <row r="2524" spans="1:8" x14ac:dyDescent="0.2">
      <c r="B2524" s="11" t="s">
        <v>210</v>
      </c>
      <c r="C2524" s="12" t="s">
        <v>15</v>
      </c>
      <c r="D2524" s="13">
        <v>89.09</v>
      </c>
      <c r="E2524" s="14">
        <f>VLOOKUP(C2524,'[1]Raw material'!$B$3:$C$130,2,0)</f>
        <v>7099.08</v>
      </c>
      <c r="F2524" s="14">
        <f>D2524*E2524/100</f>
        <v>6324.5703720000001</v>
      </c>
      <c r="G2524" s="15"/>
    </row>
    <row r="2525" spans="1:8" x14ac:dyDescent="0.2">
      <c r="B2525" s="11"/>
      <c r="C2525" s="12" t="s">
        <v>211</v>
      </c>
      <c r="D2525" s="13">
        <v>10.9</v>
      </c>
      <c r="E2525" s="14">
        <f>VLOOKUP(C2525,'[1]Raw material'!$B$3:$C$130,2,0)</f>
        <v>18454</v>
      </c>
      <c r="F2525" s="14">
        <f t="shared" ref="F2525:F2526" si="276">D2525*E2525/100</f>
        <v>2011.4860000000001</v>
      </c>
      <c r="G2525" s="15"/>
    </row>
    <row r="2526" spans="1:8" x14ac:dyDescent="0.2">
      <c r="B2526" s="11"/>
      <c r="C2526" s="16" t="s">
        <v>176</v>
      </c>
      <c r="D2526" s="13">
        <v>0.01</v>
      </c>
      <c r="E2526" s="14">
        <f>VLOOKUP(C2526,'[1]Raw material'!$B$3:$C$130,2,0)</f>
        <v>67574</v>
      </c>
      <c r="F2526" s="14">
        <f t="shared" si="276"/>
        <v>6.7574000000000005</v>
      </c>
      <c r="G2526" s="15"/>
    </row>
    <row r="2527" spans="1:8" x14ac:dyDescent="0.2">
      <c r="B2527" s="17" t="s">
        <v>181</v>
      </c>
      <c r="C2527" s="18"/>
      <c r="D2527" s="19">
        <f>SUM(D2524:D2526)</f>
        <v>100.00000000000001</v>
      </c>
      <c r="E2527" s="18"/>
      <c r="F2527" s="19">
        <f>SUM(F2524:F2526)*1.005</f>
        <v>8384.5278408600007</v>
      </c>
      <c r="G2527" s="20">
        <f>F2527/1.7</f>
        <v>4932.075200505883</v>
      </c>
      <c r="H2527">
        <v>0.83599999999999997</v>
      </c>
    </row>
    <row r="2528" spans="1:8" s="22" customFormat="1" ht="17" thickBot="1" x14ac:dyDescent="0.25">
      <c r="A2528" s="21"/>
      <c r="B2528" s="24"/>
      <c r="C2528" s="25"/>
      <c r="D2528" s="26"/>
      <c r="E2528" s="25"/>
      <c r="F2528" s="26"/>
      <c r="G2528" s="27"/>
    </row>
    <row r="2530" spans="2:8" x14ac:dyDescent="0.2">
      <c r="B2530" s="7"/>
      <c r="C2530" s="7"/>
      <c r="D2530" s="7"/>
    </row>
    <row r="2531" spans="2:8" x14ac:dyDescent="0.2">
      <c r="B2531" s="8" t="s">
        <v>3</v>
      </c>
      <c r="C2531" s="8" t="s">
        <v>4</v>
      </c>
      <c r="D2531" s="9" t="s">
        <v>5</v>
      </c>
      <c r="E2531" s="10"/>
      <c r="F2531" s="10"/>
      <c r="G2531" s="10"/>
    </row>
    <row r="2532" spans="2:8" x14ac:dyDescent="0.2">
      <c r="B2532" s="11" t="s">
        <v>212</v>
      </c>
      <c r="C2532" s="12" t="s">
        <v>7</v>
      </c>
      <c r="D2532" s="13">
        <v>32.99</v>
      </c>
      <c r="E2532" s="14">
        <f>VLOOKUP(C2532,'[1]Raw material'!$B$3:$C$130,2,0)</f>
        <v>1479</v>
      </c>
      <c r="F2532" s="14">
        <f>D2532*E2532/100</f>
        <v>487.92210000000006</v>
      </c>
      <c r="G2532" s="15"/>
    </row>
    <row r="2533" spans="2:8" x14ac:dyDescent="0.2">
      <c r="B2533" s="11"/>
      <c r="C2533" s="12" t="s">
        <v>32</v>
      </c>
      <c r="D2533" s="13">
        <v>55</v>
      </c>
      <c r="E2533" s="14">
        <f>VLOOKUP(C2533,'[1]Raw material'!$B$3:$C$130,2,0)</f>
        <v>1581</v>
      </c>
      <c r="F2533" s="14">
        <f t="shared" ref="F2533:F2535" si="277">D2533*E2533/100</f>
        <v>869.55</v>
      </c>
      <c r="G2533" s="15"/>
    </row>
    <row r="2534" spans="2:8" x14ac:dyDescent="0.2">
      <c r="B2534" s="11"/>
      <c r="C2534" s="12" t="s">
        <v>213</v>
      </c>
      <c r="D2534" s="13">
        <v>12</v>
      </c>
      <c r="E2534" s="14">
        <f>VLOOKUP(C2534,'[1]Raw material'!$B$3:$C$130,2,0)</f>
        <v>14476</v>
      </c>
      <c r="F2534" s="14">
        <f t="shared" si="277"/>
        <v>1737.12</v>
      </c>
      <c r="G2534" s="15"/>
    </row>
    <row r="2535" spans="2:8" x14ac:dyDescent="0.2">
      <c r="B2535" s="11"/>
      <c r="C2535" s="16" t="s">
        <v>176</v>
      </c>
      <c r="D2535" s="13">
        <v>0.01</v>
      </c>
      <c r="E2535" s="14">
        <f>VLOOKUP(C2535,'[1]Raw material'!$B$3:$C$130,2,0)</f>
        <v>67574</v>
      </c>
      <c r="F2535" s="14">
        <f t="shared" si="277"/>
        <v>6.7574000000000005</v>
      </c>
      <c r="G2535" s="15"/>
    </row>
    <row r="2536" spans="2:8" x14ac:dyDescent="0.2">
      <c r="B2536" s="17" t="s">
        <v>16</v>
      </c>
      <c r="C2536" s="18"/>
      <c r="D2536" s="19">
        <f>SUM(D2532:D2535)</f>
        <v>100.00000000000001</v>
      </c>
      <c r="E2536" s="18"/>
      <c r="F2536" s="19">
        <f>SUM(F2532:F2535)*1.005</f>
        <v>3116.8562474999994</v>
      </c>
      <c r="G2536" s="20">
        <f>F2536/1.7</f>
        <v>1833.444851470588</v>
      </c>
      <c r="H2536">
        <v>0.85399999999999998</v>
      </c>
    </row>
    <row r="2538" spans="2:8" x14ac:dyDescent="0.2">
      <c r="B2538" s="7"/>
      <c r="C2538" s="7"/>
      <c r="D2538" s="7"/>
    </row>
    <row r="2539" spans="2:8" x14ac:dyDescent="0.2">
      <c r="B2539" s="8" t="s">
        <v>3</v>
      </c>
      <c r="C2539" s="8" t="s">
        <v>4</v>
      </c>
      <c r="D2539" s="9" t="s">
        <v>5</v>
      </c>
      <c r="E2539" s="10"/>
      <c r="F2539" s="10"/>
      <c r="G2539" s="10"/>
    </row>
    <row r="2540" spans="2:8" x14ac:dyDescent="0.2">
      <c r="B2540" s="11" t="s">
        <v>212</v>
      </c>
      <c r="C2540" s="12" t="s">
        <v>7</v>
      </c>
      <c r="D2540" s="13">
        <v>34.99</v>
      </c>
      <c r="E2540" s="14">
        <f>VLOOKUP(C2540,'[1]Raw material'!$B$3:$C$130,2,0)</f>
        <v>1479</v>
      </c>
      <c r="F2540" s="14">
        <f>D2540*E2540/100</f>
        <v>517.50210000000004</v>
      </c>
      <c r="G2540" s="15"/>
    </row>
    <row r="2541" spans="2:8" x14ac:dyDescent="0.2">
      <c r="B2541" s="11"/>
      <c r="C2541" s="12" t="s">
        <v>15</v>
      </c>
      <c r="D2541" s="13">
        <v>50</v>
      </c>
      <c r="E2541" s="14">
        <f>VLOOKUP(C2541,'[1]Raw material'!$B$3:$C$130,2,0)</f>
        <v>7099.08</v>
      </c>
      <c r="F2541" s="14">
        <f t="shared" ref="F2541:F2543" si="278">D2541*E2541/100</f>
        <v>3549.54</v>
      </c>
      <c r="G2541" s="15"/>
    </row>
    <row r="2542" spans="2:8" x14ac:dyDescent="0.2">
      <c r="B2542" s="11"/>
      <c r="C2542" s="12" t="s">
        <v>213</v>
      </c>
      <c r="D2542" s="13">
        <v>15</v>
      </c>
      <c r="E2542" s="14">
        <f>VLOOKUP(C2542,'[1]Raw material'!$B$3:$C$130,2,0)</f>
        <v>14476</v>
      </c>
      <c r="F2542" s="14">
        <f t="shared" si="278"/>
        <v>2171.4</v>
      </c>
      <c r="G2542" s="15"/>
    </row>
    <row r="2543" spans="2:8" x14ac:dyDescent="0.2">
      <c r="B2543" s="11"/>
      <c r="C2543" s="16" t="s">
        <v>176</v>
      </c>
      <c r="D2543" s="13">
        <v>0.01</v>
      </c>
      <c r="E2543" s="14">
        <f>VLOOKUP(C2543,'[1]Raw material'!$B$3:$C$130,2,0)</f>
        <v>67574</v>
      </c>
      <c r="F2543" s="14">
        <f t="shared" si="278"/>
        <v>6.7574000000000005</v>
      </c>
      <c r="G2543" s="15"/>
    </row>
    <row r="2544" spans="2:8" x14ac:dyDescent="0.2">
      <c r="B2544" s="17" t="s">
        <v>181</v>
      </c>
      <c r="C2544" s="18"/>
      <c r="D2544" s="19">
        <f>SUM(D2540:D2543)</f>
        <v>100.00000000000001</v>
      </c>
      <c r="E2544" s="18"/>
      <c r="F2544" s="19">
        <f>SUM(F2540:F2543)*1.005</f>
        <v>6276.4254975000003</v>
      </c>
      <c r="G2544" s="20">
        <f>F2544/1.7</f>
        <v>3692.014998529412</v>
      </c>
      <c r="H2544">
        <v>0.84</v>
      </c>
    </row>
    <row r="2545" spans="1:8" s="22" customFormat="1" ht="17" thickBot="1" x14ac:dyDescent="0.25">
      <c r="A2545" s="21"/>
      <c r="B2545" s="24"/>
      <c r="C2545" s="25"/>
      <c r="D2545" s="26"/>
      <c r="E2545" s="25"/>
      <c r="F2545" s="26"/>
      <c r="G2545" s="27"/>
    </row>
    <row r="2547" spans="1:8" x14ac:dyDescent="0.2">
      <c r="B2547" s="7"/>
      <c r="C2547" s="7"/>
      <c r="D2547" s="7"/>
    </row>
    <row r="2548" spans="1:8" x14ac:dyDescent="0.2">
      <c r="B2548" s="8" t="s">
        <v>3</v>
      </c>
      <c r="C2548" s="8" t="s">
        <v>4</v>
      </c>
      <c r="D2548" s="9" t="s">
        <v>5</v>
      </c>
      <c r="E2548" s="10"/>
      <c r="F2548" s="10"/>
      <c r="G2548" s="10"/>
    </row>
    <row r="2549" spans="1:8" x14ac:dyDescent="0.2">
      <c r="B2549" s="11" t="s">
        <v>214</v>
      </c>
      <c r="C2549" s="12" t="s">
        <v>32</v>
      </c>
      <c r="D2549" s="13">
        <v>40.99</v>
      </c>
      <c r="E2549" s="14">
        <f>VLOOKUP(C2549,'[1]Raw material'!$B$3:$C$130,2,0)</f>
        <v>1581</v>
      </c>
      <c r="F2549" s="14">
        <f>D2549*E2549/100</f>
        <v>648.05190000000005</v>
      </c>
      <c r="G2549" s="15"/>
    </row>
    <row r="2550" spans="1:8" x14ac:dyDescent="0.2">
      <c r="B2550" s="11"/>
      <c r="C2550" s="12" t="s">
        <v>7</v>
      </c>
      <c r="D2550" s="13">
        <v>50</v>
      </c>
      <c r="E2550" s="14">
        <f>VLOOKUP(C2550,'[1]Raw material'!$B$3:$C$130,2,0)</f>
        <v>1479</v>
      </c>
      <c r="F2550" s="14">
        <f t="shared" ref="F2550:F2552" si="279">D2550*E2550/100</f>
        <v>739.5</v>
      </c>
      <c r="G2550" s="15"/>
    </row>
    <row r="2551" spans="1:8" x14ac:dyDescent="0.2">
      <c r="B2551" s="11"/>
      <c r="C2551" s="12" t="s">
        <v>211</v>
      </c>
      <c r="D2551" s="13">
        <v>9</v>
      </c>
      <c r="E2551" s="14">
        <f>VLOOKUP(C2551,'[1]Raw material'!$B$3:$C$130,2,0)</f>
        <v>18454</v>
      </c>
      <c r="F2551" s="14">
        <f t="shared" si="279"/>
        <v>1660.86</v>
      </c>
      <c r="G2551" s="15"/>
    </row>
    <row r="2552" spans="1:8" x14ac:dyDescent="0.2">
      <c r="B2552" s="11"/>
      <c r="C2552" s="16" t="s">
        <v>176</v>
      </c>
      <c r="D2552" s="13">
        <v>0.01</v>
      </c>
      <c r="E2552" s="14">
        <f>VLOOKUP(C2552,'[1]Raw material'!$B$3:$C$130,2,0)</f>
        <v>67574</v>
      </c>
      <c r="F2552" s="14">
        <f t="shared" si="279"/>
        <v>6.7574000000000005</v>
      </c>
      <c r="G2552" s="15"/>
    </row>
    <row r="2553" spans="1:8" x14ac:dyDescent="0.2">
      <c r="B2553" s="17" t="s">
        <v>16</v>
      </c>
      <c r="C2553" s="18"/>
      <c r="D2553" s="19">
        <f>SUM(D2549:D2552)</f>
        <v>100.00000000000001</v>
      </c>
      <c r="E2553" s="18"/>
      <c r="F2553" s="19">
        <f>SUM(F2549:F2552)*1.005</f>
        <v>3070.4451464999997</v>
      </c>
      <c r="G2553" s="20">
        <f>F2553/1.7</f>
        <v>1806.1442038235293</v>
      </c>
      <c r="H2553">
        <v>0.85199999999999998</v>
      </c>
    </row>
    <row r="2554" spans="1:8" x14ac:dyDescent="0.2">
      <c r="B2554" s="28"/>
      <c r="C2554" s="29"/>
      <c r="D2554" s="30"/>
      <c r="E2554" s="29"/>
      <c r="F2554" s="30"/>
      <c r="G2554" s="31"/>
    </row>
    <row r="2556" spans="1:8" x14ac:dyDescent="0.2">
      <c r="B2556" s="7"/>
      <c r="C2556" s="7"/>
      <c r="D2556" s="7"/>
    </row>
    <row r="2557" spans="1:8" x14ac:dyDescent="0.2">
      <c r="B2557" s="8" t="s">
        <v>3</v>
      </c>
      <c r="C2557" s="8" t="s">
        <v>4</v>
      </c>
      <c r="D2557" s="9" t="s">
        <v>5</v>
      </c>
      <c r="E2557" s="10"/>
      <c r="F2557" s="10"/>
      <c r="G2557" s="10"/>
    </row>
    <row r="2558" spans="1:8" x14ac:dyDescent="0.2">
      <c r="B2558" s="11" t="s">
        <v>214</v>
      </c>
      <c r="C2558" s="12" t="s">
        <v>15</v>
      </c>
      <c r="D2558" s="13">
        <v>89.09</v>
      </c>
      <c r="E2558" s="14">
        <f>VLOOKUP(C2558,'[1]Raw material'!$B$3:$C$130,2,0)</f>
        <v>7099.08</v>
      </c>
      <c r="F2558" s="14">
        <f>D2558*E2558/100</f>
        <v>6324.5703720000001</v>
      </c>
      <c r="G2558" s="15"/>
    </row>
    <row r="2559" spans="1:8" x14ac:dyDescent="0.2">
      <c r="B2559" s="11"/>
      <c r="C2559" s="12" t="s">
        <v>211</v>
      </c>
      <c r="D2559" s="13">
        <v>10.9</v>
      </c>
      <c r="E2559" s="14">
        <f>VLOOKUP(C2559,'[1]Raw material'!$B$3:$C$130,2,0)</f>
        <v>18454</v>
      </c>
      <c r="F2559" s="14">
        <f t="shared" ref="F2559:F2560" si="280">D2559*E2559/100</f>
        <v>2011.4860000000001</v>
      </c>
      <c r="G2559" s="15"/>
    </row>
    <row r="2560" spans="1:8" x14ac:dyDescent="0.2">
      <c r="B2560" s="11"/>
      <c r="C2560" s="16" t="s">
        <v>176</v>
      </c>
      <c r="D2560" s="13">
        <v>0.01</v>
      </c>
      <c r="E2560" s="14">
        <f>VLOOKUP(C2560,'[1]Raw material'!$B$3:$C$130,2,0)</f>
        <v>67574</v>
      </c>
      <c r="F2560" s="14">
        <f t="shared" si="280"/>
        <v>6.7574000000000005</v>
      </c>
      <c r="G2560" s="15"/>
    </row>
    <row r="2561" spans="1:8" x14ac:dyDescent="0.2">
      <c r="B2561" s="17" t="s">
        <v>181</v>
      </c>
      <c r="C2561" s="18"/>
      <c r="D2561" s="19">
        <f>SUM(D2558:D2560)</f>
        <v>100.00000000000001</v>
      </c>
      <c r="E2561" s="18"/>
      <c r="F2561" s="19">
        <f>SUM(F2558:F2560)*1.005</f>
        <v>8384.5278408600007</v>
      </c>
      <c r="G2561" s="20">
        <f>F2561/1.7</f>
        <v>4932.075200505883</v>
      </c>
      <c r="H2561">
        <v>0.83599999999999997</v>
      </c>
    </row>
    <row r="2562" spans="1:8" s="22" customFormat="1" ht="17" thickBot="1" x14ac:dyDescent="0.25">
      <c r="A2562" s="21"/>
      <c r="B2562" s="24"/>
      <c r="C2562" s="25"/>
      <c r="D2562" s="26"/>
      <c r="E2562" s="25"/>
      <c r="F2562" s="26"/>
      <c r="G2562" s="27"/>
    </row>
    <row r="2564" spans="1:8" x14ac:dyDescent="0.2">
      <c r="B2564" s="2" t="s">
        <v>215</v>
      </c>
      <c r="C2564" s="2"/>
      <c r="D2564" s="2"/>
      <c r="E2564" s="2"/>
      <c r="F2564" s="2"/>
    </row>
    <row r="2565" spans="1:8" x14ac:dyDescent="0.2">
      <c r="B2565" s="4" t="s">
        <v>1</v>
      </c>
      <c r="C2565" s="4"/>
      <c r="D2565" s="4"/>
      <c r="E2565" s="4"/>
      <c r="F2565" s="4"/>
    </row>
    <row r="2567" spans="1:8" x14ac:dyDescent="0.2">
      <c r="B2567" s="7"/>
      <c r="C2567" s="7"/>
      <c r="D2567" s="7"/>
    </row>
    <row r="2568" spans="1:8" x14ac:dyDescent="0.2">
      <c r="B2568" s="8" t="s">
        <v>3</v>
      </c>
      <c r="C2568" s="8" t="s">
        <v>4</v>
      </c>
      <c r="D2568" s="9" t="s">
        <v>5</v>
      </c>
      <c r="E2568" s="10"/>
      <c r="F2568" s="10"/>
      <c r="G2568" s="10"/>
    </row>
    <row r="2569" spans="1:8" x14ac:dyDescent="0.2">
      <c r="B2569" s="11" t="s">
        <v>216</v>
      </c>
      <c r="C2569" s="12" t="s">
        <v>31</v>
      </c>
      <c r="D2569" s="43">
        <v>97.995000000000005</v>
      </c>
      <c r="E2569" s="14">
        <f>VLOOKUP(C2569,'[1]Raw material'!$B$3:$C$130,2,0)</f>
        <v>1275</v>
      </c>
      <c r="F2569" s="14">
        <f>D2569*E2569/100</f>
        <v>1249.43625</v>
      </c>
      <c r="G2569" s="15"/>
    </row>
    <row r="2570" spans="1:8" x14ac:dyDescent="0.2">
      <c r="B2570" s="11"/>
      <c r="C2570" s="12" t="s">
        <v>217</v>
      </c>
      <c r="D2570" s="13">
        <v>2</v>
      </c>
      <c r="E2570" s="14">
        <f>VLOOKUP(C2570,'[1]Raw material'!$B$3:$C$130,2,0)</f>
        <v>18862.009999999998</v>
      </c>
      <c r="F2570" s="14">
        <f t="shared" ref="F2570:F2571" si="281">D2570*E2570/100</f>
        <v>377.24019999999996</v>
      </c>
      <c r="G2570" s="15"/>
    </row>
    <row r="2571" spans="1:8" x14ac:dyDescent="0.2">
      <c r="B2571" s="11"/>
      <c r="C2571" s="16" t="s">
        <v>218</v>
      </c>
      <c r="D2571" s="43">
        <v>5.0000000000000001E-3</v>
      </c>
      <c r="E2571" s="14">
        <f>VLOOKUP(C2571,'[1]Raw material'!$B$3:$C$130,2,0)</f>
        <v>65211</v>
      </c>
      <c r="F2571" s="14">
        <f t="shared" si="281"/>
        <v>3.2605500000000003</v>
      </c>
      <c r="G2571" s="15"/>
    </row>
    <row r="2572" spans="1:8" x14ac:dyDescent="0.2">
      <c r="B2572" s="17"/>
      <c r="C2572" s="18"/>
      <c r="D2572" s="19">
        <f>SUM(D2569:D2571)</f>
        <v>100</v>
      </c>
      <c r="E2572" s="18"/>
      <c r="F2572" s="19">
        <f>SUM(F2569:F2571)*1.005</f>
        <v>1638.0866849999998</v>
      </c>
      <c r="G2572" s="20">
        <f>F2572/1.7</f>
        <v>963.58040294117632</v>
      </c>
      <c r="H2572">
        <v>0.87</v>
      </c>
    </row>
    <row r="2574" spans="1:8" x14ac:dyDescent="0.2">
      <c r="B2574" s="7"/>
      <c r="C2574" s="7"/>
      <c r="D2574" s="7"/>
    </row>
    <row r="2575" spans="1:8" x14ac:dyDescent="0.2">
      <c r="B2575" s="8" t="s">
        <v>3</v>
      </c>
      <c r="C2575" s="8" t="s">
        <v>4</v>
      </c>
      <c r="D2575" s="9" t="s">
        <v>5</v>
      </c>
      <c r="E2575" s="10"/>
      <c r="F2575" s="10"/>
      <c r="G2575" s="10"/>
    </row>
    <row r="2576" spans="1:8" x14ac:dyDescent="0.2">
      <c r="B2576" s="11" t="s">
        <v>219</v>
      </c>
      <c r="C2576" s="12" t="s">
        <v>31</v>
      </c>
      <c r="D2576" s="43">
        <v>61.994999999999997</v>
      </c>
      <c r="E2576" s="14">
        <f>VLOOKUP(C2576,'[1]Raw material'!$B$3:$C$130,2,0)</f>
        <v>1275</v>
      </c>
      <c r="F2576" s="14">
        <f>D2576*E2576/100</f>
        <v>790.43624999999997</v>
      </c>
      <c r="G2576" s="15"/>
    </row>
    <row r="2577" spans="1:8" x14ac:dyDescent="0.2">
      <c r="B2577" s="11"/>
      <c r="C2577" s="12" t="s">
        <v>89</v>
      </c>
      <c r="D2577" s="13">
        <v>36</v>
      </c>
      <c r="E2577" s="14">
        <f>VLOOKUP(C2577,'[1]Raw material'!$B$3:$C$130,2,0)</f>
        <v>1360</v>
      </c>
      <c r="F2577" s="14">
        <f t="shared" ref="F2577:F2579" si="282">D2577*E2577/100</f>
        <v>489.6</v>
      </c>
      <c r="G2577" s="15"/>
    </row>
    <row r="2578" spans="1:8" x14ac:dyDescent="0.2">
      <c r="B2578" s="11"/>
      <c r="C2578" s="12" t="s">
        <v>217</v>
      </c>
      <c r="D2578" s="13">
        <v>2</v>
      </c>
      <c r="E2578" s="14">
        <f>VLOOKUP(C2578,'[1]Raw material'!$B$3:$C$130,2,0)</f>
        <v>18862.009999999998</v>
      </c>
      <c r="F2578" s="14">
        <f t="shared" si="282"/>
        <v>377.24019999999996</v>
      </c>
      <c r="G2578" s="15"/>
    </row>
    <row r="2579" spans="1:8" x14ac:dyDescent="0.2">
      <c r="B2579" s="11"/>
      <c r="C2579" s="16" t="s">
        <v>218</v>
      </c>
      <c r="D2579" s="43">
        <v>5.0000000000000001E-3</v>
      </c>
      <c r="E2579" s="14">
        <f>VLOOKUP(C2579,'[1]Raw material'!$B$3:$C$130,2,0)</f>
        <v>65211</v>
      </c>
      <c r="F2579" s="14">
        <f t="shared" si="282"/>
        <v>3.2605500000000003</v>
      </c>
      <c r="G2579" s="15"/>
    </row>
    <row r="2580" spans="1:8" x14ac:dyDescent="0.2">
      <c r="B2580" s="17"/>
      <c r="C2580" s="18"/>
      <c r="D2580" s="19">
        <f>SUM(D2576:D2579)</f>
        <v>100</v>
      </c>
      <c r="E2580" s="18"/>
      <c r="F2580" s="19">
        <f>SUM(F2576:F2579)*1.005</f>
        <v>1668.8396849999999</v>
      </c>
      <c r="G2580" s="20">
        <f>F2580/1.7</f>
        <v>981.67040294117646</v>
      </c>
      <c r="H2580">
        <v>0.872</v>
      </c>
    </row>
    <row r="2582" spans="1:8" x14ac:dyDescent="0.2">
      <c r="B2582" s="7"/>
      <c r="C2582" s="7"/>
      <c r="D2582" s="7"/>
    </row>
    <row r="2583" spans="1:8" x14ac:dyDescent="0.2">
      <c r="B2583" s="8" t="s">
        <v>3</v>
      </c>
      <c r="C2583" s="8" t="s">
        <v>4</v>
      </c>
      <c r="D2583" s="9" t="s">
        <v>5</v>
      </c>
      <c r="E2583" s="10"/>
      <c r="F2583" s="10"/>
      <c r="G2583" s="10"/>
    </row>
    <row r="2584" spans="1:8" x14ac:dyDescent="0.2">
      <c r="B2584" s="11" t="s">
        <v>220</v>
      </c>
      <c r="C2584" s="12" t="s">
        <v>31</v>
      </c>
      <c r="D2584" s="43">
        <v>27.995000000000001</v>
      </c>
      <c r="E2584" s="14">
        <f>VLOOKUP(C2584,'[1]Raw material'!$B$3:$C$130,2,0)</f>
        <v>1275</v>
      </c>
      <c r="F2584" s="14">
        <f>D2584*E2584/100</f>
        <v>356.93624999999997</v>
      </c>
      <c r="G2584" s="15"/>
    </row>
    <row r="2585" spans="1:8" x14ac:dyDescent="0.2">
      <c r="B2585" s="11"/>
      <c r="C2585" s="12" t="s">
        <v>89</v>
      </c>
      <c r="D2585" s="13">
        <v>70</v>
      </c>
      <c r="E2585" s="14">
        <f>VLOOKUP(C2585,'[1]Raw material'!$B$3:$C$130,2,0)</f>
        <v>1360</v>
      </c>
      <c r="F2585" s="14">
        <f t="shared" ref="F2585:F2587" si="283">D2585*E2585/100</f>
        <v>952</v>
      </c>
      <c r="G2585" s="15"/>
    </row>
    <row r="2586" spans="1:8" x14ac:dyDescent="0.2">
      <c r="B2586" s="11"/>
      <c r="C2586" s="12" t="s">
        <v>217</v>
      </c>
      <c r="D2586" s="13">
        <v>2</v>
      </c>
      <c r="E2586" s="14">
        <f>VLOOKUP(C2586,'[1]Raw material'!$B$3:$C$130,2,0)</f>
        <v>18862.009999999998</v>
      </c>
      <c r="F2586" s="14">
        <f t="shared" si="283"/>
        <v>377.24019999999996</v>
      </c>
      <c r="G2586" s="15"/>
    </row>
    <row r="2587" spans="1:8" x14ac:dyDescent="0.2">
      <c r="B2587" s="11"/>
      <c r="C2587" s="16" t="s">
        <v>218</v>
      </c>
      <c r="D2587" s="43">
        <v>5.0000000000000001E-3</v>
      </c>
      <c r="E2587" s="14">
        <f>VLOOKUP(C2587,'[1]Raw material'!$B$3:$C$130,2,0)</f>
        <v>65211</v>
      </c>
      <c r="F2587" s="14">
        <f t="shared" si="283"/>
        <v>3.2605500000000003</v>
      </c>
      <c r="G2587" s="15"/>
    </row>
    <row r="2588" spans="1:8" x14ac:dyDescent="0.2">
      <c r="B2588" s="17"/>
      <c r="C2588" s="18"/>
      <c r="D2588" s="19">
        <f>SUM(D2584:D2587)</f>
        <v>100</v>
      </c>
      <c r="E2588" s="18"/>
      <c r="F2588" s="19">
        <f>SUM(F2584:F2587)*1.005</f>
        <v>1697.8841849999997</v>
      </c>
      <c r="G2588" s="20">
        <f>F2588/1.7</f>
        <v>998.75540294117627</v>
      </c>
      <c r="H2588">
        <v>0.88300000000000001</v>
      </c>
    </row>
    <row r="2589" spans="1:8" s="22" customFormat="1" ht="17" thickBot="1" x14ac:dyDescent="0.25">
      <c r="A2589" s="21"/>
      <c r="B2589" s="24"/>
      <c r="C2589" s="25"/>
      <c r="D2589" s="26"/>
      <c r="E2589" s="25"/>
      <c r="F2589" s="26"/>
      <c r="G2589" s="27"/>
    </row>
    <row r="2590" spans="1:8" x14ac:dyDescent="0.2">
      <c r="B2590" s="28"/>
      <c r="C2590" s="29"/>
      <c r="D2590" s="30"/>
      <c r="E2590" s="29"/>
      <c r="F2590" s="30"/>
      <c r="G2590" s="31"/>
    </row>
    <row r="2591" spans="1:8" x14ac:dyDescent="0.2">
      <c r="B2591" s="2" t="s">
        <v>221</v>
      </c>
      <c r="C2591" s="2"/>
      <c r="D2591" s="2"/>
      <c r="E2591" s="2"/>
      <c r="F2591" s="2"/>
      <c r="G2591" s="31"/>
    </row>
    <row r="2592" spans="1:8" x14ac:dyDescent="0.2">
      <c r="B2592" s="4" t="s">
        <v>1</v>
      </c>
      <c r="C2592" s="4"/>
      <c r="D2592" s="4"/>
      <c r="E2592" s="4"/>
      <c r="F2592" s="4"/>
      <c r="G2592" s="31"/>
    </row>
    <row r="2594" spans="2:8" x14ac:dyDescent="0.2">
      <c r="B2594" s="7"/>
      <c r="C2594" s="7"/>
      <c r="D2594" s="7"/>
    </row>
    <row r="2595" spans="2:8" x14ac:dyDescent="0.2">
      <c r="B2595" s="8" t="s">
        <v>3</v>
      </c>
      <c r="C2595" s="8" t="s">
        <v>4</v>
      </c>
      <c r="D2595" s="9" t="s">
        <v>5</v>
      </c>
      <c r="E2595" s="10"/>
      <c r="F2595" s="10"/>
      <c r="G2595" s="10"/>
    </row>
    <row r="2596" spans="2:8" x14ac:dyDescent="0.2">
      <c r="B2596" s="11" t="s">
        <v>222</v>
      </c>
      <c r="C2596" s="12" t="s">
        <v>31</v>
      </c>
      <c r="D2596" s="43">
        <v>57.697000000000003</v>
      </c>
      <c r="E2596" s="14">
        <f>VLOOKUP(C2596,'[1]Raw material'!$B$3:$C$130,2,0)</f>
        <v>1275</v>
      </c>
      <c r="F2596" s="14">
        <f>D2596*E2596/100</f>
        <v>735.63675000000001</v>
      </c>
      <c r="G2596" s="15"/>
    </row>
    <row r="2597" spans="2:8" x14ac:dyDescent="0.2">
      <c r="B2597" s="11"/>
      <c r="C2597" s="12" t="s">
        <v>89</v>
      </c>
      <c r="D2597" s="13">
        <v>40</v>
      </c>
      <c r="E2597" s="14">
        <f>VLOOKUP(C2597,'[1]Raw material'!$B$3:$C$130,2,0)</f>
        <v>1360</v>
      </c>
      <c r="F2597" s="14">
        <f t="shared" ref="F2597:F2600" si="284">D2597*E2597/100</f>
        <v>544</v>
      </c>
      <c r="G2597" s="15"/>
    </row>
    <row r="2598" spans="2:8" x14ac:dyDescent="0.2">
      <c r="B2598" s="11"/>
      <c r="C2598" s="12" t="s">
        <v>223</v>
      </c>
      <c r="D2598" s="13">
        <v>2</v>
      </c>
      <c r="E2598" s="14">
        <f>VLOOKUP(C2598,'[1]Raw material'!$B$3:$C$130,2,0)</f>
        <v>15580.5</v>
      </c>
      <c r="F2598" s="14">
        <f t="shared" si="284"/>
        <v>311.61</v>
      </c>
      <c r="G2598" s="15"/>
    </row>
    <row r="2599" spans="2:8" x14ac:dyDescent="0.2">
      <c r="B2599" s="11"/>
      <c r="C2599" s="16" t="s">
        <v>10</v>
      </c>
      <c r="D2599" s="13">
        <v>0.3</v>
      </c>
      <c r="E2599" s="14">
        <f>VLOOKUP(C2599,'[1]Raw material'!$B$3:$C$130,2,0)</f>
        <v>6052</v>
      </c>
      <c r="F2599" s="14">
        <f t="shared" si="284"/>
        <v>18.155999999999999</v>
      </c>
      <c r="G2599" s="15"/>
    </row>
    <row r="2600" spans="2:8" x14ac:dyDescent="0.2">
      <c r="B2600" s="11"/>
      <c r="C2600" s="16" t="s">
        <v>218</v>
      </c>
      <c r="D2600" s="43">
        <v>3.0000000000000001E-3</v>
      </c>
      <c r="E2600" s="14">
        <f>VLOOKUP(C2600,'[1]Raw material'!$B$3:$C$130,2,0)</f>
        <v>65211</v>
      </c>
      <c r="F2600" s="14">
        <f t="shared" si="284"/>
        <v>1.9563300000000001</v>
      </c>
      <c r="G2600" s="15"/>
    </row>
    <row r="2601" spans="2:8" x14ac:dyDescent="0.2">
      <c r="B2601" s="17"/>
      <c r="C2601" s="18"/>
      <c r="D2601" s="19">
        <f>SUM(D2596:D2600)</f>
        <v>100</v>
      </c>
      <c r="E2601" s="18"/>
      <c r="F2601" s="19">
        <f>SUM(F2596:F2600)*1.005</f>
        <v>1619.4158754</v>
      </c>
      <c r="G2601" s="20">
        <f>F2601/1.7</f>
        <v>952.59757376470588</v>
      </c>
      <c r="H2601">
        <v>0.879</v>
      </c>
    </row>
    <row r="2603" spans="2:8" x14ac:dyDescent="0.2">
      <c r="B2603" s="7"/>
      <c r="C2603" s="7"/>
      <c r="D2603" s="7"/>
    </row>
    <row r="2604" spans="2:8" x14ac:dyDescent="0.2">
      <c r="B2604" s="8" t="s">
        <v>3</v>
      </c>
      <c r="C2604" s="8" t="s">
        <v>4</v>
      </c>
      <c r="D2604" s="9" t="s">
        <v>5</v>
      </c>
      <c r="E2604" s="10"/>
      <c r="F2604" s="10"/>
      <c r="G2604" s="10"/>
    </row>
    <row r="2605" spans="2:8" x14ac:dyDescent="0.2">
      <c r="B2605" s="11" t="s">
        <v>224</v>
      </c>
      <c r="C2605" s="12" t="s">
        <v>31</v>
      </c>
      <c r="D2605" s="43">
        <v>29.696999999999999</v>
      </c>
      <c r="E2605" s="14">
        <f>VLOOKUP(C2605,'[1]Raw material'!$B$3:$C$130,2,0)</f>
        <v>1275</v>
      </c>
      <c r="F2605" s="14">
        <f>D2605*E2605/100</f>
        <v>378.63674999999995</v>
      </c>
      <c r="G2605" s="15"/>
    </row>
    <row r="2606" spans="2:8" x14ac:dyDescent="0.2">
      <c r="B2606" s="11"/>
      <c r="C2606" s="12" t="s">
        <v>89</v>
      </c>
      <c r="D2606" s="13">
        <v>68</v>
      </c>
      <c r="E2606" s="14">
        <f>VLOOKUP(C2606,'[1]Raw material'!$B$3:$C$130,2,0)</f>
        <v>1360</v>
      </c>
      <c r="F2606" s="14">
        <f t="shared" ref="F2606:F2609" si="285">D2606*E2606/100</f>
        <v>924.8</v>
      </c>
      <c r="G2606" s="15"/>
    </row>
    <row r="2607" spans="2:8" x14ac:dyDescent="0.2">
      <c r="B2607" s="11"/>
      <c r="C2607" s="12" t="s">
        <v>223</v>
      </c>
      <c r="D2607" s="13">
        <v>2</v>
      </c>
      <c r="E2607" s="14">
        <f>VLOOKUP(C2607,'[1]Raw material'!$B$3:$C$130,2,0)</f>
        <v>15580.5</v>
      </c>
      <c r="F2607" s="14">
        <f t="shared" si="285"/>
        <v>311.61</v>
      </c>
      <c r="G2607" s="15"/>
    </row>
    <row r="2608" spans="2:8" x14ac:dyDescent="0.2">
      <c r="B2608" s="11"/>
      <c r="C2608" s="16" t="s">
        <v>10</v>
      </c>
      <c r="D2608" s="13">
        <v>0.3</v>
      </c>
      <c r="E2608" s="14">
        <f>VLOOKUP(C2608,'[1]Raw material'!$B$3:$C$130,2,0)</f>
        <v>6052</v>
      </c>
      <c r="F2608" s="14">
        <f t="shared" si="285"/>
        <v>18.155999999999999</v>
      </c>
      <c r="G2608" s="15"/>
    </row>
    <row r="2609" spans="2:8" x14ac:dyDescent="0.2">
      <c r="B2609" s="11"/>
      <c r="C2609" s="16" t="s">
        <v>218</v>
      </c>
      <c r="D2609" s="43">
        <v>3.0000000000000001E-3</v>
      </c>
      <c r="E2609" s="14">
        <f>VLOOKUP(C2609,'[1]Raw material'!$B$3:$C$130,2,0)</f>
        <v>65211</v>
      </c>
      <c r="F2609" s="14">
        <f t="shared" si="285"/>
        <v>1.9563300000000001</v>
      </c>
      <c r="G2609" s="15"/>
    </row>
    <row r="2610" spans="2:8" x14ac:dyDescent="0.2">
      <c r="B2610" s="17"/>
      <c r="C2610" s="18"/>
      <c r="D2610" s="19">
        <f>SUM(D2605:D2609)</f>
        <v>100</v>
      </c>
      <c r="E2610" s="18"/>
      <c r="F2610" s="19">
        <f>SUM(F2605:F2609)*1.005</f>
        <v>1643.3348753999996</v>
      </c>
      <c r="G2610" s="20">
        <f>F2610/1.7</f>
        <v>966.66757376470571</v>
      </c>
      <c r="H2610">
        <v>0.88400000000000001</v>
      </c>
    </row>
    <row r="2612" spans="2:8" x14ac:dyDescent="0.2">
      <c r="B2612" s="7"/>
      <c r="C2612" s="7"/>
      <c r="D2612" s="7"/>
    </row>
    <row r="2613" spans="2:8" x14ac:dyDescent="0.2">
      <c r="B2613" s="8" t="s">
        <v>3</v>
      </c>
      <c r="C2613" s="8" t="s">
        <v>4</v>
      </c>
      <c r="D2613" s="9" t="s">
        <v>5</v>
      </c>
      <c r="E2613" s="10"/>
      <c r="F2613" s="10"/>
      <c r="G2613" s="10"/>
    </row>
    <row r="2614" spans="2:8" x14ac:dyDescent="0.2">
      <c r="B2614" s="11" t="s">
        <v>225</v>
      </c>
      <c r="C2614" s="12" t="s">
        <v>89</v>
      </c>
      <c r="D2614" s="43">
        <v>97.697000000000003</v>
      </c>
      <c r="E2614" s="14">
        <f>VLOOKUP(C2614,'[1]Raw material'!$B$3:$C$130,2,0)</f>
        <v>1360</v>
      </c>
      <c r="F2614" s="14">
        <f>D2614*E2614/100</f>
        <v>1328.6792</v>
      </c>
      <c r="G2614" s="15"/>
    </row>
    <row r="2615" spans="2:8" x14ac:dyDescent="0.2">
      <c r="B2615" s="11"/>
      <c r="C2615" s="12" t="s">
        <v>223</v>
      </c>
      <c r="D2615" s="13">
        <v>2</v>
      </c>
      <c r="E2615" s="14">
        <f>VLOOKUP(C2615,'[1]Raw material'!$B$3:$C$130,2,0)</f>
        <v>15580.5</v>
      </c>
      <c r="F2615" s="14">
        <f t="shared" ref="F2615:F2617" si="286">D2615*E2615/100</f>
        <v>311.61</v>
      </c>
      <c r="G2615" s="15"/>
    </row>
    <row r="2616" spans="2:8" x14ac:dyDescent="0.2">
      <c r="B2616" s="11"/>
      <c r="C2616" s="16" t="s">
        <v>10</v>
      </c>
      <c r="D2616" s="13">
        <v>0.3</v>
      </c>
      <c r="E2616" s="14">
        <f>VLOOKUP(C2616,'[1]Raw material'!$B$3:$C$130,2,0)</f>
        <v>6052</v>
      </c>
      <c r="F2616" s="14">
        <f t="shared" si="286"/>
        <v>18.155999999999999</v>
      </c>
      <c r="G2616" s="15"/>
    </row>
    <row r="2617" spans="2:8" x14ac:dyDescent="0.2">
      <c r="B2617" s="11"/>
      <c r="C2617" s="16" t="s">
        <v>218</v>
      </c>
      <c r="D2617" s="43">
        <v>3.0000000000000001E-3</v>
      </c>
      <c r="E2617" s="14">
        <f>VLOOKUP(C2617,'[1]Raw material'!$B$3:$C$130,2,0)</f>
        <v>65211</v>
      </c>
      <c r="F2617" s="14">
        <f t="shared" si="286"/>
        <v>1.9563300000000001</v>
      </c>
      <c r="G2617" s="15"/>
    </row>
    <row r="2618" spans="2:8" x14ac:dyDescent="0.2">
      <c r="B2618" s="17"/>
      <c r="C2618" s="18"/>
      <c r="D2618" s="19">
        <f>SUM(D2614:D2617)</f>
        <v>100</v>
      </c>
      <c r="E2618" s="18"/>
      <c r="F2618" s="19">
        <f>SUM(F2614:F2617)*1.005</f>
        <v>1668.7035376499998</v>
      </c>
      <c r="G2618" s="20">
        <f>F2618/1.7</f>
        <v>981.59031626470585</v>
      </c>
      <c r="H2618">
        <v>0.89</v>
      </c>
    </row>
    <row r="2620" spans="2:8" x14ac:dyDescent="0.2">
      <c r="B2620" s="7"/>
      <c r="C2620" s="7"/>
      <c r="D2620" s="7"/>
    </row>
    <row r="2621" spans="2:8" x14ac:dyDescent="0.2">
      <c r="B2621" s="8" t="s">
        <v>3</v>
      </c>
      <c r="C2621" s="8" t="s">
        <v>4</v>
      </c>
      <c r="D2621" s="9" t="s">
        <v>5</v>
      </c>
      <c r="E2621" s="10"/>
      <c r="F2621" s="10"/>
      <c r="G2621" s="10"/>
    </row>
    <row r="2622" spans="2:8" x14ac:dyDescent="0.2">
      <c r="B2622" s="11" t="s">
        <v>226</v>
      </c>
      <c r="C2622" s="12" t="s">
        <v>159</v>
      </c>
      <c r="D2622" s="13">
        <v>50</v>
      </c>
      <c r="E2622" s="14">
        <f>VLOOKUP(C2622,'[1]Raw material'!$B$3:$C$130,2,0)</f>
        <v>1445</v>
      </c>
      <c r="F2622" s="14">
        <f>D2622*E2622/100</f>
        <v>722.5</v>
      </c>
      <c r="G2622" s="15"/>
    </row>
    <row r="2623" spans="2:8" x14ac:dyDescent="0.2">
      <c r="B2623" s="11"/>
      <c r="C2623" s="12" t="s">
        <v>89</v>
      </c>
      <c r="D2623" s="43">
        <v>47.697000000000003</v>
      </c>
      <c r="E2623" s="14">
        <f>VLOOKUP(C2623,'[1]Raw material'!$B$3:$C$130,2,0)</f>
        <v>1360</v>
      </c>
      <c r="F2623" s="14">
        <f t="shared" ref="F2623:F2626" si="287">D2623*E2623/100</f>
        <v>648.67920000000004</v>
      </c>
      <c r="G2623" s="15"/>
    </row>
    <row r="2624" spans="2:8" x14ac:dyDescent="0.2">
      <c r="B2624" s="11"/>
      <c r="C2624" s="12" t="s">
        <v>223</v>
      </c>
      <c r="D2624" s="13">
        <v>2</v>
      </c>
      <c r="E2624" s="14">
        <f>VLOOKUP(C2624,'[1]Raw material'!$B$3:$C$130,2,0)</f>
        <v>15580.5</v>
      </c>
      <c r="F2624" s="14">
        <f t="shared" si="287"/>
        <v>311.61</v>
      </c>
      <c r="G2624" s="15"/>
    </row>
    <row r="2625" spans="2:8" x14ac:dyDescent="0.2">
      <c r="B2625" s="11"/>
      <c r="C2625" s="16" t="s">
        <v>10</v>
      </c>
      <c r="D2625" s="13">
        <v>0.3</v>
      </c>
      <c r="E2625" s="14">
        <f>VLOOKUP(C2625,'[1]Raw material'!$B$3:$C$130,2,0)</f>
        <v>6052</v>
      </c>
      <c r="F2625" s="14">
        <f t="shared" si="287"/>
        <v>18.155999999999999</v>
      </c>
      <c r="G2625" s="15"/>
    </row>
    <row r="2626" spans="2:8" x14ac:dyDescent="0.2">
      <c r="B2626" s="11"/>
      <c r="C2626" s="16" t="s">
        <v>218</v>
      </c>
      <c r="D2626" s="43">
        <v>3.0000000000000001E-3</v>
      </c>
      <c r="E2626" s="14">
        <f>VLOOKUP(C2626,'[1]Raw material'!$B$3:$C$130,2,0)</f>
        <v>65211</v>
      </c>
      <c r="F2626" s="14">
        <f t="shared" si="287"/>
        <v>1.9563300000000001</v>
      </c>
      <c r="G2626" s="15"/>
    </row>
    <row r="2627" spans="2:8" x14ac:dyDescent="0.2">
      <c r="B2627" s="17"/>
      <c r="C2627" s="18"/>
      <c r="D2627" s="19">
        <f>SUM(D2622:D2626)</f>
        <v>100</v>
      </c>
      <c r="E2627" s="18"/>
      <c r="F2627" s="19">
        <f>SUM(F2622:F2626)*1.005</f>
        <v>1711.4160376499999</v>
      </c>
      <c r="G2627" s="20">
        <f>F2627/1.7</f>
        <v>1006.7153162647058</v>
      </c>
      <c r="H2627">
        <v>0.89100000000000001</v>
      </c>
    </row>
    <row r="2629" spans="2:8" x14ac:dyDescent="0.2">
      <c r="B2629" s="7"/>
      <c r="C2629" s="7"/>
      <c r="D2629" s="7"/>
    </row>
    <row r="2630" spans="2:8" x14ac:dyDescent="0.2">
      <c r="B2630" s="8" t="s">
        <v>3</v>
      </c>
      <c r="C2630" s="8" t="s">
        <v>4</v>
      </c>
      <c r="D2630" s="9" t="s">
        <v>5</v>
      </c>
      <c r="E2630" s="10"/>
      <c r="F2630" s="10"/>
      <c r="G2630" s="10"/>
    </row>
    <row r="2631" spans="2:8" x14ac:dyDescent="0.2">
      <c r="B2631" s="11" t="s">
        <v>227</v>
      </c>
      <c r="C2631" s="12" t="s">
        <v>89</v>
      </c>
      <c r="D2631" s="13">
        <v>20</v>
      </c>
      <c r="E2631" s="14">
        <f>VLOOKUP(C2631,'[1]Raw material'!$B$3:$C$130,2,0)</f>
        <v>1360</v>
      </c>
      <c r="F2631" s="14">
        <f>D2631*E2631/100</f>
        <v>272</v>
      </c>
      <c r="G2631" s="15"/>
    </row>
    <row r="2632" spans="2:8" x14ac:dyDescent="0.2">
      <c r="B2632" s="11"/>
      <c r="C2632" s="12" t="s">
        <v>159</v>
      </c>
      <c r="D2632" s="43">
        <v>77.697000000000003</v>
      </c>
      <c r="E2632" s="14">
        <f>VLOOKUP(C2632,'[1]Raw material'!$B$3:$C$130,2,0)</f>
        <v>1445</v>
      </c>
      <c r="F2632" s="14">
        <f t="shared" ref="F2632:F2635" si="288">D2632*E2632/100</f>
        <v>1122.7216500000002</v>
      </c>
      <c r="G2632" s="15"/>
    </row>
    <row r="2633" spans="2:8" x14ac:dyDescent="0.2">
      <c r="B2633" s="11"/>
      <c r="C2633" s="12" t="s">
        <v>223</v>
      </c>
      <c r="D2633" s="13">
        <v>2</v>
      </c>
      <c r="E2633" s="14">
        <f>VLOOKUP(C2633,'[1]Raw material'!$B$3:$C$130,2,0)</f>
        <v>15580.5</v>
      </c>
      <c r="F2633" s="14">
        <f t="shared" si="288"/>
        <v>311.61</v>
      </c>
      <c r="G2633" s="15"/>
    </row>
    <row r="2634" spans="2:8" x14ac:dyDescent="0.2">
      <c r="B2634" s="11"/>
      <c r="C2634" s="16" t="s">
        <v>10</v>
      </c>
      <c r="D2634" s="13">
        <v>0.3</v>
      </c>
      <c r="E2634" s="14">
        <f>VLOOKUP(C2634,'[1]Raw material'!$B$3:$C$130,2,0)</f>
        <v>6052</v>
      </c>
      <c r="F2634" s="14">
        <f t="shared" si="288"/>
        <v>18.155999999999999</v>
      </c>
      <c r="G2634" s="15"/>
    </row>
    <row r="2635" spans="2:8" x14ac:dyDescent="0.2">
      <c r="B2635" s="11"/>
      <c r="C2635" s="16" t="s">
        <v>218</v>
      </c>
      <c r="D2635" s="43">
        <v>3.0000000000000001E-3</v>
      </c>
      <c r="E2635" s="14">
        <f>VLOOKUP(C2635,'[1]Raw material'!$B$3:$C$130,2,0)</f>
        <v>65211</v>
      </c>
      <c r="F2635" s="14">
        <f t="shared" si="288"/>
        <v>1.9563300000000001</v>
      </c>
      <c r="G2635" s="15"/>
    </row>
    <row r="2636" spans="2:8" x14ac:dyDescent="0.2">
      <c r="B2636" s="17"/>
      <c r="C2636" s="18"/>
      <c r="D2636" s="19">
        <f>SUM(D2631:D2635)</f>
        <v>100</v>
      </c>
      <c r="E2636" s="18"/>
      <c r="F2636" s="19">
        <f>SUM(F2631:F2635)*1.005</f>
        <v>1735.0761998999999</v>
      </c>
      <c r="G2636" s="20">
        <f>F2636/1.7</f>
        <v>1020.6330587647059</v>
      </c>
      <c r="H2636">
        <v>0.89300000000000002</v>
      </c>
    </row>
    <row r="2638" spans="2:8" x14ac:dyDescent="0.2">
      <c r="B2638" s="7"/>
      <c r="C2638" s="7"/>
      <c r="D2638" s="7"/>
    </row>
    <row r="2639" spans="2:8" x14ac:dyDescent="0.2">
      <c r="B2639" s="8" t="s">
        <v>3</v>
      </c>
      <c r="C2639" s="8" t="s">
        <v>4</v>
      </c>
      <c r="D2639" s="9" t="s">
        <v>5</v>
      </c>
      <c r="E2639" s="10"/>
      <c r="F2639" s="10"/>
      <c r="G2639" s="10"/>
    </row>
    <row r="2640" spans="2:8" x14ac:dyDescent="0.2">
      <c r="B2640" s="11" t="s">
        <v>228</v>
      </c>
      <c r="C2640" s="12" t="s">
        <v>195</v>
      </c>
      <c r="D2640" s="13">
        <v>15</v>
      </c>
      <c r="E2640" s="14">
        <f>VLOOKUP(C2640,'[1]Raw material'!$B$3:$C$130,2,0)</f>
        <v>1530</v>
      </c>
      <c r="F2640" s="14">
        <f>D2640*E2640/100</f>
        <v>229.5</v>
      </c>
      <c r="G2640" s="15"/>
    </row>
    <row r="2641" spans="1:14" x14ac:dyDescent="0.2">
      <c r="B2641" s="11"/>
      <c r="C2641" s="12" t="s">
        <v>159</v>
      </c>
      <c r="D2641" s="43">
        <v>82.697000000000003</v>
      </c>
      <c r="E2641" s="14">
        <f>VLOOKUP(C2641,'[1]Raw material'!$B$3:$C$130,2,0)</f>
        <v>1445</v>
      </c>
      <c r="F2641" s="14">
        <f t="shared" ref="F2641:F2644" si="289">D2641*E2641/100</f>
        <v>1194.9716500000002</v>
      </c>
      <c r="G2641" s="15"/>
    </row>
    <row r="2642" spans="1:14" x14ac:dyDescent="0.2">
      <c r="B2642" s="11"/>
      <c r="C2642" s="12" t="s">
        <v>223</v>
      </c>
      <c r="D2642" s="13">
        <v>2</v>
      </c>
      <c r="E2642" s="14">
        <f>VLOOKUP(C2642,'[1]Raw material'!$B$3:$C$130,2,0)</f>
        <v>15580.5</v>
      </c>
      <c r="F2642" s="14">
        <f t="shared" si="289"/>
        <v>311.61</v>
      </c>
      <c r="G2642" s="15"/>
    </row>
    <row r="2643" spans="1:14" x14ac:dyDescent="0.2">
      <c r="B2643" s="11"/>
      <c r="C2643" s="16" t="s">
        <v>10</v>
      </c>
      <c r="D2643" s="13">
        <v>0.3</v>
      </c>
      <c r="E2643" s="14">
        <f>VLOOKUP(C2643,'[1]Raw material'!$B$3:$C$130,2,0)</f>
        <v>6052</v>
      </c>
      <c r="F2643" s="14">
        <f t="shared" si="289"/>
        <v>18.155999999999999</v>
      </c>
      <c r="G2643" s="15"/>
    </row>
    <row r="2644" spans="1:14" x14ac:dyDescent="0.2">
      <c r="B2644" s="11"/>
      <c r="C2644" s="16" t="s">
        <v>218</v>
      </c>
      <c r="D2644" s="43">
        <v>3.0000000000000001E-3</v>
      </c>
      <c r="E2644" s="14">
        <f>VLOOKUP(C2644,'[1]Raw material'!$B$3:$C$130,2,0)</f>
        <v>65211</v>
      </c>
      <c r="F2644" s="14">
        <f t="shared" si="289"/>
        <v>1.9563300000000001</v>
      </c>
      <c r="G2644" s="15"/>
    </row>
    <row r="2645" spans="1:14" x14ac:dyDescent="0.2">
      <c r="B2645" s="17"/>
      <c r="C2645" s="18"/>
      <c r="D2645" s="19">
        <f>SUM(D2640:D2644)</f>
        <v>100</v>
      </c>
      <c r="E2645" s="18"/>
      <c r="F2645" s="19">
        <f>SUM(F2640:F2644)*1.005</f>
        <v>1764.9749498999997</v>
      </c>
      <c r="G2645" s="20">
        <f>F2645/1.7</f>
        <v>1038.2205587647059</v>
      </c>
      <c r="H2645">
        <v>0.89600000000000002</v>
      </c>
    </row>
    <row r="2647" spans="1:14" x14ac:dyDescent="0.2">
      <c r="B2647" s="7"/>
      <c r="C2647" s="7"/>
      <c r="D2647" s="7"/>
    </row>
    <row r="2648" spans="1:14" x14ac:dyDescent="0.2">
      <c r="B2648" s="8" t="s">
        <v>3</v>
      </c>
      <c r="C2648" s="8" t="s">
        <v>4</v>
      </c>
      <c r="D2648" s="9" t="s">
        <v>5</v>
      </c>
      <c r="E2648" s="10"/>
      <c r="F2648" s="10"/>
      <c r="G2648" s="10"/>
    </row>
    <row r="2649" spans="1:14" x14ac:dyDescent="0.2">
      <c r="B2649" s="11" t="s">
        <v>229</v>
      </c>
      <c r="C2649" s="12" t="s">
        <v>195</v>
      </c>
      <c r="D2649" s="43">
        <v>97.697000000000003</v>
      </c>
      <c r="E2649" s="14">
        <f>VLOOKUP(C2649,'[1]Raw material'!$B$3:$C$130,2,0)</f>
        <v>1530</v>
      </c>
      <c r="F2649" s="14">
        <f>D2649*E2649/100</f>
        <v>1494.7641000000001</v>
      </c>
      <c r="G2649" s="15"/>
    </row>
    <row r="2650" spans="1:14" x14ac:dyDescent="0.2">
      <c r="B2650" s="11"/>
      <c r="C2650" s="12" t="s">
        <v>223</v>
      </c>
      <c r="D2650" s="13">
        <v>2</v>
      </c>
      <c r="E2650" s="14">
        <f>VLOOKUP(C2650,'[1]Raw material'!$B$3:$C$130,2,0)</f>
        <v>15580.5</v>
      </c>
      <c r="F2650" s="14">
        <f t="shared" ref="F2650:F2652" si="290">D2650*E2650/100</f>
        <v>311.61</v>
      </c>
      <c r="G2650" s="15"/>
    </row>
    <row r="2651" spans="1:14" x14ac:dyDescent="0.2">
      <c r="B2651" s="11"/>
      <c r="C2651" s="16" t="s">
        <v>10</v>
      </c>
      <c r="D2651" s="13">
        <v>0.3</v>
      </c>
      <c r="E2651" s="14">
        <f>VLOOKUP(C2651,'[1]Raw material'!$B$3:$C$130,2,0)</f>
        <v>6052</v>
      </c>
      <c r="F2651" s="14">
        <f t="shared" si="290"/>
        <v>18.155999999999999</v>
      </c>
      <c r="G2651" s="15"/>
    </row>
    <row r="2652" spans="1:14" x14ac:dyDescent="0.2">
      <c r="B2652" s="11"/>
      <c r="C2652" s="16" t="s">
        <v>218</v>
      </c>
      <c r="D2652" s="43">
        <v>3.0000000000000001E-3</v>
      </c>
      <c r="E2652" s="14">
        <f>VLOOKUP(C2652,'[1]Raw material'!$B$3:$C$130,2,0)</f>
        <v>65211</v>
      </c>
      <c r="F2652" s="14">
        <f t="shared" si="290"/>
        <v>1.9563300000000001</v>
      </c>
      <c r="G2652" s="15"/>
    </row>
    <row r="2653" spans="1:14" x14ac:dyDescent="0.2">
      <c r="B2653" s="17"/>
      <c r="C2653" s="18"/>
      <c r="D2653" s="19">
        <f>SUM(D2649:D2652)</f>
        <v>100</v>
      </c>
      <c r="E2653" s="18"/>
      <c r="F2653" s="19">
        <f>SUM(F2649:F2652)*1.005</f>
        <v>1835.6188621499998</v>
      </c>
      <c r="G2653" s="20">
        <f>F2653/1.7</f>
        <v>1079.7758012647057</v>
      </c>
      <c r="H2653">
        <v>0.90200000000000002</v>
      </c>
    </row>
    <row r="2654" spans="1:14" s="22" customFormat="1" ht="17" thickBot="1" x14ac:dyDescent="0.25">
      <c r="A2654" s="21"/>
      <c r="B2654" s="24"/>
      <c r="C2654" s="25"/>
      <c r="D2654" s="26"/>
      <c r="E2654" s="25"/>
      <c r="F2654" s="26"/>
      <c r="G2654" s="27"/>
    </row>
    <row r="2656" spans="1:14" x14ac:dyDescent="0.2">
      <c r="B2656" s="7"/>
      <c r="C2656" s="7"/>
      <c r="D2656" s="7"/>
      <c r="I2656" s="7"/>
      <c r="J2656" s="7"/>
      <c r="K2656" s="7"/>
      <c r="L2656" s="3"/>
      <c r="M2656" s="3"/>
      <c r="N2656" s="3"/>
    </row>
    <row r="2657" spans="2:15" x14ac:dyDescent="0.2">
      <c r="B2657" s="8" t="s">
        <v>3</v>
      </c>
      <c r="C2657" s="8" t="s">
        <v>4</v>
      </c>
      <c r="D2657" s="9" t="s">
        <v>5</v>
      </c>
      <c r="E2657" s="10"/>
      <c r="F2657" s="10"/>
      <c r="G2657" s="10"/>
      <c r="I2657" s="8" t="s">
        <v>3</v>
      </c>
      <c r="J2657" s="8" t="s">
        <v>4</v>
      </c>
      <c r="K2657" s="9" t="s">
        <v>5</v>
      </c>
      <c r="L2657" s="10"/>
      <c r="M2657" s="10"/>
      <c r="N2657" s="10"/>
    </row>
    <row r="2658" spans="2:15" x14ac:dyDescent="0.2">
      <c r="B2658" s="11" t="s">
        <v>230</v>
      </c>
      <c r="C2658" s="12" t="s">
        <v>231</v>
      </c>
      <c r="D2658" s="13">
        <v>7.35</v>
      </c>
      <c r="E2658" s="14">
        <f>VLOOKUP(C2658,'[1]Raw material'!$B$3:$C$130,2,0)</f>
        <v>7512</v>
      </c>
      <c r="F2658" s="14">
        <f>D2658*E2658/100</f>
        <v>552.13199999999995</v>
      </c>
      <c r="G2658" s="15"/>
      <c r="I2658" s="11" t="s">
        <v>230</v>
      </c>
      <c r="J2658" s="12" t="s">
        <v>13</v>
      </c>
      <c r="K2658" s="13">
        <v>69.349999999999994</v>
      </c>
      <c r="L2658" s="14">
        <f>VLOOKUP(J2658,'[1]Raw material'!$B$3:$C$130,2,0)</f>
        <v>5360</v>
      </c>
      <c r="M2658" s="14">
        <f>K2658*L2658/100</f>
        <v>3717.1599999999994</v>
      </c>
      <c r="N2658" s="15"/>
    </row>
    <row r="2659" spans="2:15" x14ac:dyDescent="0.2">
      <c r="B2659" s="11"/>
      <c r="C2659" s="12" t="s">
        <v>232</v>
      </c>
      <c r="D2659" s="13">
        <v>90</v>
      </c>
      <c r="E2659" s="14">
        <f>VLOOKUP(C2659,'[1]Raw material'!$B$3:$C$130,2,0)</f>
        <v>6700</v>
      </c>
      <c r="F2659" s="14">
        <f t="shared" ref="F2659:F2660" si="291">D2659*E2659/100</f>
        <v>6030</v>
      </c>
      <c r="G2659" s="15"/>
      <c r="I2659" s="11"/>
      <c r="J2659" s="12" t="s">
        <v>233</v>
      </c>
      <c r="K2659" s="13">
        <v>28</v>
      </c>
      <c r="L2659" s="14">
        <f>VLOOKUP(J2659,'[1]Raw material'!$B$3:$C$130,2,0)</f>
        <v>8000</v>
      </c>
      <c r="M2659" s="14">
        <f t="shared" ref="M2659:M2660" si="292">K2659*L2659/100</f>
        <v>2240</v>
      </c>
      <c r="N2659" s="15"/>
    </row>
    <row r="2660" spans="2:15" x14ac:dyDescent="0.2">
      <c r="B2660" s="11"/>
      <c r="C2660" s="16" t="s">
        <v>234</v>
      </c>
      <c r="D2660" s="13">
        <v>2.65</v>
      </c>
      <c r="E2660" s="14">
        <f>VLOOKUP(C2660,'[1]Raw material'!$B$3:$C$130,2,0)</f>
        <v>26275</v>
      </c>
      <c r="F2660" s="14">
        <f t="shared" si="291"/>
        <v>696.28750000000002</v>
      </c>
      <c r="G2660" s="15"/>
      <c r="I2660" s="11"/>
      <c r="J2660" s="16" t="s">
        <v>234</v>
      </c>
      <c r="K2660" s="13">
        <v>2.65</v>
      </c>
      <c r="L2660" s="14">
        <f>VLOOKUP(J2660,'[1]Raw material'!$B$3:$C$130,2,0)</f>
        <v>26275</v>
      </c>
      <c r="M2660" s="14">
        <f t="shared" si="292"/>
        <v>696.28750000000002</v>
      </c>
      <c r="N2660" s="15"/>
    </row>
    <row r="2661" spans="2:15" x14ac:dyDescent="0.2">
      <c r="B2661" s="17"/>
      <c r="C2661" s="18"/>
      <c r="D2661" s="19">
        <f>SUM(D2658:D2660)</f>
        <v>100</v>
      </c>
      <c r="E2661" s="18"/>
      <c r="F2661" s="19">
        <f>SUM(F2658:F2660)*1.005</f>
        <v>7314.8115974999992</v>
      </c>
      <c r="G2661" s="20">
        <f>F2661/1.7</f>
        <v>4302.8303514705876</v>
      </c>
      <c r="H2661">
        <v>0.84</v>
      </c>
      <c r="I2661" s="17"/>
      <c r="J2661" s="18"/>
      <c r="K2661" s="19">
        <f>SUM(K2658:K2660)</f>
        <v>100</v>
      </c>
      <c r="L2661" s="18"/>
      <c r="M2661" s="19">
        <f>SUM(M2658:M2660)*1.005</f>
        <v>6686.7147374999995</v>
      </c>
      <c r="N2661" s="20">
        <f>M2661/1.7</f>
        <v>3933.3616102941173</v>
      </c>
      <c r="O2661">
        <v>0.83399999999999996</v>
      </c>
    </row>
    <row r="2662" spans="2:15" x14ac:dyDescent="0.2">
      <c r="K2662" s="3"/>
      <c r="L2662" s="3"/>
      <c r="M2662" s="3"/>
      <c r="N2662" s="3"/>
    </row>
    <row r="2663" spans="2:15" x14ac:dyDescent="0.2">
      <c r="B2663" s="7"/>
      <c r="C2663" s="7"/>
      <c r="D2663" s="7"/>
      <c r="I2663" s="7"/>
      <c r="J2663" s="7"/>
      <c r="K2663" s="7"/>
      <c r="L2663" s="3"/>
      <c r="M2663" s="3"/>
      <c r="N2663" s="3"/>
    </row>
    <row r="2664" spans="2:15" x14ac:dyDescent="0.2">
      <c r="B2664" s="8" t="s">
        <v>3</v>
      </c>
      <c r="C2664" s="8" t="s">
        <v>4</v>
      </c>
      <c r="D2664" s="9" t="s">
        <v>5</v>
      </c>
      <c r="E2664" s="10"/>
      <c r="F2664" s="10"/>
      <c r="G2664" s="10"/>
      <c r="I2664" s="8" t="s">
        <v>3</v>
      </c>
      <c r="J2664" s="8" t="s">
        <v>4</v>
      </c>
      <c r="K2664" s="9" t="s">
        <v>5</v>
      </c>
      <c r="L2664" s="10"/>
      <c r="M2664" s="10"/>
      <c r="N2664" s="10"/>
    </row>
    <row r="2665" spans="2:15" x14ac:dyDescent="0.2">
      <c r="B2665" s="11" t="s">
        <v>235</v>
      </c>
      <c r="C2665" s="12" t="s">
        <v>231</v>
      </c>
      <c r="D2665" s="13">
        <v>31.35</v>
      </c>
      <c r="E2665" s="14">
        <f>VLOOKUP(C2665,'[1]Raw material'!$B$3:$C$130,2,0)</f>
        <v>7512</v>
      </c>
      <c r="F2665" s="14">
        <f>D2665*E2665/100</f>
        <v>2355.0120000000002</v>
      </c>
      <c r="G2665" s="15"/>
      <c r="I2665" s="11" t="s">
        <v>235</v>
      </c>
      <c r="J2665" s="12" t="s">
        <v>13</v>
      </c>
      <c r="K2665" s="13">
        <v>57.35</v>
      </c>
      <c r="L2665" s="14">
        <f>VLOOKUP(J2665,'[1]Raw material'!$B$3:$C$130,2,0)</f>
        <v>5360</v>
      </c>
      <c r="M2665" s="14">
        <f>K2665*L2665/100</f>
        <v>3073.96</v>
      </c>
      <c r="N2665" s="15"/>
    </row>
    <row r="2666" spans="2:15" x14ac:dyDescent="0.2">
      <c r="B2666" s="11"/>
      <c r="C2666" s="12" t="s">
        <v>232</v>
      </c>
      <c r="D2666" s="13">
        <v>66</v>
      </c>
      <c r="E2666" s="14">
        <f>VLOOKUP(C2666,'[1]Raw material'!$B$3:$C$130,2,0)</f>
        <v>6700</v>
      </c>
      <c r="F2666" s="14">
        <f t="shared" ref="F2666:F2667" si="293">D2666*E2666/100</f>
        <v>4422</v>
      </c>
      <c r="G2666" s="15"/>
      <c r="I2666" s="11"/>
      <c r="J2666" s="12" t="s">
        <v>233</v>
      </c>
      <c r="K2666" s="13">
        <v>40</v>
      </c>
      <c r="L2666" s="14">
        <f>VLOOKUP(J2666,'[1]Raw material'!$B$3:$C$130,2,0)</f>
        <v>8000</v>
      </c>
      <c r="M2666" s="14">
        <f t="shared" ref="M2666:M2667" si="294">K2666*L2666/100</f>
        <v>3200</v>
      </c>
      <c r="N2666" s="15"/>
    </row>
    <row r="2667" spans="2:15" x14ac:dyDescent="0.2">
      <c r="B2667" s="11"/>
      <c r="C2667" s="16" t="s">
        <v>234</v>
      </c>
      <c r="D2667" s="13">
        <v>2.65</v>
      </c>
      <c r="E2667" s="14">
        <f>VLOOKUP(C2667,'[1]Raw material'!$B$3:$C$130,2,0)</f>
        <v>26275</v>
      </c>
      <c r="F2667" s="14">
        <f t="shared" si="293"/>
        <v>696.28750000000002</v>
      </c>
      <c r="G2667" s="15"/>
      <c r="I2667" s="11"/>
      <c r="J2667" s="16" t="s">
        <v>234</v>
      </c>
      <c r="K2667" s="13">
        <v>2.65</v>
      </c>
      <c r="L2667" s="14">
        <f>VLOOKUP(J2667,'[1]Raw material'!$B$3:$C$130,2,0)</f>
        <v>26275</v>
      </c>
      <c r="M2667" s="14">
        <f t="shared" si="294"/>
        <v>696.28750000000002</v>
      </c>
      <c r="N2667" s="15"/>
    </row>
    <row r="2668" spans="2:15" x14ac:dyDescent="0.2">
      <c r="B2668" s="17"/>
      <c r="C2668" s="18"/>
      <c r="D2668" s="19">
        <f>SUM(D2665:D2667)</f>
        <v>100</v>
      </c>
      <c r="E2668" s="18"/>
      <c r="F2668" s="19">
        <f>SUM(F2665:F2667)*1.005</f>
        <v>7510.6659975000002</v>
      </c>
      <c r="G2668" s="20">
        <f>F2668/1.7</f>
        <v>4418.0388220588238</v>
      </c>
      <c r="H2668">
        <v>0.84399999999999997</v>
      </c>
      <c r="I2668" s="17"/>
      <c r="J2668" s="18"/>
      <c r="K2668" s="19">
        <f>SUM(K2665:K2667)</f>
        <v>100</v>
      </c>
      <c r="L2668" s="18"/>
      <c r="M2668" s="19">
        <f>SUM(M2665:M2667)*1.005</f>
        <v>7005.0987374999995</v>
      </c>
      <c r="N2668" s="20">
        <f>M2668/1.7</f>
        <v>4120.6463161764705</v>
      </c>
      <c r="O2668">
        <v>0.84</v>
      </c>
    </row>
    <row r="2669" spans="2:15" x14ac:dyDescent="0.2">
      <c r="K2669" s="3"/>
      <c r="L2669" s="3"/>
      <c r="M2669" s="3"/>
      <c r="N2669" s="3"/>
    </row>
    <row r="2670" spans="2:15" x14ac:dyDescent="0.2">
      <c r="B2670" s="7"/>
      <c r="C2670" s="7"/>
      <c r="D2670" s="7"/>
      <c r="I2670" s="7"/>
      <c r="J2670" s="7"/>
      <c r="K2670" s="7"/>
      <c r="L2670" s="3"/>
      <c r="M2670" s="3"/>
      <c r="N2670" s="3"/>
    </row>
    <row r="2671" spans="2:15" x14ac:dyDescent="0.2">
      <c r="B2671" s="8" t="s">
        <v>3</v>
      </c>
      <c r="C2671" s="8" t="s">
        <v>4</v>
      </c>
      <c r="D2671" s="9" t="s">
        <v>5</v>
      </c>
      <c r="E2671" s="10"/>
      <c r="F2671" s="10"/>
      <c r="G2671" s="10"/>
      <c r="I2671" s="8" t="s">
        <v>3</v>
      </c>
      <c r="J2671" s="8" t="s">
        <v>4</v>
      </c>
      <c r="K2671" s="9" t="s">
        <v>5</v>
      </c>
      <c r="L2671" s="10"/>
      <c r="M2671" s="10"/>
      <c r="N2671" s="10"/>
    </row>
    <row r="2672" spans="2:15" x14ac:dyDescent="0.2">
      <c r="B2672" s="11" t="s">
        <v>236</v>
      </c>
      <c r="C2672" s="12" t="s">
        <v>231</v>
      </c>
      <c r="D2672" s="13">
        <v>52.35</v>
      </c>
      <c r="E2672" s="14">
        <f>VLOOKUP(C2672,'[1]Raw material'!$B$3:$C$130,2,0)</f>
        <v>7512</v>
      </c>
      <c r="F2672" s="14">
        <f>D2672*E2672/100</f>
        <v>3932.5320000000002</v>
      </c>
      <c r="G2672" s="15"/>
      <c r="I2672" s="11" t="s">
        <v>236</v>
      </c>
      <c r="J2672" s="12" t="s">
        <v>13</v>
      </c>
      <c r="K2672" s="13">
        <v>36.35</v>
      </c>
      <c r="L2672" s="14">
        <f>VLOOKUP(J2672,'[1]Raw material'!$B$3:$C$130,2,0)</f>
        <v>5360</v>
      </c>
      <c r="M2672" s="14">
        <f>K2672*L2672/100</f>
        <v>1948.36</v>
      </c>
      <c r="N2672" s="15"/>
    </row>
    <row r="2673" spans="2:15" x14ac:dyDescent="0.2">
      <c r="B2673" s="11"/>
      <c r="C2673" s="12" t="s">
        <v>232</v>
      </c>
      <c r="D2673" s="13">
        <v>45</v>
      </c>
      <c r="E2673" s="14">
        <f>VLOOKUP(C2673,'[1]Raw material'!$B$3:$C$130,2,0)</f>
        <v>6700</v>
      </c>
      <c r="F2673" s="14">
        <f t="shared" ref="F2673:F2674" si="295">D2673*E2673/100</f>
        <v>3015</v>
      </c>
      <c r="G2673" s="15"/>
      <c r="I2673" s="11"/>
      <c r="J2673" s="12" t="s">
        <v>233</v>
      </c>
      <c r="K2673" s="13">
        <v>61</v>
      </c>
      <c r="L2673" s="14">
        <f>VLOOKUP(J2673,'[1]Raw material'!$B$3:$C$130,2,0)</f>
        <v>8000</v>
      </c>
      <c r="M2673" s="14">
        <f t="shared" ref="M2673:M2674" si="296">K2673*L2673/100</f>
        <v>4880</v>
      </c>
      <c r="N2673" s="15"/>
    </row>
    <row r="2674" spans="2:15" x14ac:dyDescent="0.2">
      <c r="B2674" s="11"/>
      <c r="C2674" s="16" t="s">
        <v>234</v>
      </c>
      <c r="D2674" s="13">
        <v>2.65</v>
      </c>
      <c r="E2674" s="14">
        <f>VLOOKUP(C2674,'[1]Raw material'!$B$3:$C$130,2,0)</f>
        <v>26275</v>
      </c>
      <c r="F2674" s="14">
        <f t="shared" si="295"/>
        <v>696.28750000000002</v>
      </c>
      <c r="G2674" s="15"/>
      <c r="I2674" s="11"/>
      <c r="J2674" s="16" t="s">
        <v>234</v>
      </c>
      <c r="K2674" s="13">
        <v>2.65</v>
      </c>
      <c r="L2674" s="14">
        <f>VLOOKUP(J2674,'[1]Raw material'!$B$3:$C$130,2,0)</f>
        <v>26275</v>
      </c>
      <c r="M2674" s="14">
        <f t="shared" si="296"/>
        <v>696.28750000000002</v>
      </c>
      <c r="N2674" s="15"/>
    </row>
    <row r="2675" spans="2:15" x14ac:dyDescent="0.2">
      <c r="B2675" s="17"/>
      <c r="C2675" s="18"/>
      <c r="D2675" s="19">
        <f>SUM(D2672:D2674)</f>
        <v>100</v>
      </c>
      <c r="E2675" s="18"/>
      <c r="F2675" s="19">
        <f>SUM(F2672:F2674)*1.005</f>
        <v>7682.0385974999999</v>
      </c>
      <c r="G2675" s="20">
        <f>F2675/1.7</f>
        <v>4518.8462338235295</v>
      </c>
      <c r="H2675">
        <v>0.85</v>
      </c>
      <c r="I2675" s="17"/>
      <c r="J2675" s="18"/>
      <c r="K2675" s="19">
        <f>SUM(K2672:K2674)</f>
        <v>100</v>
      </c>
      <c r="L2675" s="18"/>
      <c r="M2675" s="19">
        <f>SUM(M2672:M2674)*1.005</f>
        <v>7562.2707374999991</v>
      </c>
      <c r="N2675" s="20">
        <f>M2675/1.7</f>
        <v>4448.3945514705874</v>
      </c>
      <c r="O2675">
        <v>0.84499999999999997</v>
      </c>
    </row>
    <row r="2676" spans="2:15" x14ac:dyDescent="0.2">
      <c r="K2676" s="3"/>
      <c r="L2676" s="3"/>
      <c r="M2676" s="3"/>
      <c r="N2676" s="3"/>
    </row>
    <row r="2677" spans="2:15" x14ac:dyDescent="0.2">
      <c r="B2677" s="7"/>
      <c r="C2677" s="7"/>
      <c r="D2677" s="7"/>
      <c r="I2677" s="7"/>
      <c r="J2677" s="7"/>
      <c r="K2677" s="7"/>
      <c r="L2677" s="3"/>
      <c r="M2677" s="3"/>
      <c r="N2677" s="3"/>
    </row>
    <row r="2678" spans="2:15" x14ac:dyDescent="0.2">
      <c r="B2678" s="8" t="s">
        <v>3</v>
      </c>
      <c r="C2678" s="8" t="s">
        <v>4</v>
      </c>
      <c r="D2678" s="9" t="s">
        <v>5</v>
      </c>
      <c r="E2678" s="10"/>
      <c r="F2678" s="10"/>
      <c r="G2678" s="10"/>
      <c r="I2678" s="8" t="s">
        <v>3</v>
      </c>
      <c r="J2678" s="8" t="s">
        <v>4</v>
      </c>
      <c r="K2678" s="9" t="s">
        <v>5</v>
      </c>
      <c r="L2678" s="10"/>
      <c r="M2678" s="10"/>
      <c r="N2678" s="10"/>
    </row>
    <row r="2679" spans="2:15" x14ac:dyDescent="0.2">
      <c r="B2679" s="11" t="s">
        <v>237</v>
      </c>
      <c r="C2679" s="12" t="s">
        <v>231</v>
      </c>
      <c r="D2679" s="13">
        <v>72.349999999999994</v>
      </c>
      <c r="E2679" s="14">
        <f>VLOOKUP(C2679,'[1]Raw material'!$B$3:$C$130,2,0)</f>
        <v>7512</v>
      </c>
      <c r="F2679" s="14">
        <f>D2679*E2679/100</f>
        <v>5434.9319999999998</v>
      </c>
      <c r="G2679" s="15"/>
      <c r="I2679" s="11" t="s">
        <v>237</v>
      </c>
      <c r="J2679" s="12" t="s">
        <v>13</v>
      </c>
      <c r="K2679" s="13">
        <v>27.35</v>
      </c>
      <c r="L2679" s="14">
        <f>VLOOKUP(J2679,'[1]Raw material'!$B$3:$C$130,2,0)</f>
        <v>5360</v>
      </c>
      <c r="M2679" s="14">
        <f>K2679*L2679/100</f>
        <v>1465.96</v>
      </c>
      <c r="N2679" s="15"/>
    </row>
    <row r="2680" spans="2:15" x14ac:dyDescent="0.2">
      <c r="B2680" s="11"/>
      <c r="C2680" s="12" t="s">
        <v>232</v>
      </c>
      <c r="D2680" s="13">
        <v>25</v>
      </c>
      <c r="E2680" s="14">
        <f>VLOOKUP(C2680,'[1]Raw material'!$B$3:$C$130,2,0)</f>
        <v>6700</v>
      </c>
      <c r="F2680" s="14">
        <f t="shared" ref="F2680:F2681" si="297">D2680*E2680/100</f>
        <v>1675</v>
      </c>
      <c r="G2680" s="15"/>
      <c r="I2680" s="11"/>
      <c r="J2680" s="12" t="s">
        <v>233</v>
      </c>
      <c r="K2680" s="13">
        <v>70</v>
      </c>
      <c r="L2680" s="14">
        <f>VLOOKUP(J2680,'[1]Raw material'!$B$3:$C$130,2,0)</f>
        <v>8000</v>
      </c>
      <c r="M2680" s="14">
        <f t="shared" ref="M2680:M2681" si="298">K2680*L2680/100</f>
        <v>5600</v>
      </c>
      <c r="N2680" s="15"/>
    </row>
    <row r="2681" spans="2:15" x14ac:dyDescent="0.2">
      <c r="B2681" s="11"/>
      <c r="C2681" s="16" t="s">
        <v>234</v>
      </c>
      <c r="D2681" s="13">
        <v>2.65</v>
      </c>
      <c r="E2681" s="14">
        <f>VLOOKUP(C2681,'[1]Raw material'!$B$3:$C$130,2,0)</f>
        <v>26275</v>
      </c>
      <c r="F2681" s="14">
        <f t="shared" si="297"/>
        <v>696.28750000000002</v>
      </c>
      <c r="G2681" s="15"/>
      <c r="I2681" s="11"/>
      <c r="J2681" s="16" t="s">
        <v>234</v>
      </c>
      <c r="K2681" s="13">
        <v>2.65</v>
      </c>
      <c r="L2681" s="14">
        <f>VLOOKUP(J2681,'[1]Raw material'!$B$3:$C$130,2,0)</f>
        <v>26275</v>
      </c>
      <c r="M2681" s="14">
        <f t="shared" si="298"/>
        <v>696.28750000000002</v>
      </c>
      <c r="N2681" s="15"/>
    </row>
    <row r="2682" spans="2:15" x14ac:dyDescent="0.2">
      <c r="B2682" s="17"/>
      <c r="C2682" s="18"/>
      <c r="D2682" s="19">
        <f>SUM(D2679:D2681)</f>
        <v>100</v>
      </c>
      <c r="E2682" s="18"/>
      <c r="F2682" s="19">
        <f>SUM(F2679:F2681)*1.005</f>
        <v>7845.2505974999995</v>
      </c>
      <c r="G2682" s="20">
        <f>F2682/1.7</f>
        <v>4614.8532926470589</v>
      </c>
      <c r="H2682">
        <v>0.85199999999999998</v>
      </c>
      <c r="I2682" s="17"/>
      <c r="J2682" s="18"/>
      <c r="K2682" s="19">
        <f>SUM(K2679:K2681)</f>
        <v>100</v>
      </c>
      <c r="L2682" s="18"/>
      <c r="M2682" s="19">
        <f>SUM(M2679:M2681)*1.005</f>
        <v>7801.0587374999996</v>
      </c>
      <c r="N2682" s="20">
        <f>M2682/1.7</f>
        <v>4588.8580808823526</v>
      </c>
      <c r="O2682">
        <v>0.84899999999999998</v>
      </c>
    </row>
    <row r="2683" spans="2:15" x14ac:dyDescent="0.2">
      <c r="K2683" s="3"/>
      <c r="L2683" s="3"/>
      <c r="M2683" s="3"/>
      <c r="N2683" s="3"/>
    </row>
    <row r="2684" spans="2:15" x14ac:dyDescent="0.2">
      <c r="B2684" s="7"/>
      <c r="C2684" s="7"/>
      <c r="D2684" s="7"/>
      <c r="I2684" s="7"/>
      <c r="J2684" s="7"/>
      <c r="K2684" s="7"/>
      <c r="L2684" s="3"/>
      <c r="M2684" s="3"/>
      <c r="N2684" s="3"/>
    </row>
    <row r="2685" spans="2:15" x14ac:dyDescent="0.2">
      <c r="B2685" s="8" t="s">
        <v>3</v>
      </c>
      <c r="C2685" s="8" t="s">
        <v>4</v>
      </c>
      <c r="D2685" s="9" t="s">
        <v>5</v>
      </c>
      <c r="E2685" s="10"/>
      <c r="F2685" s="10"/>
      <c r="G2685" s="10"/>
      <c r="I2685" s="8" t="s">
        <v>3</v>
      </c>
      <c r="J2685" s="8" t="s">
        <v>4</v>
      </c>
      <c r="K2685" s="9" t="s">
        <v>5</v>
      </c>
      <c r="L2685" s="10"/>
      <c r="M2685" s="10"/>
      <c r="N2685" s="10"/>
    </row>
    <row r="2686" spans="2:15" x14ac:dyDescent="0.2">
      <c r="B2686" s="11" t="s">
        <v>238</v>
      </c>
      <c r="C2686" s="12" t="s">
        <v>231</v>
      </c>
      <c r="D2686" s="13">
        <v>87.35</v>
      </c>
      <c r="E2686" s="14">
        <f>VLOOKUP(C2686,'[1]Raw material'!$B$3:$C$130,2,0)</f>
        <v>7512</v>
      </c>
      <c r="F2686" s="14">
        <f>D2686*E2686/100</f>
        <v>6561.732</v>
      </c>
      <c r="G2686" s="15"/>
      <c r="I2686" s="11" t="s">
        <v>238</v>
      </c>
      <c r="J2686" s="12" t="s">
        <v>13</v>
      </c>
      <c r="K2686" s="13">
        <v>19.350000000000001</v>
      </c>
      <c r="L2686" s="14">
        <f>VLOOKUP(J2686,'[1]Raw material'!$B$3:$C$130,2,0)</f>
        <v>5360</v>
      </c>
      <c r="M2686" s="14">
        <f>K2686*L2686/100</f>
        <v>1037.1600000000001</v>
      </c>
      <c r="N2686" s="15"/>
    </row>
    <row r="2687" spans="2:15" x14ac:dyDescent="0.2">
      <c r="B2687" s="11"/>
      <c r="C2687" s="12" t="s">
        <v>232</v>
      </c>
      <c r="D2687" s="13">
        <v>10</v>
      </c>
      <c r="E2687" s="14">
        <f>VLOOKUP(C2687,'[1]Raw material'!$B$3:$C$130,2,0)</f>
        <v>6700</v>
      </c>
      <c r="F2687" s="14">
        <f t="shared" ref="F2687:F2688" si="299">D2687*E2687/100</f>
        <v>670</v>
      </c>
      <c r="G2687" s="15"/>
      <c r="I2687" s="11"/>
      <c r="J2687" s="12" t="s">
        <v>233</v>
      </c>
      <c r="K2687" s="13">
        <v>78</v>
      </c>
      <c r="L2687" s="14">
        <f>VLOOKUP(J2687,'[1]Raw material'!$B$3:$C$130,2,0)</f>
        <v>8000</v>
      </c>
      <c r="M2687" s="14">
        <f t="shared" ref="M2687:M2688" si="300">K2687*L2687/100</f>
        <v>6240</v>
      </c>
      <c r="N2687" s="15"/>
    </row>
    <row r="2688" spans="2:15" x14ac:dyDescent="0.2">
      <c r="B2688" s="11"/>
      <c r="C2688" s="16" t="s">
        <v>234</v>
      </c>
      <c r="D2688" s="13">
        <v>2.65</v>
      </c>
      <c r="E2688" s="14">
        <f>VLOOKUP(C2688,'[1]Raw material'!$B$3:$C$130,2,0)</f>
        <v>26275</v>
      </c>
      <c r="F2688" s="14">
        <f t="shared" si="299"/>
        <v>696.28750000000002</v>
      </c>
      <c r="G2688" s="15"/>
      <c r="I2688" s="11"/>
      <c r="J2688" s="16" t="s">
        <v>234</v>
      </c>
      <c r="K2688" s="13">
        <v>2.65</v>
      </c>
      <c r="L2688" s="14">
        <f>VLOOKUP(J2688,'[1]Raw material'!$B$3:$C$130,2,0)</f>
        <v>26275</v>
      </c>
      <c r="M2688" s="14">
        <f t="shared" si="300"/>
        <v>696.28750000000002</v>
      </c>
      <c r="N2688" s="15"/>
    </row>
    <row r="2689" spans="1:15" x14ac:dyDescent="0.2">
      <c r="B2689" s="17"/>
      <c r="C2689" s="18"/>
      <c r="D2689" s="19">
        <f>SUM(D2686:D2688)</f>
        <v>100</v>
      </c>
      <c r="E2689" s="18"/>
      <c r="F2689" s="19">
        <f>SUM(F2686:F2688)*1.005</f>
        <v>7967.6595974999991</v>
      </c>
      <c r="G2689" s="20">
        <f>F2689/1.7</f>
        <v>4686.8585867647053</v>
      </c>
      <c r="H2689">
        <v>0.85499999999999998</v>
      </c>
      <c r="I2689" s="17"/>
      <c r="J2689" s="18"/>
      <c r="K2689" s="19">
        <f>SUM(K2686:K2688)</f>
        <v>100</v>
      </c>
      <c r="L2689" s="18"/>
      <c r="M2689" s="19">
        <f>SUM(M2686:M2688)*1.005</f>
        <v>8013.314737499999</v>
      </c>
      <c r="N2689" s="20">
        <f>M2689/1.7</f>
        <v>4713.714551470588</v>
      </c>
      <c r="O2689">
        <v>0.85199999999999998</v>
      </c>
    </row>
    <row r="2690" spans="1:15" x14ac:dyDescent="0.2">
      <c r="B2690" s="28"/>
      <c r="C2690" s="29"/>
      <c r="D2690" s="30"/>
      <c r="E2690" s="29"/>
      <c r="F2690" s="30"/>
      <c r="G2690" s="31"/>
      <c r="I2690" s="28"/>
      <c r="J2690" s="29"/>
      <c r="K2690" s="30"/>
      <c r="L2690" s="29"/>
      <c r="M2690" s="30"/>
      <c r="N2690" s="31"/>
    </row>
    <row r="2691" spans="1:15" x14ac:dyDescent="0.2">
      <c r="B2691" s="7"/>
      <c r="C2691" s="7"/>
      <c r="D2691" s="7"/>
      <c r="I2691" s="28"/>
      <c r="J2691" s="29"/>
      <c r="K2691" s="30"/>
      <c r="L2691" s="29"/>
      <c r="M2691" s="30"/>
      <c r="N2691" s="31"/>
    </row>
    <row r="2692" spans="1:15" x14ac:dyDescent="0.2">
      <c r="B2692" s="8" t="s">
        <v>3</v>
      </c>
      <c r="C2692" s="8" t="s">
        <v>4</v>
      </c>
      <c r="D2692" s="9" t="s">
        <v>5</v>
      </c>
      <c r="E2692" s="10"/>
      <c r="F2692" s="10"/>
      <c r="G2692" s="10"/>
      <c r="I2692" s="28"/>
      <c r="J2692" s="29"/>
      <c r="K2692" s="30"/>
      <c r="L2692" s="29"/>
      <c r="M2692" s="30"/>
      <c r="N2692" s="31"/>
    </row>
    <row r="2693" spans="1:15" x14ac:dyDescent="0.2">
      <c r="B2693" s="11" t="s">
        <v>239</v>
      </c>
      <c r="C2693" s="12" t="s">
        <v>232</v>
      </c>
      <c r="D2693" s="13">
        <v>27.35</v>
      </c>
      <c r="E2693" s="14">
        <f>VLOOKUP(C2693,'[1]Raw material'!$B$3:$C$130,2,0)</f>
        <v>6700</v>
      </c>
      <c r="F2693" s="14">
        <f>D2693*E2693/100</f>
        <v>1832.45</v>
      </c>
      <c r="G2693" s="15"/>
      <c r="I2693" s="28"/>
      <c r="J2693" s="29"/>
      <c r="K2693" s="30"/>
      <c r="L2693" s="29"/>
      <c r="M2693" s="30"/>
      <c r="N2693" s="31"/>
    </row>
    <row r="2694" spans="1:15" x14ac:dyDescent="0.2">
      <c r="B2694" s="11"/>
      <c r="C2694" s="12" t="s">
        <v>233</v>
      </c>
      <c r="D2694" s="13">
        <v>70</v>
      </c>
      <c r="E2694" s="14">
        <f>VLOOKUP(C2694,'[1]Raw material'!$B$3:$C$130,2,0)</f>
        <v>8000</v>
      </c>
      <c r="F2694" s="14">
        <f t="shared" ref="F2694:F2695" si="301">D2694*E2694/100</f>
        <v>5600</v>
      </c>
      <c r="G2694" s="15"/>
      <c r="I2694" s="28"/>
      <c r="J2694" s="29"/>
      <c r="K2694" s="30"/>
      <c r="L2694" s="29"/>
      <c r="M2694" s="30"/>
      <c r="N2694" s="31"/>
    </row>
    <row r="2695" spans="1:15" x14ac:dyDescent="0.2">
      <c r="B2695" s="11"/>
      <c r="C2695" s="16" t="s">
        <v>234</v>
      </c>
      <c r="D2695" s="13">
        <v>2.65</v>
      </c>
      <c r="E2695" s="14">
        <f>VLOOKUP(C2695,'[1]Raw material'!$B$3:$C$130,2,0)</f>
        <v>26275</v>
      </c>
      <c r="F2695" s="14">
        <f t="shared" si="301"/>
        <v>696.28750000000002</v>
      </c>
      <c r="G2695" s="15"/>
      <c r="I2695" s="28"/>
      <c r="J2695" s="29"/>
      <c r="K2695" s="30"/>
      <c r="L2695" s="29"/>
      <c r="M2695" s="30"/>
      <c r="N2695" s="31"/>
    </row>
    <row r="2696" spans="1:15" x14ac:dyDescent="0.2">
      <c r="B2696" s="17"/>
      <c r="C2696" s="18"/>
      <c r="D2696" s="19">
        <f>SUM(D2693:D2695)</f>
        <v>100</v>
      </c>
      <c r="E2696" s="18"/>
      <c r="F2696" s="19">
        <f>SUM(F2693:F2695)*1.005</f>
        <v>8169.3811874999992</v>
      </c>
      <c r="G2696" s="20">
        <f>F2696/1.7</f>
        <v>4805.5183455882352</v>
      </c>
      <c r="H2696">
        <v>0.84499999999999997</v>
      </c>
      <c r="I2696" s="28"/>
      <c r="J2696" s="29"/>
      <c r="K2696" s="30"/>
      <c r="L2696" s="29"/>
      <c r="M2696" s="30"/>
      <c r="N2696" s="31"/>
    </row>
    <row r="2697" spans="1:15" x14ac:dyDescent="0.2">
      <c r="K2697" s="3"/>
      <c r="L2697" s="3"/>
      <c r="M2697" s="3"/>
      <c r="N2697" s="3"/>
    </row>
    <row r="2698" spans="1:15" x14ac:dyDescent="0.2">
      <c r="B2698" s="7"/>
      <c r="C2698" s="7"/>
      <c r="D2698" s="7"/>
      <c r="I2698" s="7"/>
      <c r="J2698" s="7"/>
      <c r="K2698" s="7"/>
      <c r="L2698" s="3"/>
      <c r="M2698" s="3"/>
      <c r="N2698" s="3"/>
    </row>
    <row r="2699" spans="1:15" x14ac:dyDescent="0.2">
      <c r="B2699" s="8" t="s">
        <v>3</v>
      </c>
      <c r="C2699" s="8" t="s">
        <v>4</v>
      </c>
      <c r="D2699" s="9" t="s">
        <v>5</v>
      </c>
      <c r="E2699" s="10"/>
      <c r="F2699" s="10"/>
      <c r="G2699" s="10"/>
      <c r="I2699" s="8" t="s">
        <v>3</v>
      </c>
      <c r="J2699" s="8" t="s">
        <v>4</v>
      </c>
      <c r="K2699" s="9" t="s">
        <v>5</v>
      </c>
      <c r="L2699" s="10"/>
      <c r="M2699" s="10"/>
      <c r="N2699" s="10"/>
    </row>
    <row r="2700" spans="1:15" x14ac:dyDescent="0.2">
      <c r="B2700" s="11" t="s">
        <v>240</v>
      </c>
      <c r="C2700" s="12" t="s">
        <v>231</v>
      </c>
      <c r="D2700" s="13">
        <v>72.349999999999994</v>
      </c>
      <c r="E2700" s="14">
        <f>VLOOKUP(C2700,'[1]Raw material'!$B$3:$C$130,2,0)</f>
        <v>7512</v>
      </c>
      <c r="F2700" s="14">
        <f>D2700*E2700/100</f>
        <v>5434.9319999999998</v>
      </c>
      <c r="G2700" s="15"/>
      <c r="I2700" s="11" t="s">
        <v>240</v>
      </c>
      <c r="J2700" s="12" t="s">
        <v>13</v>
      </c>
      <c r="K2700" s="13">
        <v>3.35</v>
      </c>
      <c r="L2700" s="14">
        <f>VLOOKUP(J2700,'[1]Raw material'!$B$3:$C$130,2,0)</f>
        <v>5360</v>
      </c>
      <c r="M2700" s="14">
        <f>K2700*L2700/100</f>
        <v>179.56</v>
      </c>
      <c r="N2700" s="15"/>
    </row>
    <row r="2701" spans="1:15" x14ac:dyDescent="0.2">
      <c r="B2701" s="11"/>
      <c r="C2701" s="12" t="s">
        <v>241</v>
      </c>
      <c r="D2701" s="13">
        <v>25</v>
      </c>
      <c r="E2701" s="14">
        <f>VLOOKUP(C2701,'[1]Raw material'!$B$3:$C$130,2,0)</f>
        <v>15670</v>
      </c>
      <c r="F2701" s="14">
        <f t="shared" ref="F2701:F2702" si="302">D2701*E2701/100</f>
        <v>3917.5</v>
      </c>
      <c r="G2701" s="15"/>
      <c r="I2701" s="11"/>
      <c r="J2701" s="12" t="s">
        <v>233</v>
      </c>
      <c r="K2701" s="13">
        <v>94</v>
      </c>
      <c r="L2701" s="14">
        <f>VLOOKUP(J2701,'[1]Raw material'!$B$3:$C$130,2,0)</f>
        <v>8000</v>
      </c>
      <c r="M2701" s="14">
        <f t="shared" ref="M2701:M2702" si="303">K2701*L2701/100</f>
        <v>7520</v>
      </c>
      <c r="N2701" s="15"/>
    </row>
    <row r="2702" spans="1:15" x14ac:dyDescent="0.2">
      <c r="B2702" s="11"/>
      <c r="C2702" s="16" t="s">
        <v>234</v>
      </c>
      <c r="D2702" s="13">
        <v>2.65</v>
      </c>
      <c r="E2702" s="14">
        <f>VLOOKUP(C2702,'[1]Raw material'!$B$3:$C$130,2,0)</f>
        <v>26275</v>
      </c>
      <c r="F2702" s="14">
        <f t="shared" si="302"/>
        <v>696.28750000000002</v>
      </c>
      <c r="G2702" s="15"/>
      <c r="I2702" s="11"/>
      <c r="J2702" s="16" t="s">
        <v>234</v>
      </c>
      <c r="K2702" s="13">
        <v>2.65</v>
      </c>
      <c r="L2702" s="14">
        <f>VLOOKUP(J2702,'[1]Raw material'!$B$3:$C$130,2,0)</f>
        <v>26275</v>
      </c>
      <c r="M2702" s="14">
        <f t="shared" si="303"/>
        <v>696.28750000000002</v>
      </c>
      <c r="N2702" s="15"/>
    </row>
    <row r="2703" spans="1:15" x14ac:dyDescent="0.2">
      <c r="B2703" s="17"/>
      <c r="C2703" s="18"/>
      <c r="D2703" s="19">
        <f>SUM(D2700:D2702)</f>
        <v>100</v>
      </c>
      <c r="E2703" s="18"/>
      <c r="F2703" s="19">
        <f>SUM(F2700:F2702)*1.005</f>
        <v>10098.9630975</v>
      </c>
      <c r="G2703" s="20">
        <f>F2703/1.7</f>
        <v>5940.5665279411769</v>
      </c>
      <c r="H2703">
        <v>0.879</v>
      </c>
      <c r="I2703" s="17"/>
      <c r="J2703" s="18"/>
      <c r="K2703" s="19">
        <f>SUM(K2700:K2702)</f>
        <v>100</v>
      </c>
      <c r="L2703" s="18"/>
      <c r="M2703" s="19">
        <f>SUM(M2700:M2702)*1.005</f>
        <v>8437.8267374999996</v>
      </c>
      <c r="N2703" s="20">
        <f>M2703/1.7</f>
        <v>4963.4274926470589</v>
      </c>
      <c r="O2703">
        <v>0.85899999999999999</v>
      </c>
    </row>
    <row r="2704" spans="1:15" s="22" customFormat="1" ht="17" thickBot="1" x14ac:dyDescent="0.25">
      <c r="A2704" s="21"/>
      <c r="B2704" s="24"/>
      <c r="C2704" s="25"/>
      <c r="D2704" s="26"/>
      <c r="E2704" s="25"/>
      <c r="F2704" s="26"/>
      <c r="G2704" s="27"/>
    </row>
    <row r="2705" spans="2:8" x14ac:dyDescent="0.2">
      <c r="B2705" s="28"/>
      <c r="C2705" s="29"/>
      <c r="D2705" s="30"/>
      <c r="E2705" s="29"/>
      <c r="F2705" s="30"/>
      <c r="G2705" s="31"/>
    </row>
    <row r="2706" spans="2:8" x14ac:dyDescent="0.2">
      <c r="B2706" s="2" t="s">
        <v>242</v>
      </c>
      <c r="C2706" s="2"/>
      <c r="D2706" s="2"/>
      <c r="E2706" s="2"/>
      <c r="F2706" s="2"/>
      <c r="G2706" s="31"/>
    </row>
    <row r="2707" spans="2:8" x14ac:dyDescent="0.2">
      <c r="B2707" s="4" t="s">
        <v>1</v>
      </c>
      <c r="C2707" s="4"/>
      <c r="D2707" s="4"/>
      <c r="E2707" s="4"/>
      <c r="F2707" s="4"/>
      <c r="G2707" s="31"/>
    </row>
    <row r="2709" spans="2:8" x14ac:dyDescent="0.2">
      <c r="B2709" s="7"/>
      <c r="C2709" s="7"/>
      <c r="D2709" s="7"/>
    </row>
    <row r="2710" spans="2:8" x14ac:dyDescent="0.2">
      <c r="B2710" s="8" t="s">
        <v>3</v>
      </c>
      <c r="C2710" s="8" t="s">
        <v>4</v>
      </c>
      <c r="D2710" s="9" t="s">
        <v>5</v>
      </c>
      <c r="E2710" s="10"/>
      <c r="F2710" s="10"/>
      <c r="G2710" s="10"/>
    </row>
    <row r="2711" spans="2:8" x14ac:dyDescent="0.2">
      <c r="B2711" s="11" t="s">
        <v>243</v>
      </c>
      <c r="C2711" s="12" t="s">
        <v>31</v>
      </c>
      <c r="D2711" s="13">
        <v>97.1</v>
      </c>
      <c r="E2711" s="14">
        <f>VLOOKUP(C2711,'[1]Raw material'!$B$3:$C$130,2,0)</f>
        <v>1275</v>
      </c>
      <c r="F2711" s="14">
        <f>D2711*E2711/100</f>
        <v>1238.0250000000001</v>
      </c>
      <c r="G2711" s="15"/>
    </row>
    <row r="2712" spans="2:8" x14ac:dyDescent="0.2">
      <c r="B2712" s="11"/>
      <c r="C2712" s="12" t="s">
        <v>244</v>
      </c>
      <c r="D2712" s="13">
        <v>1.6</v>
      </c>
      <c r="E2712" s="14">
        <f>VLOOKUP(C2712,'[1]Raw material'!$B$3:$C$130,2,0)</f>
        <v>18074</v>
      </c>
      <c r="F2712" s="14">
        <f t="shared" ref="F2712:F2714" si="304">D2712*E2712/100</f>
        <v>289.18400000000003</v>
      </c>
      <c r="G2712" s="15"/>
    </row>
    <row r="2713" spans="2:8" x14ac:dyDescent="0.2">
      <c r="B2713" s="11"/>
      <c r="C2713" s="12" t="s">
        <v>245</v>
      </c>
      <c r="D2713" s="13">
        <v>1</v>
      </c>
      <c r="E2713" s="14">
        <f>VLOOKUP(C2713,'[1]Raw material'!$B$3:$C$130,2,0)</f>
        <v>10696</v>
      </c>
      <c r="F2713" s="14">
        <f t="shared" si="304"/>
        <v>106.96</v>
      </c>
      <c r="G2713" s="15"/>
    </row>
    <row r="2714" spans="2:8" x14ac:dyDescent="0.2">
      <c r="B2714" s="11"/>
      <c r="C2714" s="16" t="s">
        <v>10</v>
      </c>
      <c r="D2714" s="13">
        <v>0.3</v>
      </c>
      <c r="E2714" s="14">
        <f>VLOOKUP(C2714,'[1]Raw material'!$B$3:$C$130,2,0)</f>
        <v>6052</v>
      </c>
      <c r="F2714" s="14">
        <f t="shared" si="304"/>
        <v>18.155999999999999</v>
      </c>
      <c r="G2714" s="15"/>
    </row>
    <row r="2715" spans="2:8" x14ac:dyDescent="0.2">
      <c r="B2715" s="17"/>
      <c r="C2715" s="18"/>
      <c r="D2715" s="19">
        <f>SUM(D2711:D2714)</f>
        <v>99.999999999999986</v>
      </c>
      <c r="E2715" s="18"/>
      <c r="F2715" s="19">
        <f>SUM(F2711:F2714)*1.005</f>
        <v>1660.5866249999999</v>
      </c>
      <c r="G2715" s="20">
        <f>F2715/1.7</f>
        <v>976.81566176470585</v>
      </c>
      <c r="H2715">
        <v>0.86899999999999999</v>
      </c>
    </row>
    <row r="2717" spans="2:8" x14ac:dyDescent="0.2">
      <c r="B2717" s="7"/>
      <c r="C2717" s="7"/>
      <c r="D2717" s="7"/>
    </row>
    <row r="2718" spans="2:8" x14ac:dyDescent="0.2">
      <c r="B2718" s="8" t="s">
        <v>3</v>
      </c>
      <c r="C2718" s="8" t="s">
        <v>4</v>
      </c>
      <c r="D2718" s="9" t="s">
        <v>5</v>
      </c>
      <c r="E2718" s="10"/>
      <c r="F2718" s="10"/>
      <c r="G2718" s="10"/>
    </row>
    <row r="2719" spans="2:8" x14ac:dyDescent="0.2">
      <c r="B2719" s="11" t="s">
        <v>246</v>
      </c>
      <c r="C2719" s="12" t="s">
        <v>31</v>
      </c>
      <c r="D2719" s="13">
        <v>57.1</v>
      </c>
      <c r="E2719" s="14">
        <f>VLOOKUP(C2719,'[1]Raw material'!$B$3:$C$130,2,0)</f>
        <v>1275</v>
      </c>
      <c r="F2719" s="14">
        <f>D2719*E2719/100</f>
        <v>728.02499999999998</v>
      </c>
      <c r="G2719" s="15"/>
    </row>
    <row r="2720" spans="2:8" x14ac:dyDescent="0.2">
      <c r="B2720" s="11"/>
      <c r="C2720" s="12" t="s">
        <v>89</v>
      </c>
      <c r="D2720" s="13">
        <v>40</v>
      </c>
      <c r="E2720" s="14">
        <f>VLOOKUP(C2720,'[1]Raw material'!$B$3:$C$130,2,0)</f>
        <v>1360</v>
      </c>
      <c r="F2720" s="14">
        <f t="shared" ref="F2720:F2723" si="305">D2720*E2720/100</f>
        <v>544</v>
      </c>
      <c r="G2720" s="15"/>
    </row>
    <row r="2721" spans="2:8" x14ac:dyDescent="0.2">
      <c r="B2721" s="11"/>
      <c r="C2721" s="12" t="s">
        <v>244</v>
      </c>
      <c r="D2721" s="13">
        <v>1.6</v>
      </c>
      <c r="E2721" s="14">
        <f>VLOOKUP(C2721,'[1]Raw material'!$B$3:$C$130,2,0)</f>
        <v>18074</v>
      </c>
      <c r="F2721" s="14">
        <f t="shared" si="305"/>
        <v>289.18400000000003</v>
      </c>
      <c r="G2721" s="15"/>
    </row>
    <row r="2722" spans="2:8" x14ac:dyDescent="0.2">
      <c r="B2722" s="11"/>
      <c r="C2722" s="12" t="s">
        <v>245</v>
      </c>
      <c r="D2722" s="13">
        <v>1</v>
      </c>
      <c r="E2722" s="14">
        <f>VLOOKUP(C2722,'[1]Raw material'!$B$3:$C$130,2,0)</f>
        <v>10696</v>
      </c>
      <c r="F2722" s="14">
        <f t="shared" si="305"/>
        <v>106.96</v>
      </c>
      <c r="G2722" s="15"/>
    </row>
    <row r="2723" spans="2:8" x14ac:dyDescent="0.2">
      <c r="B2723" s="11"/>
      <c r="C2723" s="16" t="s">
        <v>10</v>
      </c>
      <c r="D2723" s="13">
        <v>0.3</v>
      </c>
      <c r="E2723" s="14">
        <f>VLOOKUP(C2723,'[1]Raw material'!$B$3:$C$130,2,0)</f>
        <v>6052</v>
      </c>
      <c r="F2723" s="14">
        <f t="shared" si="305"/>
        <v>18.155999999999999</v>
      </c>
      <c r="G2723" s="15"/>
    </row>
    <row r="2724" spans="2:8" x14ac:dyDescent="0.2">
      <c r="B2724" s="17"/>
      <c r="C2724" s="18"/>
      <c r="D2724" s="19">
        <f>SUM(D2719:D2723)</f>
        <v>99.999999999999986</v>
      </c>
      <c r="E2724" s="18"/>
      <c r="F2724" s="19">
        <f>SUM(F2719:F2723)*1.005</f>
        <v>1694.7566249999998</v>
      </c>
      <c r="G2724" s="20">
        <f>F2724/1.7</f>
        <v>996.91566176470576</v>
      </c>
      <c r="H2724">
        <v>0.88</v>
      </c>
    </row>
    <row r="2726" spans="2:8" x14ac:dyDescent="0.2">
      <c r="B2726" s="7"/>
      <c r="C2726" s="7"/>
      <c r="D2726" s="7"/>
    </row>
    <row r="2727" spans="2:8" x14ac:dyDescent="0.2">
      <c r="B2727" s="8" t="s">
        <v>3</v>
      </c>
      <c r="C2727" s="8" t="s">
        <v>4</v>
      </c>
      <c r="D2727" s="9" t="s">
        <v>5</v>
      </c>
      <c r="E2727" s="10"/>
      <c r="F2727" s="10"/>
      <c r="G2727" s="10"/>
    </row>
    <row r="2728" spans="2:8" x14ac:dyDescent="0.2">
      <c r="B2728" s="11" t="s">
        <v>247</v>
      </c>
      <c r="C2728" s="12" t="s">
        <v>31</v>
      </c>
      <c r="D2728" s="13">
        <v>37.1</v>
      </c>
      <c r="E2728" s="14">
        <f>VLOOKUP(C2728,'[1]Raw material'!$B$3:$C$130,2,0)</f>
        <v>1275</v>
      </c>
      <c r="F2728" s="14">
        <f>D2728*E2728/100</f>
        <v>473.02499999999998</v>
      </c>
      <c r="G2728" s="15"/>
    </row>
    <row r="2729" spans="2:8" x14ac:dyDescent="0.2">
      <c r="B2729" s="11"/>
      <c r="C2729" s="12" t="s">
        <v>89</v>
      </c>
      <c r="D2729" s="13">
        <v>60</v>
      </c>
      <c r="E2729" s="14">
        <f>VLOOKUP(C2729,'[1]Raw material'!$B$3:$C$130,2,0)</f>
        <v>1360</v>
      </c>
      <c r="F2729" s="14">
        <f t="shared" ref="F2729:F2732" si="306">D2729*E2729/100</f>
        <v>816</v>
      </c>
      <c r="G2729" s="15"/>
    </row>
    <row r="2730" spans="2:8" x14ac:dyDescent="0.2">
      <c r="B2730" s="11"/>
      <c r="C2730" s="12" t="s">
        <v>244</v>
      </c>
      <c r="D2730" s="13">
        <v>1.6</v>
      </c>
      <c r="E2730" s="14">
        <f>VLOOKUP(C2730,'[1]Raw material'!$B$3:$C$130,2,0)</f>
        <v>18074</v>
      </c>
      <c r="F2730" s="14">
        <f t="shared" si="306"/>
        <v>289.18400000000003</v>
      </c>
      <c r="G2730" s="15"/>
    </row>
    <row r="2731" spans="2:8" x14ac:dyDescent="0.2">
      <c r="B2731" s="11"/>
      <c r="C2731" s="12" t="s">
        <v>245</v>
      </c>
      <c r="D2731" s="13">
        <v>1</v>
      </c>
      <c r="E2731" s="14">
        <f>VLOOKUP(C2731,'[1]Raw material'!$B$3:$C$130,2,0)</f>
        <v>10696</v>
      </c>
      <c r="F2731" s="14">
        <f t="shared" si="306"/>
        <v>106.96</v>
      </c>
      <c r="G2731" s="15"/>
    </row>
    <row r="2732" spans="2:8" x14ac:dyDescent="0.2">
      <c r="B2732" s="11"/>
      <c r="C2732" s="16" t="s">
        <v>10</v>
      </c>
      <c r="D2732" s="13">
        <v>0.3</v>
      </c>
      <c r="E2732" s="14">
        <f>VLOOKUP(C2732,'[1]Raw material'!$B$3:$C$130,2,0)</f>
        <v>6052</v>
      </c>
      <c r="F2732" s="14">
        <f t="shared" si="306"/>
        <v>18.155999999999999</v>
      </c>
      <c r="G2732" s="15"/>
    </row>
    <row r="2733" spans="2:8" x14ac:dyDescent="0.2">
      <c r="B2733" s="17"/>
      <c r="C2733" s="18"/>
      <c r="D2733" s="19">
        <f>SUM(D2728:D2732)</f>
        <v>99.999999999999986</v>
      </c>
      <c r="E2733" s="18"/>
      <c r="F2733" s="19">
        <f>SUM(F2728:F2732)*1.005</f>
        <v>1711.8416249999998</v>
      </c>
      <c r="G2733" s="20">
        <f>F2733/1.7</f>
        <v>1006.9656617647058</v>
      </c>
      <c r="H2733">
        <v>0.88400000000000001</v>
      </c>
    </row>
    <row r="2735" spans="2:8" x14ac:dyDescent="0.2">
      <c r="B2735" s="7"/>
      <c r="C2735" s="7"/>
      <c r="D2735" s="7"/>
    </row>
    <row r="2736" spans="2:8" x14ac:dyDescent="0.2">
      <c r="B2736" s="8" t="s">
        <v>3</v>
      </c>
      <c r="C2736" s="8" t="s">
        <v>4</v>
      </c>
      <c r="D2736" s="9" t="s">
        <v>5</v>
      </c>
      <c r="E2736" s="10"/>
      <c r="F2736" s="10"/>
      <c r="G2736" s="10"/>
    </row>
    <row r="2737" spans="2:8" x14ac:dyDescent="0.2">
      <c r="B2737" s="11" t="s">
        <v>248</v>
      </c>
      <c r="C2737" s="12" t="s">
        <v>31</v>
      </c>
      <c r="D2737" s="13">
        <v>5</v>
      </c>
      <c r="E2737" s="14">
        <f>VLOOKUP(C2737,'[1]Raw material'!$B$3:$C$130,2,0)</f>
        <v>1275</v>
      </c>
      <c r="F2737" s="14">
        <f>D2737*E2737/100</f>
        <v>63.75</v>
      </c>
      <c r="G2737" s="15"/>
    </row>
    <row r="2738" spans="2:8" x14ac:dyDescent="0.2">
      <c r="B2738" s="11"/>
      <c r="C2738" s="12" t="s">
        <v>89</v>
      </c>
      <c r="D2738" s="13">
        <v>92.1</v>
      </c>
      <c r="E2738" s="14">
        <f>VLOOKUP(C2738,'[1]Raw material'!$B$3:$C$130,2,0)</f>
        <v>1360</v>
      </c>
      <c r="F2738" s="14">
        <f t="shared" ref="F2738:F2741" si="307">D2738*E2738/100</f>
        <v>1252.56</v>
      </c>
      <c r="G2738" s="15"/>
    </row>
    <row r="2739" spans="2:8" x14ac:dyDescent="0.2">
      <c r="B2739" s="11"/>
      <c r="C2739" s="12" t="s">
        <v>244</v>
      </c>
      <c r="D2739" s="13">
        <v>1.6</v>
      </c>
      <c r="E2739" s="14">
        <f>VLOOKUP(C2739,'[1]Raw material'!$B$3:$C$130,2,0)</f>
        <v>18074</v>
      </c>
      <c r="F2739" s="14">
        <f t="shared" si="307"/>
        <v>289.18400000000003</v>
      </c>
      <c r="G2739" s="15"/>
    </row>
    <row r="2740" spans="2:8" x14ac:dyDescent="0.2">
      <c r="B2740" s="11"/>
      <c r="C2740" s="12" t="s">
        <v>245</v>
      </c>
      <c r="D2740" s="13">
        <v>1</v>
      </c>
      <c r="E2740" s="14">
        <f>VLOOKUP(C2740,'[1]Raw material'!$B$3:$C$130,2,0)</f>
        <v>10696</v>
      </c>
      <c r="F2740" s="14">
        <f t="shared" si="307"/>
        <v>106.96</v>
      </c>
      <c r="G2740" s="15"/>
    </row>
    <row r="2741" spans="2:8" x14ac:dyDescent="0.2">
      <c r="B2741" s="11"/>
      <c r="C2741" s="16" t="s">
        <v>10</v>
      </c>
      <c r="D2741" s="13">
        <v>0.3</v>
      </c>
      <c r="E2741" s="14">
        <f>VLOOKUP(C2741,'[1]Raw material'!$B$3:$C$130,2,0)</f>
        <v>6052</v>
      </c>
      <c r="F2741" s="14">
        <f t="shared" si="307"/>
        <v>18.155999999999999</v>
      </c>
      <c r="G2741" s="15"/>
    </row>
    <row r="2742" spans="2:8" x14ac:dyDescent="0.2">
      <c r="B2742" s="17"/>
      <c r="C2742" s="18"/>
      <c r="D2742" s="19">
        <f>SUM(D2737:D2741)</f>
        <v>99.999999999999986</v>
      </c>
      <c r="E2742" s="18"/>
      <c r="F2742" s="19">
        <f>SUM(F2737:F2741)*1.005</f>
        <v>1739.2630499999998</v>
      </c>
      <c r="G2742" s="20">
        <f>F2742/1.7</f>
        <v>1023.0959117647058</v>
      </c>
      <c r="H2742">
        <v>0.89300000000000002</v>
      </c>
    </row>
    <row r="2744" spans="2:8" x14ac:dyDescent="0.2">
      <c r="B2744" s="7"/>
      <c r="C2744" s="7"/>
      <c r="D2744" s="7"/>
    </row>
    <row r="2745" spans="2:8" x14ac:dyDescent="0.2">
      <c r="B2745" s="8" t="s">
        <v>3</v>
      </c>
      <c r="C2745" s="8" t="s">
        <v>4</v>
      </c>
      <c r="D2745" s="9" t="s">
        <v>5</v>
      </c>
      <c r="E2745" s="10"/>
      <c r="F2745" s="10"/>
      <c r="G2745" s="10"/>
    </row>
    <row r="2746" spans="2:8" x14ac:dyDescent="0.2">
      <c r="B2746" s="11" t="s">
        <v>249</v>
      </c>
      <c r="C2746" s="12" t="s">
        <v>159</v>
      </c>
      <c r="D2746" s="13">
        <v>41.1</v>
      </c>
      <c r="E2746" s="14">
        <f>VLOOKUP(C2746,'[1]Raw material'!$B$3:$C$130,2,0)</f>
        <v>1445</v>
      </c>
      <c r="F2746" s="14">
        <f>D2746*E2746/100</f>
        <v>593.89499999999998</v>
      </c>
      <c r="G2746" s="15"/>
    </row>
    <row r="2747" spans="2:8" x14ac:dyDescent="0.2">
      <c r="B2747" s="11"/>
      <c r="C2747" s="12" t="s">
        <v>89</v>
      </c>
      <c r="D2747" s="13">
        <v>56</v>
      </c>
      <c r="E2747" s="14">
        <f>VLOOKUP(C2747,'[1]Raw material'!$B$3:$C$130,2,0)</f>
        <v>1360</v>
      </c>
      <c r="F2747" s="14">
        <f t="shared" ref="F2747:F2750" si="308">D2747*E2747/100</f>
        <v>761.6</v>
      </c>
      <c r="G2747" s="15"/>
    </row>
    <row r="2748" spans="2:8" x14ac:dyDescent="0.2">
      <c r="B2748" s="11"/>
      <c r="C2748" s="12" t="s">
        <v>244</v>
      </c>
      <c r="D2748" s="13">
        <v>1.6</v>
      </c>
      <c r="E2748" s="14">
        <f>VLOOKUP(C2748,'[1]Raw material'!$B$3:$C$130,2,0)</f>
        <v>18074</v>
      </c>
      <c r="F2748" s="14">
        <f t="shared" si="308"/>
        <v>289.18400000000003</v>
      </c>
      <c r="G2748" s="15"/>
    </row>
    <row r="2749" spans="2:8" x14ac:dyDescent="0.2">
      <c r="B2749" s="11"/>
      <c r="C2749" s="12" t="s">
        <v>245</v>
      </c>
      <c r="D2749" s="13">
        <v>1</v>
      </c>
      <c r="E2749" s="14">
        <f>VLOOKUP(C2749,'[1]Raw material'!$B$3:$C$130,2,0)</f>
        <v>10696</v>
      </c>
      <c r="F2749" s="14">
        <f t="shared" si="308"/>
        <v>106.96</v>
      </c>
      <c r="G2749" s="15"/>
    </row>
    <row r="2750" spans="2:8" x14ac:dyDescent="0.2">
      <c r="B2750" s="11"/>
      <c r="C2750" s="16" t="s">
        <v>10</v>
      </c>
      <c r="D2750" s="13">
        <v>0.3</v>
      </c>
      <c r="E2750" s="14">
        <f>VLOOKUP(C2750,'[1]Raw material'!$B$3:$C$130,2,0)</f>
        <v>6052</v>
      </c>
      <c r="F2750" s="14">
        <f t="shared" si="308"/>
        <v>18.155999999999999</v>
      </c>
      <c r="G2750" s="15"/>
    </row>
    <row r="2751" spans="2:8" x14ac:dyDescent="0.2">
      <c r="B2751" s="17"/>
      <c r="C2751" s="18"/>
      <c r="D2751" s="19">
        <f>SUM(D2746:D2750)</f>
        <v>99.999999999999986</v>
      </c>
      <c r="E2751" s="18"/>
      <c r="F2751" s="19">
        <f>SUM(F2746:F2750)*1.005</f>
        <v>1778.6439749999997</v>
      </c>
      <c r="G2751" s="20">
        <f>F2751/1.7</f>
        <v>1046.2611617647058</v>
      </c>
      <c r="H2751">
        <v>0.89400000000000002</v>
      </c>
    </row>
    <row r="2753" spans="2:8" x14ac:dyDescent="0.2">
      <c r="B2753" s="7"/>
      <c r="C2753" s="7"/>
      <c r="D2753" s="7"/>
    </row>
    <row r="2754" spans="2:8" x14ac:dyDescent="0.2">
      <c r="B2754" s="8" t="s">
        <v>3</v>
      </c>
      <c r="C2754" s="8" t="s">
        <v>4</v>
      </c>
      <c r="D2754" s="9" t="s">
        <v>5</v>
      </c>
      <c r="E2754" s="10"/>
      <c r="F2754" s="10"/>
      <c r="G2754" s="10"/>
    </row>
    <row r="2755" spans="2:8" x14ac:dyDescent="0.2">
      <c r="B2755" s="11" t="s">
        <v>250</v>
      </c>
      <c r="C2755" s="12" t="s">
        <v>89</v>
      </c>
      <c r="D2755" s="13">
        <v>25</v>
      </c>
      <c r="E2755" s="14">
        <f>VLOOKUP(C2755,'[1]Raw material'!$B$3:$C$130,2,0)</f>
        <v>1360</v>
      </c>
      <c r="F2755" s="14">
        <f>D2755*E2755/100</f>
        <v>340</v>
      </c>
      <c r="G2755" s="15"/>
    </row>
    <row r="2756" spans="2:8" x14ac:dyDescent="0.2">
      <c r="B2756" s="11"/>
      <c r="C2756" s="12" t="s">
        <v>159</v>
      </c>
      <c r="D2756" s="13">
        <v>72.099999999999994</v>
      </c>
      <c r="E2756" s="14">
        <f>VLOOKUP(C2756,'[1]Raw material'!$B$3:$C$130,2,0)</f>
        <v>1445</v>
      </c>
      <c r="F2756" s="14">
        <f t="shared" ref="F2756:F2759" si="309">D2756*E2756/100</f>
        <v>1041.8449999999998</v>
      </c>
      <c r="G2756" s="15"/>
    </row>
    <row r="2757" spans="2:8" x14ac:dyDescent="0.2">
      <c r="B2757" s="11"/>
      <c r="C2757" s="12" t="s">
        <v>244</v>
      </c>
      <c r="D2757" s="13">
        <v>1.6</v>
      </c>
      <c r="E2757" s="14">
        <f>VLOOKUP(C2757,'[1]Raw material'!$B$3:$C$130,2,0)</f>
        <v>18074</v>
      </c>
      <c r="F2757" s="14">
        <f t="shared" si="309"/>
        <v>289.18400000000003</v>
      </c>
      <c r="G2757" s="15"/>
    </row>
    <row r="2758" spans="2:8" x14ac:dyDescent="0.2">
      <c r="B2758" s="11"/>
      <c r="C2758" s="12" t="s">
        <v>245</v>
      </c>
      <c r="D2758" s="13">
        <v>1</v>
      </c>
      <c r="E2758" s="14">
        <f>VLOOKUP(C2758,'[1]Raw material'!$B$3:$C$130,2,0)</f>
        <v>10696</v>
      </c>
      <c r="F2758" s="14">
        <f t="shared" si="309"/>
        <v>106.96</v>
      </c>
      <c r="G2758" s="15"/>
    </row>
    <row r="2759" spans="2:8" x14ac:dyDescent="0.2">
      <c r="B2759" s="11"/>
      <c r="C2759" s="16" t="s">
        <v>10</v>
      </c>
      <c r="D2759" s="13">
        <v>0.3</v>
      </c>
      <c r="E2759" s="14">
        <f>VLOOKUP(C2759,'[1]Raw material'!$B$3:$C$130,2,0)</f>
        <v>6052</v>
      </c>
      <c r="F2759" s="14">
        <f t="shared" si="309"/>
        <v>18.155999999999999</v>
      </c>
      <c r="G2759" s="15"/>
    </row>
    <row r="2760" spans="2:8" x14ac:dyDescent="0.2">
      <c r="B2760" s="17"/>
      <c r="C2760" s="18"/>
      <c r="D2760" s="19">
        <f>SUM(D2755:D2759)</f>
        <v>99.999999999999986</v>
      </c>
      <c r="E2760" s="18"/>
      <c r="F2760" s="19">
        <f>SUM(F2755:F2759)*1.005</f>
        <v>1805.1257249999996</v>
      </c>
      <c r="G2760" s="20">
        <f>F2760/1.7</f>
        <v>1061.8386617647056</v>
      </c>
      <c r="H2760">
        <v>0.89600000000000002</v>
      </c>
    </row>
    <row r="2762" spans="2:8" x14ac:dyDescent="0.2">
      <c r="B2762" s="7"/>
      <c r="C2762" s="7"/>
      <c r="D2762" s="7"/>
    </row>
    <row r="2763" spans="2:8" x14ac:dyDescent="0.2">
      <c r="B2763" s="8" t="s">
        <v>3</v>
      </c>
      <c r="C2763" s="8" t="s">
        <v>4</v>
      </c>
      <c r="D2763" s="9" t="s">
        <v>5</v>
      </c>
      <c r="E2763" s="10"/>
      <c r="F2763" s="10"/>
      <c r="G2763" s="10"/>
    </row>
    <row r="2764" spans="2:8" x14ac:dyDescent="0.2">
      <c r="B2764" s="11" t="s">
        <v>251</v>
      </c>
      <c r="C2764" s="12" t="s">
        <v>159</v>
      </c>
      <c r="D2764" s="13">
        <v>97.1</v>
      </c>
      <c r="E2764" s="14">
        <f>VLOOKUP(C2764,'[1]Raw material'!$B$3:$C$130,2,0)</f>
        <v>1445</v>
      </c>
      <c r="F2764" s="14">
        <f>D2764*E2764/100</f>
        <v>1403.095</v>
      </c>
      <c r="G2764" s="15"/>
    </row>
    <row r="2765" spans="2:8" x14ac:dyDescent="0.2">
      <c r="B2765" s="11"/>
      <c r="C2765" s="12" t="s">
        <v>244</v>
      </c>
      <c r="D2765" s="13">
        <v>1.6</v>
      </c>
      <c r="E2765" s="14">
        <f>VLOOKUP(C2765,'[1]Raw material'!$B$3:$C$130,2,0)</f>
        <v>18074</v>
      </c>
      <c r="F2765" s="14">
        <f t="shared" ref="F2765:F2767" si="310">D2765*E2765/100</f>
        <v>289.18400000000003</v>
      </c>
      <c r="G2765" s="15"/>
    </row>
    <row r="2766" spans="2:8" x14ac:dyDescent="0.2">
      <c r="B2766" s="11"/>
      <c r="C2766" s="12" t="s">
        <v>245</v>
      </c>
      <c r="D2766" s="13">
        <v>1</v>
      </c>
      <c r="E2766" s="14">
        <f>VLOOKUP(C2766,'[1]Raw material'!$B$3:$C$130,2,0)</f>
        <v>10696</v>
      </c>
      <c r="F2766" s="14">
        <f t="shared" si="310"/>
        <v>106.96</v>
      </c>
      <c r="G2766" s="15"/>
    </row>
    <row r="2767" spans="2:8" x14ac:dyDescent="0.2">
      <c r="B2767" s="11"/>
      <c r="C2767" s="16" t="s">
        <v>10</v>
      </c>
      <c r="D2767" s="13">
        <v>0.3</v>
      </c>
      <c r="E2767" s="14">
        <f>VLOOKUP(C2767,'[1]Raw material'!$B$3:$C$130,2,0)</f>
        <v>6052</v>
      </c>
      <c r="F2767" s="14">
        <f t="shared" si="310"/>
        <v>18.155999999999999</v>
      </c>
      <c r="G2767" s="15"/>
    </row>
    <row r="2768" spans="2:8" x14ac:dyDescent="0.2">
      <c r="B2768" s="17"/>
      <c r="C2768" s="18"/>
      <c r="D2768" s="19">
        <f>SUM(D2764:D2767)</f>
        <v>99.999999999999986</v>
      </c>
      <c r="E2768" s="18"/>
      <c r="F2768" s="19">
        <f>SUM(F2764:F2767)*1.005</f>
        <v>1826.4819749999997</v>
      </c>
      <c r="G2768" s="20">
        <f>F2768/1.7</f>
        <v>1074.4011617647056</v>
      </c>
      <c r="H2768">
        <v>0.89700000000000002</v>
      </c>
    </row>
    <row r="2769" spans="1:8" s="22" customFormat="1" ht="17" thickBot="1" x14ac:dyDescent="0.25">
      <c r="A2769" s="21"/>
      <c r="B2769" s="24"/>
      <c r="C2769" s="25"/>
      <c r="D2769" s="26"/>
      <c r="E2769" s="25"/>
      <c r="F2769" s="26"/>
      <c r="G2769" s="27"/>
    </row>
    <row r="2770" spans="1:8" x14ac:dyDescent="0.2">
      <c r="B2770" s="28"/>
      <c r="C2770" s="29"/>
      <c r="D2770" s="30"/>
      <c r="E2770" s="29"/>
      <c r="F2770" s="30"/>
      <c r="G2770" s="31"/>
    </row>
    <row r="2771" spans="1:8" x14ac:dyDescent="0.2">
      <c r="B2771" s="2" t="s">
        <v>252</v>
      </c>
      <c r="C2771" s="2"/>
      <c r="D2771" s="2"/>
      <c r="E2771" s="2"/>
      <c r="F2771" s="2"/>
      <c r="G2771" s="31"/>
    </row>
    <row r="2772" spans="1:8" x14ac:dyDescent="0.2">
      <c r="B2772" s="4" t="s">
        <v>1</v>
      </c>
      <c r="C2772" s="4"/>
      <c r="D2772" s="4"/>
      <c r="E2772" s="4"/>
      <c r="F2772" s="4"/>
      <c r="G2772" s="31"/>
    </row>
    <row r="2774" spans="1:8" x14ac:dyDescent="0.2">
      <c r="B2774" s="7"/>
      <c r="C2774" s="7"/>
      <c r="D2774" s="7"/>
    </row>
    <row r="2775" spans="1:8" x14ac:dyDescent="0.2">
      <c r="B2775" s="8" t="s">
        <v>3</v>
      </c>
      <c r="C2775" s="8" t="s">
        <v>4</v>
      </c>
      <c r="D2775" s="9" t="s">
        <v>5</v>
      </c>
      <c r="E2775" s="10"/>
      <c r="F2775" s="10"/>
      <c r="G2775" s="10"/>
    </row>
    <row r="2776" spans="1:8" x14ac:dyDescent="0.2">
      <c r="B2776" s="11" t="s">
        <v>253</v>
      </c>
      <c r="C2776" s="12" t="s">
        <v>31</v>
      </c>
      <c r="D2776" s="13">
        <v>99.67</v>
      </c>
      <c r="E2776" s="14">
        <f>VLOOKUP(C2776,'[1]Raw material'!$B$3:$C$130,2,0)</f>
        <v>1275</v>
      </c>
      <c r="F2776" s="14">
        <f>D2776*E2776/100</f>
        <v>1270.7925</v>
      </c>
      <c r="G2776" s="15"/>
    </row>
    <row r="2777" spans="1:8" x14ac:dyDescent="0.2">
      <c r="B2777" s="11"/>
      <c r="C2777" s="16" t="s">
        <v>10</v>
      </c>
      <c r="D2777" s="13">
        <v>0.3</v>
      </c>
      <c r="E2777" s="14">
        <f>VLOOKUP(C2777,'[1]Raw material'!$B$3:$C$130,2,0)</f>
        <v>6052</v>
      </c>
      <c r="F2777" s="14">
        <f t="shared" ref="F2777:F2778" si="311">D2777*E2777/100</f>
        <v>18.155999999999999</v>
      </c>
      <c r="G2777" s="15"/>
    </row>
    <row r="2778" spans="1:8" x14ac:dyDescent="0.2">
      <c r="B2778" s="11"/>
      <c r="C2778" s="16" t="s">
        <v>218</v>
      </c>
      <c r="D2778" s="13">
        <v>0.03</v>
      </c>
      <c r="E2778" s="14">
        <f>VLOOKUP(C2778,'[1]Raw material'!$B$3:$C$130,2,0)</f>
        <v>65211</v>
      </c>
      <c r="F2778" s="14">
        <f t="shared" si="311"/>
        <v>19.563299999999998</v>
      </c>
      <c r="G2778" s="15"/>
    </row>
    <row r="2779" spans="1:8" x14ac:dyDescent="0.2">
      <c r="B2779" s="17"/>
      <c r="C2779" s="18"/>
      <c r="D2779" s="19">
        <f>SUM(D2776:D2778)</f>
        <v>100</v>
      </c>
      <c r="E2779" s="18"/>
      <c r="F2779" s="19">
        <f>SUM(F2776:F2778)*1.005</f>
        <v>1315.0543589999997</v>
      </c>
      <c r="G2779" s="20">
        <f>F2779/1.7</f>
        <v>773.56138764705872</v>
      </c>
      <c r="H2779">
        <v>0.86899999999999999</v>
      </c>
    </row>
    <row r="2781" spans="1:8" x14ac:dyDescent="0.2">
      <c r="B2781" s="7"/>
      <c r="C2781" s="7"/>
      <c r="D2781" s="7"/>
    </row>
    <row r="2782" spans="1:8" x14ac:dyDescent="0.2">
      <c r="B2782" s="8" t="s">
        <v>3</v>
      </c>
      <c r="C2782" s="8" t="s">
        <v>4</v>
      </c>
      <c r="D2782" s="9" t="s">
        <v>5</v>
      </c>
      <c r="E2782" s="10"/>
      <c r="F2782" s="10"/>
      <c r="G2782" s="10"/>
    </row>
    <row r="2783" spans="1:8" x14ac:dyDescent="0.2">
      <c r="B2783" s="11" t="s">
        <v>254</v>
      </c>
      <c r="C2783" s="12" t="s">
        <v>31</v>
      </c>
      <c r="D2783" s="13">
        <v>64.67</v>
      </c>
      <c r="E2783" s="14">
        <f>VLOOKUP(C2783,'[1]Raw material'!$B$3:$C$130,2,0)</f>
        <v>1275</v>
      </c>
      <c r="F2783" s="14">
        <f>D2783*E2783/100</f>
        <v>824.54250000000002</v>
      </c>
      <c r="G2783" s="15"/>
    </row>
    <row r="2784" spans="1:8" x14ac:dyDescent="0.2">
      <c r="B2784" s="11"/>
      <c r="C2784" s="12" t="s">
        <v>89</v>
      </c>
      <c r="D2784" s="13">
        <v>35</v>
      </c>
      <c r="E2784" s="14">
        <f>VLOOKUP(C2784,'[1]Raw material'!$B$3:$C$130,2,0)</f>
        <v>1360</v>
      </c>
      <c r="F2784" s="14">
        <f t="shared" ref="F2784:F2786" si="312">D2784*E2784/100</f>
        <v>476</v>
      </c>
      <c r="G2784" s="15"/>
    </row>
    <row r="2785" spans="2:8" x14ac:dyDescent="0.2">
      <c r="B2785" s="11"/>
      <c r="C2785" s="16" t="s">
        <v>10</v>
      </c>
      <c r="D2785" s="13">
        <v>0.3</v>
      </c>
      <c r="E2785" s="14">
        <f>VLOOKUP(C2785,'[1]Raw material'!$B$3:$C$130,2,0)</f>
        <v>6052</v>
      </c>
      <c r="F2785" s="14">
        <f t="shared" si="312"/>
        <v>18.155999999999999</v>
      </c>
      <c r="G2785" s="15"/>
    </row>
    <row r="2786" spans="2:8" x14ac:dyDescent="0.2">
      <c r="B2786" s="11"/>
      <c r="C2786" s="16" t="s">
        <v>218</v>
      </c>
      <c r="D2786" s="13">
        <v>0.03</v>
      </c>
      <c r="E2786" s="14">
        <f>VLOOKUP(C2786,'[1]Raw material'!$B$3:$C$130,2,0)</f>
        <v>65211</v>
      </c>
      <c r="F2786" s="14">
        <f t="shared" si="312"/>
        <v>19.563299999999998</v>
      </c>
      <c r="G2786" s="15"/>
    </row>
    <row r="2787" spans="2:8" x14ac:dyDescent="0.2">
      <c r="B2787" s="17"/>
      <c r="C2787" s="18"/>
      <c r="D2787" s="19">
        <f>SUM(D2783:D2786)</f>
        <v>100</v>
      </c>
      <c r="E2787" s="18"/>
      <c r="F2787" s="19">
        <f>SUM(F2783:F2786)*1.005</f>
        <v>1344.9531089999998</v>
      </c>
      <c r="G2787" s="20">
        <f>F2787/1.7</f>
        <v>791.1488876470587</v>
      </c>
      <c r="H2787">
        <v>0.87</v>
      </c>
    </row>
    <row r="2789" spans="2:8" x14ac:dyDescent="0.2">
      <c r="B2789" s="7"/>
      <c r="C2789" s="7"/>
      <c r="D2789" s="7"/>
    </row>
    <row r="2790" spans="2:8" x14ac:dyDescent="0.2">
      <c r="B2790" s="8" t="s">
        <v>3</v>
      </c>
      <c r="C2790" s="8" t="s">
        <v>4</v>
      </c>
      <c r="D2790" s="9" t="s">
        <v>5</v>
      </c>
      <c r="E2790" s="10"/>
      <c r="F2790" s="10"/>
      <c r="G2790" s="10"/>
    </row>
    <row r="2791" spans="2:8" x14ac:dyDescent="0.2">
      <c r="B2791" s="11" t="s">
        <v>255</v>
      </c>
      <c r="C2791" s="12" t="s">
        <v>31</v>
      </c>
      <c r="D2791" s="13">
        <v>31.67</v>
      </c>
      <c r="E2791" s="14">
        <f>VLOOKUP(C2791,'[1]Raw material'!$B$3:$C$130,2,0)</f>
        <v>1275</v>
      </c>
      <c r="F2791" s="14">
        <f>D2791*E2791/100</f>
        <v>403.79250000000002</v>
      </c>
      <c r="G2791" s="15"/>
    </row>
    <row r="2792" spans="2:8" x14ac:dyDescent="0.2">
      <c r="B2792" s="11"/>
      <c r="C2792" s="12" t="s">
        <v>89</v>
      </c>
      <c r="D2792" s="13">
        <v>68</v>
      </c>
      <c r="E2792" s="14">
        <f>VLOOKUP(C2792,'[1]Raw material'!$B$3:$C$130,2,0)</f>
        <v>1360</v>
      </c>
      <c r="F2792" s="14">
        <f t="shared" ref="F2792:F2794" si="313">D2792*E2792/100</f>
        <v>924.8</v>
      </c>
      <c r="G2792" s="15"/>
    </row>
    <row r="2793" spans="2:8" x14ac:dyDescent="0.2">
      <c r="B2793" s="11"/>
      <c r="C2793" s="16" t="s">
        <v>10</v>
      </c>
      <c r="D2793" s="13">
        <v>0.3</v>
      </c>
      <c r="E2793" s="14">
        <f>VLOOKUP(C2793,'[1]Raw material'!$B$3:$C$130,2,0)</f>
        <v>6052</v>
      </c>
      <c r="F2793" s="14">
        <f t="shared" si="313"/>
        <v>18.155999999999999</v>
      </c>
      <c r="G2793" s="15"/>
    </row>
    <row r="2794" spans="2:8" x14ac:dyDescent="0.2">
      <c r="B2794" s="11"/>
      <c r="C2794" s="16" t="s">
        <v>218</v>
      </c>
      <c r="D2794" s="13">
        <v>0.03</v>
      </c>
      <c r="E2794" s="14">
        <f>VLOOKUP(C2794,'[1]Raw material'!$B$3:$C$130,2,0)</f>
        <v>65211</v>
      </c>
      <c r="F2794" s="14">
        <f t="shared" si="313"/>
        <v>19.563299999999998</v>
      </c>
      <c r="G2794" s="15"/>
    </row>
    <row r="2795" spans="2:8" x14ac:dyDescent="0.2">
      <c r="B2795" s="17"/>
      <c r="C2795" s="18"/>
      <c r="D2795" s="19">
        <f>SUM(D2791:D2794)</f>
        <v>100</v>
      </c>
      <c r="E2795" s="18"/>
      <c r="F2795" s="19">
        <f>SUM(F2791:F2794)*1.005</f>
        <v>1373.1433589999997</v>
      </c>
      <c r="G2795" s="20">
        <f>F2795/1.7</f>
        <v>807.73138764705868</v>
      </c>
      <c r="H2795">
        <v>0.88200000000000001</v>
      </c>
    </row>
    <row r="2797" spans="2:8" x14ac:dyDescent="0.2">
      <c r="B2797" s="7"/>
      <c r="C2797" s="7"/>
      <c r="D2797" s="7"/>
    </row>
    <row r="2798" spans="2:8" x14ac:dyDescent="0.2">
      <c r="B2798" s="8" t="s">
        <v>3</v>
      </c>
      <c r="C2798" s="8" t="s">
        <v>4</v>
      </c>
      <c r="D2798" s="9" t="s">
        <v>5</v>
      </c>
      <c r="E2798" s="10"/>
      <c r="F2798" s="10"/>
      <c r="G2798" s="10"/>
    </row>
    <row r="2799" spans="2:8" x14ac:dyDescent="0.2">
      <c r="B2799" s="11" t="s">
        <v>256</v>
      </c>
      <c r="C2799" s="12" t="s">
        <v>89</v>
      </c>
      <c r="D2799" s="13">
        <v>99.67</v>
      </c>
      <c r="E2799" s="14">
        <f>VLOOKUP(C2799,'[1]Raw material'!$B$3:$C$130,2,0)</f>
        <v>1360</v>
      </c>
      <c r="F2799" s="14">
        <f>D2799*E2799/100</f>
        <v>1355.5120000000002</v>
      </c>
      <c r="G2799" s="15"/>
    </row>
    <row r="2800" spans="2:8" x14ac:dyDescent="0.2">
      <c r="B2800" s="11"/>
      <c r="C2800" s="16" t="s">
        <v>10</v>
      </c>
      <c r="D2800" s="13">
        <v>0.3</v>
      </c>
      <c r="E2800" s="14">
        <f>VLOOKUP(C2800,'[1]Raw material'!$B$3:$C$130,2,0)</f>
        <v>6052</v>
      </c>
      <c r="F2800" s="14">
        <f t="shared" ref="F2800:F2801" si="314">D2800*E2800/100</f>
        <v>18.155999999999999</v>
      </c>
      <c r="G2800" s="15"/>
    </row>
    <row r="2801" spans="2:8" x14ac:dyDescent="0.2">
      <c r="B2801" s="11"/>
      <c r="C2801" s="16" t="s">
        <v>218</v>
      </c>
      <c r="D2801" s="13">
        <v>0.03</v>
      </c>
      <c r="E2801" s="14">
        <f>VLOOKUP(C2801,'[1]Raw material'!$B$3:$C$130,2,0)</f>
        <v>65211</v>
      </c>
      <c r="F2801" s="14">
        <f t="shared" si="314"/>
        <v>19.563299999999998</v>
      </c>
      <c r="G2801" s="15"/>
    </row>
    <row r="2802" spans="2:8" x14ac:dyDescent="0.2">
      <c r="B2802" s="17"/>
      <c r="C2802" s="18"/>
      <c r="D2802" s="19">
        <f>SUM(D2799:D2801)</f>
        <v>100</v>
      </c>
      <c r="E2802" s="18"/>
      <c r="F2802" s="19">
        <f>SUM(F2799:F2801)*1.005</f>
        <v>1400.1974565</v>
      </c>
      <c r="G2802" s="20">
        <f>F2802/1.7</f>
        <v>823.64556264705891</v>
      </c>
      <c r="H2802">
        <v>0.88700000000000001</v>
      </c>
    </row>
    <row r="2804" spans="2:8" x14ac:dyDescent="0.2">
      <c r="B2804" s="7"/>
      <c r="C2804" s="7"/>
      <c r="D2804" s="7"/>
    </row>
    <row r="2805" spans="2:8" x14ac:dyDescent="0.2">
      <c r="B2805" s="8" t="s">
        <v>3</v>
      </c>
      <c r="C2805" s="8" t="s">
        <v>4</v>
      </c>
      <c r="D2805" s="9" t="s">
        <v>5</v>
      </c>
      <c r="E2805" s="10"/>
      <c r="F2805" s="10"/>
      <c r="G2805" s="10"/>
    </row>
    <row r="2806" spans="2:8" x14ac:dyDescent="0.2">
      <c r="B2806" s="11" t="s">
        <v>257</v>
      </c>
      <c r="C2806" s="12" t="s">
        <v>159</v>
      </c>
      <c r="D2806" s="13">
        <v>50</v>
      </c>
      <c r="E2806" s="14">
        <f>VLOOKUP(C2806,'[1]Raw material'!$B$3:$C$130,2,0)</f>
        <v>1445</v>
      </c>
      <c r="F2806" s="14">
        <f>D2806*E2806/100</f>
        <v>722.5</v>
      </c>
      <c r="G2806" s="15"/>
    </row>
    <row r="2807" spans="2:8" x14ac:dyDescent="0.2">
      <c r="B2807" s="11"/>
      <c r="C2807" s="12" t="s">
        <v>89</v>
      </c>
      <c r="D2807" s="13">
        <v>49.67</v>
      </c>
      <c r="E2807" s="14">
        <f>VLOOKUP(C2807,'[1]Raw material'!$B$3:$C$130,2,0)</f>
        <v>1360</v>
      </c>
      <c r="F2807" s="14">
        <f t="shared" ref="F2807:F2809" si="315">D2807*E2807/100</f>
        <v>675.51199999999994</v>
      </c>
      <c r="G2807" s="15"/>
    </row>
    <row r="2808" spans="2:8" x14ac:dyDescent="0.2">
      <c r="B2808" s="11"/>
      <c r="C2808" s="16" t="s">
        <v>10</v>
      </c>
      <c r="D2808" s="13">
        <v>0.3</v>
      </c>
      <c r="E2808" s="14">
        <f>VLOOKUP(C2808,'[1]Raw material'!$B$3:$C$130,2,0)</f>
        <v>6052</v>
      </c>
      <c r="F2808" s="14">
        <f t="shared" si="315"/>
        <v>18.155999999999999</v>
      </c>
      <c r="G2808" s="15"/>
    </row>
    <row r="2809" spans="2:8" x14ac:dyDescent="0.2">
      <c r="B2809" s="11"/>
      <c r="C2809" s="16" t="s">
        <v>218</v>
      </c>
      <c r="D2809" s="13">
        <v>0.03</v>
      </c>
      <c r="E2809" s="14">
        <f>VLOOKUP(C2809,'[1]Raw material'!$B$3:$C$130,2,0)</f>
        <v>65211</v>
      </c>
      <c r="F2809" s="14">
        <f t="shared" si="315"/>
        <v>19.563299999999998</v>
      </c>
      <c r="G2809" s="15"/>
    </row>
    <row r="2810" spans="2:8" x14ac:dyDescent="0.2">
      <c r="B2810" s="17"/>
      <c r="C2810" s="18"/>
      <c r="D2810" s="19">
        <f>SUM(D2806:D2809)</f>
        <v>100</v>
      </c>
      <c r="E2810" s="18"/>
      <c r="F2810" s="19">
        <f>SUM(F2806:F2809)*1.005</f>
        <v>1442.9099564999997</v>
      </c>
      <c r="G2810" s="20">
        <f>F2810/1.7</f>
        <v>848.77056264705868</v>
      </c>
      <c r="H2810">
        <v>0.89100000000000001</v>
      </c>
    </row>
    <row r="2812" spans="2:8" x14ac:dyDescent="0.2">
      <c r="B2812" s="7"/>
      <c r="C2812" s="7"/>
      <c r="D2812" s="7"/>
    </row>
    <row r="2813" spans="2:8" x14ac:dyDescent="0.2">
      <c r="B2813" s="8" t="s">
        <v>3</v>
      </c>
      <c r="C2813" s="8" t="s">
        <v>4</v>
      </c>
      <c r="D2813" s="9" t="s">
        <v>5</v>
      </c>
      <c r="E2813" s="10"/>
      <c r="F2813" s="10"/>
      <c r="G2813" s="10"/>
    </row>
    <row r="2814" spans="2:8" x14ac:dyDescent="0.2">
      <c r="B2814" s="11" t="s">
        <v>258</v>
      </c>
      <c r="C2814" s="12" t="s">
        <v>89</v>
      </c>
      <c r="D2814" s="13">
        <v>20</v>
      </c>
      <c r="E2814" s="14">
        <f>VLOOKUP(C2814,'[1]Raw material'!$B$3:$C$130,2,0)</f>
        <v>1360</v>
      </c>
      <c r="F2814" s="14">
        <f>D2814*E2814/100</f>
        <v>272</v>
      </c>
      <c r="G2814" s="15"/>
    </row>
    <row r="2815" spans="2:8" x14ac:dyDescent="0.2">
      <c r="B2815" s="11"/>
      <c r="C2815" s="12" t="s">
        <v>159</v>
      </c>
      <c r="D2815" s="13">
        <v>79.67</v>
      </c>
      <c r="E2815" s="14">
        <f>VLOOKUP(C2815,'[1]Raw material'!$B$3:$C$130,2,0)</f>
        <v>1445</v>
      </c>
      <c r="F2815" s="14">
        <f t="shared" ref="F2815:F2817" si="316">D2815*E2815/100</f>
        <v>1151.2315000000001</v>
      </c>
      <c r="G2815" s="15"/>
    </row>
    <row r="2816" spans="2:8" x14ac:dyDescent="0.2">
      <c r="B2816" s="11"/>
      <c r="C2816" s="16" t="s">
        <v>10</v>
      </c>
      <c r="D2816" s="13">
        <v>0.3</v>
      </c>
      <c r="E2816" s="14">
        <f>VLOOKUP(C2816,'[1]Raw material'!$B$3:$C$130,2,0)</f>
        <v>6052</v>
      </c>
      <c r="F2816" s="14">
        <f t="shared" si="316"/>
        <v>18.155999999999999</v>
      </c>
      <c r="G2816" s="15"/>
    </row>
    <row r="2817" spans="1:8" x14ac:dyDescent="0.2">
      <c r="B2817" s="11"/>
      <c r="C2817" s="16" t="s">
        <v>218</v>
      </c>
      <c r="D2817" s="13">
        <v>0.03</v>
      </c>
      <c r="E2817" s="14">
        <f>VLOOKUP(C2817,'[1]Raw material'!$B$3:$C$130,2,0)</f>
        <v>65211</v>
      </c>
      <c r="F2817" s="14">
        <f t="shared" si="316"/>
        <v>19.563299999999998</v>
      </c>
      <c r="G2817" s="15"/>
    </row>
    <row r="2818" spans="1:8" x14ac:dyDescent="0.2">
      <c r="B2818" s="17"/>
      <c r="C2818" s="18"/>
      <c r="D2818" s="19">
        <f>SUM(D2814:D2817)</f>
        <v>100</v>
      </c>
      <c r="E2818" s="18"/>
      <c r="F2818" s="19">
        <f>SUM(F2814:F2817)*1.005</f>
        <v>1468.2555539999998</v>
      </c>
      <c r="G2818" s="20">
        <f>F2818/1.7</f>
        <v>863.6797376470588</v>
      </c>
      <c r="H2818">
        <v>0.89300000000000002</v>
      </c>
    </row>
    <row r="2820" spans="1:8" x14ac:dyDescent="0.2">
      <c r="B2820" s="7"/>
      <c r="C2820" s="7"/>
      <c r="D2820" s="7"/>
    </row>
    <row r="2821" spans="1:8" x14ac:dyDescent="0.2">
      <c r="B2821" s="8" t="s">
        <v>3</v>
      </c>
      <c r="C2821" s="8" t="s">
        <v>4</v>
      </c>
      <c r="D2821" s="9" t="s">
        <v>5</v>
      </c>
      <c r="E2821" s="10"/>
      <c r="F2821" s="10"/>
      <c r="G2821" s="10"/>
    </row>
    <row r="2822" spans="1:8" x14ac:dyDescent="0.2">
      <c r="B2822" s="11" t="s">
        <v>259</v>
      </c>
      <c r="C2822" s="12" t="s">
        <v>195</v>
      </c>
      <c r="D2822" s="13">
        <v>15</v>
      </c>
      <c r="E2822" s="14">
        <f>VLOOKUP(C2822,'[1]Raw material'!$B$3:$C$130,2,0)</f>
        <v>1530</v>
      </c>
      <c r="F2822" s="14">
        <f>D2822*E2822/100</f>
        <v>229.5</v>
      </c>
      <c r="G2822" s="15"/>
    </row>
    <row r="2823" spans="1:8" x14ac:dyDescent="0.2">
      <c r="B2823" s="11"/>
      <c r="C2823" s="12" t="s">
        <v>159</v>
      </c>
      <c r="D2823" s="13">
        <v>84.67</v>
      </c>
      <c r="E2823" s="14">
        <f>VLOOKUP(C2823,'[1]Raw material'!$B$3:$C$130,2,0)</f>
        <v>1445</v>
      </c>
      <c r="F2823" s="14">
        <f t="shared" ref="F2823:F2825" si="317">D2823*E2823/100</f>
        <v>1223.4815000000001</v>
      </c>
      <c r="G2823" s="15"/>
    </row>
    <row r="2824" spans="1:8" x14ac:dyDescent="0.2">
      <c r="B2824" s="11"/>
      <c r="C2824" s="16" t="s">
        <v>10</v>
      </c>
      <c r="D2824" s="13">
        <v>0.3</v>
      </c>
      <c r="E2824" s="14">
        <f>VLOOKUP(C2824,'[1]Raw material'!$B$3:$C$130,2,0)</f>
        <v>6052</v>
      </c>
      <c r="F2824" s="14">
        <f t="shared" si="317"/>
        <v>18.155999999999999</v>
      </c>
      <c r="G2824" s="15"/>
    </row>
    <row r="2825" spans="1:8" x14ac:dyDescent="0.2">
      <c r="B2825" s="11"/>
      <c r="C2825" s="16" t="s">
        <v>218</v>
      </c>
      <c r="D2825" s="13">
        <v>0.03</v>
      </c>
      <c r="E2825" s="14">
        <f>VLOOKUP(C2825,'[1]Raw material'!$B$3:$C$130,2,0)</f>
        <v>65211</v>
      </c>
      <c r="F2825" s="14">
        <f t="shared" si="317"/>
        <v>19.563299999999998</v>
      </c>
      <c r="G2825" s="15"/>
    </row>
    <row r="2826" spans="1:8" x14ac:dyDescent="0.2">
      <c r="B2826" s="17"/>
      <c r="C2826" s="18"/>
      <c r="D2826" s="19">
        <f>SUM(D2822:D2825)</f>
        <v>100</v>
      </c>
      <c r="E2826" s="18"/>
      <c r="F2826" s="19">
        <f>SUM(F2822:F2825)*1.005</f>
        <v>1498.1543039999999</v>
      </c>
      <c r="G2826" s="20">
        <f>F2826/1.7</f>
        <v>881.26723764705878</v>
      </c>
      <c r="H2826">
        <v>0.89600000000000002</v>
      </c>
    </row>
    <row r="2827" spans="1:8" s="22" customFormat="1" ht="17" thickBot="1" x14ac:dyDescent="0.25">
      <c r="A2827" s="21"/>
      <c r="B2827" s="24"/>
      <c r="C2827" s="25"/>
      <c r="D2827" s="26"/>
      <c r="E2827" s="25"/>
      <c r="F2827" s="26"/>
      <c r="G2827" s="27"/>
    </row>
    <row r="2828" spans="1:8" x14ac:dyDescent="0.2">
      <c r="B2828" s="45" t="s">
        <v>260</v>
      </c>
      <c r="C2828" s="45"/>
      <c r="D2828" s="45"/>
      <c r="E2828" s="29"/>
      <c r="F2828" s="30"/>
      <c r="G2828" s="31"/>
    </row>
    <row r="2830" spans="1:8" x14ac:dyDescent="0.2">
      <c r="B2830" s="7"/>
      <c r="C2830" s="7"/>
      <c r="D2830" s="7"/>
    </row>
    <row r="2831" spans="1:8" x14ac:dyDescent="0.2">
      <c r="B2831" s="8" t="s">
        <v>3</v>
      </c>
      <c r="C2831" s="8" t="s">
        <v>4</v>
      </c>
      <c r="D2831" s="9" t="s">
        <v>5</v>
      </c>
      <c r="E2831" s="10"/>
      <c r="F2831" s="10"/>
      <c r="G2831" s="10"/>
    </row>
    <row r="2832" spans="1:8" x14ac:dyDescent="0.2">
      <c r="B2832" s="11" t="s">
        <v>261</v>
      </c>
      <c r="C2832" s="12" t="s">
        <v>31</v>
      </c>
      <c r="D2832" s="13">
        <v>63.67</v>
      </c>
      <c r="E2832" s="14">
        <f>VLOOKUP(C2832,'[1]Raw material'!$B$3:$C$130,2,0)</f>
        <v>1275</v>
      </c>
      <c r="F2832" s="14">
        <f>D2832*E2832/100</f>
        <v>811.79250000000002</v>
      </c>
      <c r="G2832" s="15"/>
    </row>
    <row r="2833" spans="2:8" x14ac:dyDescent="0.2">
      <c r="B2833" s="11"/>
      <c r="C2833" s="12" t="s">
        <v>89</v>
      </c>
      <c r="D2833" s="13">
        <v>35</v>
      </c>
      <c r="E2833" s="14">
        <f>VLOOKUP(C2833,'[1]Raw material'!$B$3:$C$130,2,0)</f>
        <v>1360</v>
      </c>
      <c r="F2833" s="14">
        <f t="shared" ref="F2833:F2836" si="318">D2833*E2833/100</f>
        <v>476</v>
      </c>
      <c r="G2833" s="15"/>
    </row>
    <row r="2834" spans="2:8" x14ac:dyDescent="0.2">
      <c r="B2834" s="11"/>
      <c r="C2834" s="12" t="s">
        <v>262</v>
      </c>
      <c r="D2834" s="13">
        <v>1</v>
      </c>
      <c r="E2834" s="14">
        <f>VLOOKUP(C2834,'[1]Raw material'!$B$3:$C$130,2,0)</f>
        <v>29002</v>
      </c>
      <c r="F2834" s="14">
        <f t="shared" si="318"/>
        <v>290.02</v>
      </c>
      <c r="G2834" s="15"/>
    </row>
    <row r="2835" spans="2:8" x14ac:dyDescent="0.2">
      <c r="B2835" s="11"/>
      <c r="C2835" s="16" t="s">
        <v>10</v>
      </c>
      <c r="D2835" s="13">
        <v>0.3</v>
      </c>
      <c r="E2835" s="14">
        <f>VLOOKUP(C2835,'[1]Raw material'!$B$3:$C$130,2,0)</f>
        <v>6052</v>
      </c>
      <c r="F2835" s="14">
        <f t="shared" si="318"/>
        <v>18.155999999999999</v>
      </c>
      <c r="G2835" s="15"/>
    </row>
    <row r="2836" spans="2:8" x14ac:dyDescent="0.2">
      <c r="B2836" s="11"/>
      <c r="C2836" s="16" t="s">
        <v>218</v>
      </c>
      <c r="D2836" s="13">
        <v>0.03</v>
      </c>
      <c r="E2836" s="14">
        <f>VLOOKUP(C2836,'[1]Raw material'!$B$3:$C$130,2,0)</f>
        <v>65211</v>
      </c>
      <c r="F2836" s="14">
        <f t="shared" si="318"/>
        <v>19.563299999999998</v>
      </c>
      <c r="G2836" s="15"/>
    </row>
    <row r="2837" spans="2:8" x14ac:dyDescent="0.2">
      <c r="B2837" s="17"/>
      <c r="C2837" s="18"/>
      <c r="D2837" s="19">
        <f>SUM(D2832:D2836)</f>
        <v>100</v>
      </c>
      <c r="E2837" s="18"/>
      <c r="F2837" s="19">
        <f>SUM(F2832:F2836)*1.005</f>
        <v>1623.6094589999998</v>
      </c>
      <c r="G2837" s="20">
        <f>F2837/1.7</f>
        <v>955.06438764705877</v>
      </c>
      <c r="H2837">
        <v>0.879</v>
      </c>
    </row>
    <row r="2839" spans="2:8" x14ac:dyDescent="0.2">
      <c r="B2839" s="7"/>
      <c r="C2839" s="7"/>
      <c r="D2839" s="7"/>
    </row>
    <row r="2840" spans="2:8" x14ac:dyDescent="0.2">
      <c r="B2840" s="8" t="s">
        <v>3</v>
      </c>
      <c r="C2840" s="8" t="s">
        <v>4</v>
      </c>
      <c r="D2840" s="9" t="s">
        <v>5</v>
      </c>
      <c r="E2840" s="10"/>
      <c r="F2840" s="10"/>
      <c r="G2840" s="10"/>
    </row>
    <row r="2841" spans="2:8" x14ac:dyDescent="0.2">
      <c r="B2841" s="11" t="s">
        <v>263</v>
      </c>
      <c r="C2841" s="12" t="s">
        <v>31</v>
      </c>
      <c r="D2841" s="13">
        <v>30.67</v>
      </c>
      <c r="E2841" s="14">
        <f>VLOOKUP(C2841,'[1]Raw material'!$B$3:$C$130,2,0)</f>
        <v>1275</v>
      </c>
      <c r="F2841" s="14">
        <f>D2841*E2841/100</f>
        <v>391.04250000000002</v>
      </c>
      <c r="G2841" s="15"/>
    </row>
    <row r="2842" spans="2:8" x14ac:dyDescent="0.2">
      <c r="B2842" s="11"/>
      <c r="C2842" s="12" t="s">
        <v>89</v>
      </c>
      <c r="D2842" s="13">
        <v>68</v>
      </c>
      <c r="E2842" s="14">
        <f>VLOOKUP(C2842,'[1]Raw material'!$B$3:$C$130,2,0)</f>
        <v>1360</v>
      </c>
      <c r="F2842" s="14">
        <f t="shared" ref="F2842:F2845" si="319">D2842*E2842/100</f>
        <v>924.8</v>
      </c>
      <c r="G2842" s="15"/>
    </row>
    <row r="2843" spans="2:8" x14ac:dyDescent="0.2">
      <c r="B2843" s="11"/>
      <c r="C2843" s="12" t="s">
        <v>262</v>
      </c>
      <c r="D2843" s="13">
        <v>1</v>
      </c>
      <c r="E2843" s="14">
        <f>VLOOKUP(C2843,'[1]Raw material'!$B$3:$C$130,2,0)</f>
        <v>29002</v>
      </c>
      <c r="F2843" s="14">
        <f t="shared" si="319"/>
        <v>290.02</v>
      </c>
      <c r="G2843" s="15"/>
    </row>
    <row r="2844" spans="2:8" x14ac:dyDescent="0.2">
      <c r="B2844" s="11"/>
      <c r="C2844" s="16" t="s">
        <v>10</v>
      </c>
      <c r="D2844" s="13">
        <v>0.3</v>
      </c>
      <c r="E2844" s="14">
        <f>VLOOKUP(C2844,'[1]Raw material'!$B$3:$C$130,2,0)</f>
        <v>6052</v>
      </c>
      <c r="F2844" s="14">
        <f t="shared" si="319"/>
        <v>18.155999999999999</v>
      </c>
      <c r="G2844" s="15"/>
    </row>
    <row r="2845" spans="2:8" x14ac:dyDescent="0.2">
      <c r="B2845" s="11"/>
      <c r="C2845" s="16" t="s">
        <v>218</v>
      </c>
      <c r="D2845" s="13">
        <v>0.03</v>
      </c>
      <c r="E2845" s="14">
        <f>VLOOKUP(C2845,'[1]Raw material'!$B$3:$C$130,2,0)</f>
        <v>65211</v>
      </c>
      <c r="F2845" s="14">
        <f t="shared" si="319"/>
        <v>19.563299999999998</v>
      </c>
      <c r="G2845" s="15"/>
    </row>
    <row r="2846" spans="2:8" x14ac:dyDescent="0.2">
      <c r="B2846" s="17"/>
      <c r="C2846" s="18"/>
      <c r="D2846" s="19">
        <f>SUM(D2841:D2845)</f>
        <v>100</v>
      </c>
      <c r="E2846" s="18"/>
      <c r="F2846" s="19">
        <f>SUM(F2841:F2845)*1.005</f>
        <v>1651.7997089999997</v>
      </c>
      <c r="G2846" s="20">
        <f>F2846/1.7</f>
        <v>971.64688764705863</v>
      </c>
      <c r="H2846">
        <v>0.88300000000000001</v>
      </c>
    </row>
    <row r="2848" spans="2:8" x14ac:dyDescent="0.2">
      <c r="B2848" s="7"/>
      <c r="C2848" s="7"/>
      <c r="D2848" s="7"/>
    </row>
    <row r="2849" spans="2:8" x14ac:dyDescent="0.2">
      <c r="B2849" s="8" t="s">
        <v>3</v>
      </c>
      <c r="C2849" s="8" t="s">
        <v>4</v>
      </c>
      <c r="D2849" s="9" t="s">
        <v>5</v>
      </c>
      <c r="E2849" s="10"/>
      <c r="F2849" s="10"/>
      <c r="G2849" s="10"/>
    </row>
    <row r="2850" spans="2:8" x14ac:dyDescent="0.2">
      <c r="B2850" s="11" t="s">
        <v>264</v>
      </c>
      <c r="C2850" s="12" t="s">
        <v>89</v>
      </c>
      <c r="D2850" s="13">
        <v>98.67</v>
      </c>
      <c r="E2850" s="14">
        <f>VLOOKUP(C2850,'[1]Raw material'!$B$3:$C$130,2,0)</f>
        <v>1360</v>
      </c>
      <c r="F2850" s="14">
        <f>D2850*E2850/100</f>
        <v>1341.912</v>
      </c>
      <c r="G2850" s="15"/>
    </row>
    <row r="2851" spans="2:8" x14ac:dyDescent="0.2">
      <c r="B2851" s="11"/>
      <c r="C2851" s="12" t="s">
        <v>262</v>
      </c>
      <c r="D2851" s="13">
        <v>1</v>
      </c>
      <c r="E2851" s="14">
        <f>VLOOKUP(C2851,'[1]Raw material'!$B$3:$C$130,2,0)</f>
        <v>29002</v>
      </c>
      <c r="F2851" s="14">
        <f t="shared" ref="F2851:F2853" si="320">D2851*E2851/100</f>
        <v>290.02</v>
      </c>
      <c r="G2851" s="15"/>
    </row>
    <row r="2852" spans="2:8" x14ac:dyDescent="0.2">
      <c r="B2852" s="11"/>
      <c r="C2852" s="16" t="s">
        <v>10</v>
      </c>
      <c r="D2852" s="13">
        <v>0.3</v>
      </c>
      <c r="E2852" s="14">
        <f>VLOOKUP(C2852,'[1]Raw material'!$B$3:$C$130,2,0)</f>
        <v>6052</v>
      </c>
      <c r="F2852" s="14">
        <f t="shared" si="320"/>
        <v>18.155999999999999</v>
      </c>
      <c r="G2852" s="15"/>
    </row>
    <row r="2853" spans="2:8" x14ac:dyDescent="0.2">
      <c r="B2853" s="11"/>
      <c r="C2853" s="16" t="s">
        <v>218</v>
      </c>
      <c r="D2853" s="13">
        <v>0.03</v>
      </c>
      <c r="E2853" s="14">
        <f>VLOOKUP(C2853,'[1]Raw material'!$B$3:$C$130,2,0)</f>
        <v>65211</v>
      </c>
      <c r="F2853" s="14">
        <f t="shared" si="320"/>
        <v>19.563299999999998</v>
      </c>
      <c r="G2853" s="15"/>
    </row>
    <row r="2854" spans="2:8" x14ac:dyDescent="0.2">
      <c r="B2854" s="17"/>
      <c r="C2854" s="18"/>
      <c r="D2854" s="19">
        <f>SUM(D2850:D2853)</f>
        <v>100</v>
      </c>
      <c r="E2854" s="18"/>
      <c r="F2854" s="19">
        <f>SUM(F2850:F2853)*1.005</f>
        <v>1677.9995564999999</v>
      </c>
      <c r="G2854" s="20">
        <f>F2854/1.7</f>
        <v>987.05856264705881</v>
      </c>
      <c r="H2854">
        <v>0.89</v>
      </c>
    </row>
    <row r="2856" spans="2:8" x14ac:dyDescent="0.2">
      <c r="B2856" s="7"/>
      <c r="C2856" s="7"/>
      <c r="D2856" s="7"/>
    </row>
    <row r="2857" spans="2:8" x14ac:dyDescent="0.2">
      <c r="B2857" s="8" t="s">
        <v>3</v>
      </c>
      <c r="C2857" s="8" t="s">
        <v>4</v>
      </c>
      <c r="D2857" s="9" t="s">
        <v>5</v>
      </c>
      <c r="E2857" s="10"/>
      <c r="F2857" s="10"/>
      <c r="G2857" s="10"/>
    </row>
    <row r="2858" spans="2:8" x14ac:dyDescent="0.2">
      <c r="B2858" s="11" t="s">
        <v>265</v>
      </c>
      <c r="C2858" s="12" t="s">
        <v>159</v>
      </c>
      <c r="D2858" s="13">
        <v>50</v>
      </c>
      <c r="E2858" s="14">
        <f>VLOOKUP(C2858,'[1]Raw material'!$B$3:$C$130,2,0)</f>
        <v>1445</v>
      </c>
      <c r="F2858" s="14">
        <f>D2858*E2858/100</f>
        <v>722.5</v>
      </c>
      <c r="G2858" s="15"/>
    </row>
    <row r="2859" spans="2:8" x14ac:dyDescent="0.2">
      <c r="B2859" s="11"/>
      <c r="C2859" s="12" t="s">
        <v>89</v>
      </c>
      <c r="D2859" s="13">
        <v>48.67</v>
      </c>
      <c r="E2859" s="14">
        <f>VLOOKUP(C2859,'[1]Raw material'!$B$3:$C$130,2,0)</f>
        <v>1360</v>
      </c>
      <c r="F2859" s="14">
        <f t="shared" ref="F2859:F2862" si="321">D2859*E2859/100</f>
        <v>661.91199999999992</v>
      </c>
      <c r="G2859" s="15"/>
    </row>
    <row r="2860" spans="2:8" x14ac:dyDescent="0.2">
      <c r="B2860" s="11"/>
      <c r="C2860" s="12" t="s">
        <v>262</v>
      </c>
      <c r="D2860" s="13">
        <v>1</v>
      </c>
      <c r="E2860" s="14">
        <f>VLOOKUP(C2860,'[1]Raw material'!$B$3:$C$130,2,0)</f>
        <v>29002</v>
      </c>
      <c r="F2860" s="14">
        <f t="shared" si="321"/>
        <v>290.02</v>
      </c>
      <c r="G2860" s="15"/>
    </row>
    <row r="2861" spans="2:8" x14ac:dyDescent="0.2">
      <c r="B2861" s="11"/>
      <c r="C2861" s="16" t="s">
        <v>10</v>
      </c>
      <c r="D2861" s="13">
        <v>0.3</v>
      </c>
      <c r="E2861" s="14">
        <f>VLOOKUP(C2861,'[1]Raw material'!$B$3:$C$130,2,0)</f>
        <v>6052</v>
      </c>
      <c r="F2861" s="14">
        <f t="shared" si="321"/>
        <v>18.155999999999999</v>
      </c>
      <c r="G2861" s="15"/>
    </row>
    <row r="2862" spans="2:8" x14ac:dyDescent="0.2">
      <c r="B2862" s="11"/>
      <c r="C2862" s="16" t="s">
        <v>218</v>
      </c>
      <c r="D2862" s="13">
        <v>0.03</v>
      </c>
      <c r="E2862" s="14">
        <f>VLOOKUP(C2862,'[1]Raw material'!$B$3:$C$130,2,0)</f>
        <v>65211</v>
      </c>
      <c r="F2862" s="14">
        <f t="shared" si="321"/>
        <v>19.563299999999998</v>
      </c>
      <c r="G2862" s="15"/>
    </row>
    <row r="2863" spans="2:8" x14ac:dyDescent="0.2">
      <c r="B2863" s="17"/>
      <c r="C2863" s="18"/>
      <c r="D2863" s="19">
        <f>SUM(D2858:D2862)</f>
        <v>100</v>
      </c>
      <c r="E2863" s="18"/>
      <c r="F2863" s="19">
        <f>SUM(F2858:F2862)*1.005</f>
        <v>1720.7120564999996</v>
      </c>
      <c r="G2863" s="20">
        <f>F2863/1.7</f>
        <v>1012.1835626470586</v>
      </c>
      <c r="H2863">
        <v>0.89200000000000002</v>
      </c>
    </row>
    <row r="2865" spans="2:8" x14ac:dyDescent="0.2">
      <c r="B2865" s="7"/>
      <c r="C2865" s="7"/>
      <c r="D2865" s="7"/>
    </row>
    <row r="2866" spans="2:8" x14ac:dyDescent="0.2">
      <c r="B2866" s="8" t="s">
        <v>3</v>
      </c>
      <c r="C2866" s="8" t="s">
        <v>4</v>
      </c>
      <c r="D2866" s="9" t="s">
        <v>5</v>
      </c>
      <c r="E2866" s="10"/>
      <c r="F2866" s="10"/>
      <c r="G2866" s="10"/>
    </row>
    <row r="2867" spans="2:8" x14ac:dyDescent="0.2">
      <c r="B2867" s="11" t="s">
        <v>266</v>
      </c>
      <c r="C2867" s="12" t="s">
        <v>89</v>
      </c>
      <c r="D2867" s="13">
        <v>20</v>
      </c>
      <c r="E2867" s="14">
        <f>VLOOKUP(C2867,'[1]Raw material'!$B$3:$C$130,2,0)</f>
        <v>1360</v>
      </c>
      <c r="F2867" s="14">
        <f>D2867*E2867/100</f>
        <v>272</v>
      </c>
      <c r="G2867" s="15"/>
    </row>
    <row r="2868" spans="2:8" x14ac:dyDescent="0.2">
      <c r="B2868" s="11"/>
      <c r="C2868" s="12" t="s">
        <v>159</v>
      </c>
      <c r="D2868" s="13">
        <v>78.67</v>
      </c>
      <c r="E2868" s="14">
        <f>VLOOKUP(C2868,'[1]Raw material'!$B$3:$C$130,2,0)</f>
        <v>1445</v>
      </c>
      <c r="F2868" s="14">
        <f t="shared" ref="F2868:F2871" si="322">D2868*E2868/100</f>
        <v>1136.7815000000001</v>
      </c>
      <c r="G2868" s="15"/>
    </row>
    <row r="2869" spans="2:8" x14ac:dyDescent="0.2">
      <c r="B2869" s="11"/>
      <c r="C2869" s="12" t="s">
        <v>262</v>
      </c>
      <c r="D2869" s="13">
        <v>1</v>
      </c>
      <c r="E2869" s="14">
        <f>VLOOKUP(C2869,'[1]Raw material'!$B$3:$C$130,2,0)</f>
        <v>29002</v>
      </c>
      <c r="F2869" s="14">
        <f t="shared" si="322"/>
        <v>290.02</v>
      </c>
      <c r="G2869" s="15"/>
    </row>
    <row r="2870" spans="2:8" x14ac:dyDescent="0.2">
      <c r="B2870" s="11"/>
      <c r="C2870" s="16" t="s">
        <v>10</v>
      </c>
      <c r="D2870" s="13">
        <v>0.3</v>
      </c>
      <c r="E2870" s="14">
        <f>VLOOKUP(C2870,'[1]Raw material'!$B$3:$C$130,2,0)</f>
        <v>6052</v>
      </c>
      <c r="F2870" s="14">
        <f t="shared" si="322"/>
        <v>18.155999999999999</v>
      </c>
      <c r="G2870" s="15"/>
    </row>
    <row r="2871" spans="2:8" x14ac:dyDescent="0.2">
      <c r="B2871" s="11"/>
      <c r="C2871" s="16" t="s">
        <v>218</v>
      </c>
      <c r="D2871" s="13">
        <v>0.03</v>
      </c>
      <c r="E2871" s="14">
        <f>VLOOKUP(C2871,'[1]Raw material'!$B$3:$C$130,2,0)</f>
        <v>65211</v>
      </c>
      <c r="F2871" s="14">
        <f t="shared" si="322"/>
        <v>19.563299999999998</v>
      </c>
      <c r="G2871" s="15"/>
    </row>
    <row r="2872" spans="2:8" x14ac:dyDescent="0.2">
      <c r="B2872" s="17"/>
      <c r="C2872" s="18"/>
      <c r="D2872" s="19">
        <f>SUM(D2867:D2871)</f>
        <v>100</v>
      </c>
      <c r="E2872" s="18"/>
      <c r="F2872" s="19">
        <f>SUM(F2867:F2871)*1.005</f>
        <v>1745.2034039999999</v>
      </c>
      <c r="G2872" s="20">
        <f>F2872/1.7</f>
        <v>1026.5902376470588</v>
      </c>
      <c r="H2872">
        <v>0.89300000000000002</v>
      </c>
    </row>
    <row r="2874" spans="2:8" x14ac:dyDescent="0.2">
      <c r="B2874" s="7"/>
      <c r="C2874" s="7"/>
      <c r="D2874" s="7"/>
    </row>
    <row r="2875" spans="2:8" x14ac:dyDescent="0.2">
      <c r="B2875" s="8" t="s">
        <v>3</v>
      </c>
      <c r="C2875" s="8" t="s">
        <v>4</v>
      </c>
      <c r="D2875" s="9" t="s">
        <v>5</v>
      </c>
      <c r="E2875" s="10"/>
      <c r="F2875" s="10"/>
      <c r="G2875" s="10"/>
    </row>
    <row r="2876" spans="2:8" x14ac:dyDescent="0.2">
      <c r="B2876" s="11" t="s">
        <v>267</v>
      </c>
      <c r="C2876" s="12" t="s">
        <v>195</v>
      </c>
      <c r="D2876" s="13">
        <v>15</v>
      </c>
      <c r="E2876" s="14">
        <f>VLOOKUP(C2876,'[1]Raw material'!$B$3:$C$130,2,0)</f>
        <v>1530</v>
      </c>
      <c r="F2876" s="14">
        <f>D2876*E2876/100</f>
        <v>229.5</v>
      </c>
      <c r="G2876" s="15"/>
    </row>
    <row r="2877" spans="2:8" x14ac:dyDescent="0.2">
      <c r="B2877" s="11"/>
      <c r="C2877" s="12" t="s">
        <v>159</v>
      </c>
      <c r="D2877" s="13">
        <v>83.67</v>
      </c>
      <c r="E2877" s="14">
        <f>VLOOKUP(C2877,'[1]Raw material'!$B$3:$C$130,2,0)</f>
        <v>1445</v>
      </c>
      <c r="F2877" s="14">
        <f t="shared" ref="F2877:F2880" si="323">D2877*E2877/100</f>
        <v>1209.0315000000001</v>
      </c>
      <c r="G2877" s="15"/>
    </row>
    <row r="2878" spans="2:8" x14ac:dyDescent="0.2">
      <c r="B2878" s="11"/>
      <c r="C2878" s="12" t="s">
        <v>262</v>
      </c>
      <c r="D2878" s="13">
        <v>1</v>
      </c>
      <c r="E2878" s="14">
        <f>VLOOKUP(C2878,'[1]Raw material'!$B$3:$C$130,2,0)</f>
        <v>29002</v>
      </c>
      <c r="F2878" s="14">
        <f t="shared" si="323"/>
        <v>290.02</v>
      </c>
      <c r="G2878" s="15"/>
    </row>
    <row r="2879" spans="2:8" x14ac:dyDescent="0.2">
      <c r="B2879" s="11"/>
      <c r="C2879" s="16" t="s">
        <v>10</v>
      </c>
      <c r="D2879" s="13">
        <v>0.3</v>
      </c>
      <c r="E2879" s="14">
        <f>VLOOKUP(C2879,'[1]Raw material'!$B$3:$C$130,2,0)</f>
        <v>6052</v>
      </c>
      <c r="F2879" s="14">
        <f t="shared" si="323"/>
        <v>18.155999999999999</v>
      </c>
      <c r="G2879" s="15"/>
    </row>
    <row r="2880" spans="2:8" x14ac:dyDescent="0.2">
      <c r="B2880" s="11"/>
      <c r="C2880" s="16" t="s">
        <v>218</v>
      </c>
      <c r="D2880" s="13">
        <v>0.03</v>
      </c>
      <c r="E2880" s="14">
        <f>VLOOKUP(C2880,'[1]Raw material'!$B$3:$C$130,2,0)</f>
        <v>65211</v>
      </c>
      <c r="F2880" s="14">
        <f t="shared" si="323"/>
        <v>19.563299999999998</v>
      </c>
      <c r="G2880" s="15"/>
    </row>
    <row r="2881" spans="1:8" x14ac:dyDescent="0.2">
      <c r="B2881" s="17"/>
      <c r="C2881" s="18"/>
      <c r="D2881" s="19">
        <f>SUM(D2876:D2880)</f>
        <v>100</v>
      </c>
      <c r="E2881" s="18"/>
      <c r="F2881" s="19">
        <f>SUM(F2876:F2880)*1.005</f>
        <v>1775.1021539999999</v>
      </c>
      <c r="G2881" s="20">
        <f>F2881/1.7</f>
        <v>1044.1777376470588</v>
      </c>
      <c r="H2881">
        <v>0.89600000000000002</v>
      </c>
    </row>
    <row r="2882" spans="1:8" s="22" customFormat="1" ht="17" thickBot="1" x14ac:dyDescent="0.25">
      <c r="A2882" s="21"/>
      <c r="B2882" s="24"/>
      <c r="C2882" s="25"/>
      <c r="D2882" s="26"/>
      <c r="E2882" s="25"/>
      <c r="F2882" s="26"/>
      <c r="G2882" s="27"/>
    </row>
    <row r="2883" spans="1:8" x14ac:dyDescent="0.2">
      <c r="B2883" s="28"/>
      <c r="C2883" s="29"/>
      <c r="D2883" s="30"/>
      <c r="E2883" s="29"/>
      <c r="F2883" s="30"/>
      <c r="G2883" s="31"/>
    </row>
    <row r="2884" spans="1:8" x14ac:dyDescent="0.2">
      <c r="B2884" s="2" t="s">
        <v>268</v>
      </c>
      <c r="C2884" s="2"/>
      <c r="D2884" s="2"/>
      <c r="E2884" s="2"/>
      <c r="F2884" s="2"/>
      <c r="G2884" s="31"/>
    </row>
    <row r="2885" spans="1:8" x14ac:dyDescent="0.2">
      <c r="B2885" s="4" t="s">
        <v>1</v>
      </c>
      <c r="C2885" s="4"/>
      <c r="D2885" s="4"/>
      <c r="E2885" s="4"/>
      <c r="F2885" s="4"/>
      <c r="G2885" s="31"/>
    </row>
    <row r="2887" spans="1:8" x14ac:dyDescent="0.2">
      <c r="B2887" s="7"/>
      <c r="C2887" s="7"/>
      <c r="D2887" s="7"/>
    </row>
    <row r="2888" spans="1:8" x14ac:dyDescent="0.2">
      <c r="B2888" s="8" t="s">
        <v>3</v>
      </c>
      <c r="C2888" s="8" t="s">
        <v>4</v>
      </c>
      <c r="D2888" s="9" t="s">
        <v>5</v>
      </c>
      <c r="E2888" s="10"/>
      <c r="F2888" s="10"/>
      <c r="G2888" s="10"/>
    </row>
    <row r="2889" spans="1:8" x14ac:dyDescent="0.2">
      <c r="B2889" s="11" t="s">
        <v>269</v>
      </c>
      <c r="C2889" s="12" t="s">
        <v>31</v>
      </c>
      <c r="D2889" s="13">
        <v>99.2</v>
      </c>
      <c r="E2889" s="14">
        <f>VLOOKUP(C2889,'[1]Raw material'!$B$3:$C$130,2,0)</f>
        <v>1275</v>
      </c>
      <c r="F2889" s="14">
        <f>D2889*E2889/100</f>
        <v>1264.8</v>
      </c>
      <c r="G2889" s="15"/>
    </row>
    <row r="2890" spans="1:8" x14ac:dyDescent="0.2">
      <c r="B2890" s="11"/>
      <c r="C2890" s="16" t="s">
        <v>270</v>
      </c>
      <c r="D2890" s="13">
        <v>0.8</v>
      </c>
      <c r="E2890" s="14">
        <f>VLOOKUP(C2890,'[1]Raw material'!$B$3:$C$130,2,0)</f>
        <v>22064</v>
      </c>
      <c r="F2890" s="14">
        <f t="shared" ref="F2890" si="324">D2890*E2890/100</f>
        <v>176.512</v>
      </c>
      <c r="G2890" s="15"/>
    </row>
    <row r="2891" spans="1:8" x14ac:dyDescent="0.2">
      <c r="B2891" s="17"/>
      <c r="C2891" s="18"/>
      <c r="D2891" s="19">
        <f>SUM(D2889:D2890)</f>
        <v>100</v>
      </c>
      <c r="E2891" s="18"/>
      <c r="F2891" s="19">
        <f>SUM(F2889:F2890)*1.005</f>
        <v>1448.5185599999998</v>
      </c>
      <c r="G2891" s="20">
        <f>F2891/1.7</f>
        <v>852.06974117647042</v>
      </c>
      <c r="H2891">
        <v>0.87</v>
      </c>
    </row>
    <row r="2893" spans="1:8" x14ac:dyDescent="0.2">
      <c r="B2893" s="7"/>
      <c r="C2893" s="7"/>
      <c r="D2893" s="7"/>
    </row>
    <row r="2894" spans="1:8" x14ac:dyDescent="0.2">
      <c r="B2894" s="8" t="s">
        <v>3</v>
      </c>
      <c r="C2894" s="8" t="s">
        <v>4</v>
      </c>
      <c r="D2894" s="9" t="s">
        <v>5</v>
      </c>
      <c r="E2894" s="10"/>
      <c r="F2894" s="10"/>
      <c r="G2894" s="10"/>
    </row>
    <row r="2895" spans="1:8" x14ac:dyDescent="0.2">
      <c r="B2895" s="11" t="s">
        <v>271</v>
      </c>
      <c r="C2895" s="12" t="s">
        <v>31</v>
      </c>
      <c r="D2895" s="13">
        <v>64.2</v>
      </c>
      <c r="E2895" s="14">
        <f>VLOOKUP(C2895,'[1]Raw material'!$B$3:$C$130,2,0)</f>
        <v>1275</v>
      </c>
      <c r="F2895" s="14">
        <f>D2895*E2895/100</f>
        <v>818.55</v>
      </c>
      <c r="G2895" s="15"/>
    </row>
    <row r="2896" spans="1:8" x14ac:dyDescent="0.2">
      <c r="B2896" s="11"/>
      <c r="C2896" s="12" t="s">
        <v>89</v>
      </c>
      <c r="D2896" s="13">
        <v>35</v>
      </c>
      <c r="E2896" s="14">
        <f>VLOOKUP(C2896,'[1]Raw material'!$B$3:$C$130,2,0)</f>
        <v>1360</v>
      </c>
      <c r="F2896" s="14">
        <f t="shared" ref="F2896:F2897" si="325">D2896*E2896/100</f>
        <v>476</v>
      </c>
      <c r="G2896" s="15"/>
    </row>
    <row r="2897" spans="2:8" x14ac:dyDescent="0.2">
      <c r="B2897" s="11"/>
      <c r="C2897" s="16" t="s">
        <v>270</v>
      </c>
      <c r="D2897" s="13">
        <v>0.8</v>
      </c>
      <c r="E2897" s="14">
        <f>VLOOKUP(C2897,'[1]Raw material'!$B$3:$C$130,2,0)</f>
        <v>22064</v>
      </c>
      <c r="F2897" s="14">
        <f t="shared" si="325"/>
        <v>176.512</v>
      </c>
      <c r="G2897" s="15"/>
    </row>
    <row r="2898" spans="2:8" x14ac:dyDescent="0.2">
      <c r="B2898" s="17"/>
      <c r="C2898" s="18"/>
      <c r="D2898" s="19">
        <f>SUM(D2895:D2897)</f>
        <v>100</v>
      </c>
      <c r="E2898" s="18"/>
      <c r="F2898" s="19">
        <f>SUM(F2895:F2897)*1.005</f>
        <v>1478.4173099999998</v>
      </c>
      <c r="G2898" s="20">
        <f>F2898/1.7</f>
        <v>869.65724117647051</v>
      </c>
      <c r="H2898">
        <v>0.879</v>
      </c>
    </row>
    <row r="2900" spans="2:8" x14ac:dyDescent="0.2">
      <c r="B2900" s="7"/>
      <c r="C2900" s="7"/>
      <c r="D2900" s="7"/>
    </row>
    <row r="2901" spans="2:8" x14ac:dyDescent="0.2">
      <c r="B2901" s="8" t="s">
        <v>3</v>
      </c>
      <c r="C2901" s="8" t="s">
        <v>4</v>
      </c>
      <c r="D2901" s="9" t="s">
        <v>5</v>
      </c>
      <c r="E2901" s="10"/>
      <c r="F2901" s="10"/>
      <c r="G2901" s="10"/>
    </row>
    <row r="2902" spans="2:8" x14ac:dyDescent="0.2">
      <c r="B2902" s="11" t="s">
        <v>272</v>
      </c>
      <c r="C2902" s="12" t="s">
        <v>31</v>
      </c>
      <c r="D2902" s="13">
        <v>34.200000000000003</v>
      </c>
      <c r="E2902" s="14">
        <f>VLOOKUP(C2902,'[1]Raw material'!$B$3:$C$130,2,0)</f>
        <v>1275</v>
      </c>
      <c r="F2902" s="14">
        <f>D2902*E2902/100</f>
        <v>436.05</v>
      </c>
      <c r="G2902" s="15"/>
    </row>
    <row r="2903" spans="2:8" x14ac:dyDescent="0.2">
      <c r="B2903" s="11"/>
      <c r="C2903" s="12" t="s">
        <v>89</v>
      </c>
      <c r="D2903" s="13">
        <v>65</v>
      </c>
      <c r="E2903" s="14">
        <f>VLOOKUP(C2903,'[1]Raw material'!$B$3:$C$130,2,0)</f>
        <v>1360</v>
      </c>
      <c r="F2903" s="14">
        <f t="shared" ref="F2903:F2904" si="326">D2903*E2903/100</f>
        <v>884</v>
      </c>
      <c r="G2903" s="15"/>
    </row>
    <row r="2904" spans="2:8" x14ac:dyDescent="0.2">
      <c r="B2904" s="11"/>
      <c r="C2904" s="16" t="s">
        <v>270</v>
      </c>
      <c r="D2904" s="13">
        <v>0.8</v>
      </c>
      <c r="E2904" s="14">
        <f>VLOOKUP(C2904,'[1]Raw material'!$B$3:$C$130,2,0)</f>
        <v>22064</v>
      </c>
      <c r="F2904" s="14">
        <f t="shared" si="326"/>
        <v>176.512</v>
      </c>
      <c r="G2904" s="15"/>
    </row>
    <row r="2905" spans="2:8" x14ac:dyDescent="0.2">
      <c r="B2905" s="17"/>
      <c r="C2905" s="18"/>
      <c r="D2905" s="19">
        <f>SUM(D2902:D2904)</f>
        <v>100</v>
      </c>
      <c r="E2905" s="18"/>
      <c r="F2905" s="19">
        <f>SUM(F2902:F2904)*1.005</f>
        <v>1504.0448099999996</v>
      </c>
      <c r="G2905" s="20">
        <f>F2905/1.7</f>
        <v>884.73224117647044</v>
      </c>
      <c r="H2905">
        <v>0.88300000000000001</v>
      </c>
    </row>
    <row r="2907" spans="2:8" x14ac:dyDescent="0.2">
      <c r="B2907" s="7"/>
      <c r="C2907" s="7"/>
      <c r="D2907" s="7"/>
    </row>
    <row r="2908" spans="2:8" x14ac:dyDescent="0.2">
      <c r="B2908" s="8" t="s">
        <v>3</v>
      </c>
      <c r="C2908" s="8" t="s">
        <v>4</v>
      </c>
      <c r="D2908" s="9" t="s">
        <v>5</v>
      </c>
      <c r="E2908" s="10"/>
      <c r="F2908" s="10"/>
      <c r="G2908" s="10"/>
    </row>
    <row r="2909" spans="2:8" x14ac:dyDescent="0.2">
      <c r="B2909" s="11" t="s">
        <v>273</v>
      </c>
      <c r="C2909" s="12" t="s">
        <v>31</v>
      </c>
      <c r="D2909" s="13">
        <v>49.48</v>
      </c>
      <c r="E2909" s="14">
        <f>VLOOKUP(C2909,'[1]Raw material'!$B$3:$C$130,2,0)</f>
        <v>1275</v>
      </c>
      <c r="F2909" s="14">
        <f>D2909*E2909/100</f>
        <v>630.86999999999989</v>
      </c>
      <c r="G2909" s="15"/>
    </row>
    <row r="2910" spans="2:8" x14ac:dyDescent="0.2">
      <c r="B2910" s="11"/>
      <c r="C2910" s="12" t="s">
        <v>15</v>
      </c>
      <c r="D2910" s="13">
        <v>50</v>
      </c>
      <c r="E2910" s="14">
        <f>VLOOKUP(C2910,'[1]Raw material'!$B$3:$C$130,2,0)</f>
        <v>7099.08</v>
      </c>
      <c r="F2910" s="14">
        <f t="shared" ref="F2910:F2913" si="327">D2910*E2910/100</f>
        <v>3549.54</v>
      </c>
      <c r="G2910" s="15"/>
    </row>
    <row r="2911" spans="2:8" x14ac:dyDescent="0.2">
      <c r="B2911" s="11"/>
      <c r="C2911" s="12" t="s">
        <v>274</v>
      </c>
      <c r="D2911" s="13">
        <v>0.47</v>
      </c>
      <c r="E2911" s="14">
        <f>VLOOKUP(C2911,'[1]Raw material'!$B$3:$C$130,2,0)</f>
        <v>29769</v>
      </c>
      <c r="F2911" s="14">
        <f t="shared" si="327"/>
        <v>139.9143</v>
      </c>
      <c r="G2911" s="15"/>
    </row>
    <row r="2912" spans="2:8" x14ac:dyDescent="0.2">
      <c r="B2912" s="11"/>
      <c r="C2912" s="12" t="s">
        <v>275</v>
      </c>
      <c r="D2912" s="13">
        <v>0.02</v>
      </c>
      <c r="E2912" s="14">
        <f>VLOOKUP(C2912,'[1]Raw material'!$B$3:$C$130,2,0)</f>
        <v>101474</v>
      </c>
      <c r="F2912" s="14">
        <f t="shared" si="327"/>
        <v>20.294799999999999</v>
      </c>
      <c r="G2912" s="15"/>
    </row>
    <row r="2913" spans="1:8" x14ac:dyDescent="0.2">
      <c r="B2913" s="11"/>
      <c r="C2913" s="12" t="s">
        <v>218</v>
      </c>
      <c r="D2913" s="13">
        <v>0.03</v>
      </c>
      <c r="E2913" s="14">
        <f>VLOOKUP(C2913,'[1]Raw material'!$B$3:$C$130,2,0)</f>
        <v>65211</v>
      </c>
      <c r="F2913" s="14">
        <f t="shared" si="327"/>
        <v>19.563299999999998</v>
      </c>
      <c r="G2913" s="15"/>
    </row>
    <row r="2914" spans="1:8" x14ac:dyDescent="0.2">
      <c r="B2914" s="17"/>
      <c r="C2914" s="18"/>
      <c r="D2914" s="19">
        <f>SUM(D2909:D2913)</f>
        <v>99.999999999999986</v>
      </c>
      <c r="E2914" s="18"/>
      <c r="F2914" s="19">
        <f>SUM(F2909:F2913)*1.005</f>
        <v>4381.9833119999994</v>
      </c>
      <c r="G2914" s="20">
        <f>F2914/1.7</f>
        <v>2577.637242352941</v>
      </c>
      <c r="H2914">
        <v>0.85799999999999998</v>
      </c>
    </row>
    <row r="2916" spans="1:8" x14ac:dyDescent="0.2">
      <c r="B2916" s="7"/>
      <c r="C2916" s="7"/>
      <c r="D2916" s="7"/>
    </row>
    <row r="2917" spans="1:8" x14ac:dyDescent="0.2">
      <c r="B2917" s="8" t="s">
        <v>3</v>
      </c>
      <c r="C2917" s="8" t="s">
        <v>4</v>
      </c>
      <c r="D2917" s="9" t="s">
        <v>5</v>
      </c>
      <c r="E2917" s="10"/>
      <c r="F2917" s="10"/>
      <c r="G2917" s="10"/>
    </row>
    <row r="2918" spans="1:8" x14ac:dyDescent="0.2">
      <c r="B2918" s="11" t="s">
        <v>276</v>
      </c>
      <c r="C2918" s="12" t="s">
        <v>15</v>
      </c>
      <c r="D2918" s="13">
        <v>64.48</v>
      </c>
      <c r="E2918" s="14">
        <f>VLOOKUP(C2918,'[1]Raw material'!$B$3:$C$130,2,0)</f>
        <v>7099.08</v>
      </c>
      <c r="F2918" s="14">
        <f>D2918*E2918/100</f>
        <v>4577.4867840000006</v>
      </c>
      <c r="G2918" s="15"/>
    </row>
    <row r="2919" spans="1:8" x14ac:dyDescent="0.2">
      <c r="B2919" s="11"/>
      <c r="C2919" s="12" t="s">
        <v>89</v>
      </c>
      <c r="D2919" s="13">
        <v>35</v>
      </c>
      <c r="E2919" s="14">
        <f>VLOOKUP(C2919,'[1]Raw material'!$B$3:$C$130,2,0)</f>
        <v>1360</v>
      </c>
      <c r="F2919" s="14">
        <f t="shared" ref="F2919:F2922" si="328">D2919*E2919/100</f>
        <v>476</v>
      </c>
      <c r="G2919" s="15"/>
    </row>
    <row r="2920" spans="1:8" x14ac:dyDescent="0.2">
      <c r="B2920" s="11"/>
      <c r="C2920" s="12" t="s">
        <v>274</v>
      </c>
      <c r="D2920" s="13">
        <v>0.47</v>
      </c>
      <c r="E2920" s="14">
        <f>VLOOKUP(C2920,'[1]Raw material'!$B$3:$C$130,2,0)</f>
        <v>29769</v>
      </c>
      <c r="F2920" s="14">
        <f t="shared" si="328"/>
        <v>139.9143</v>
      </c>
      <c r="G2920" s="15"/>
    </row>
    <row r="2921" spans="1:8" x14ac:dyDescent="0.2">
      <c r="B2921" s="11"/>
      <c r="C2921" s="16" t="s">
        <v>275</v>
      </c>
      <c r="D2921" s="13">
        <v>0.02</v>
      </c>
      <c r="E2921" s="14">
        <f>VLOOKUP(C2921,'[1]Raw material'!$B$3:$C$130,2,0)</f>
        <v>101474</v>
      </c>
      <c r="F2921" s="14">
        <f t="shared" si="328"/>
        <v>20.294799999999999</v>
      </c>
      <c r="G2921" s="15"/>
    </row>
    <row r="2922" spans="1:8" x14ac:dyDescent="0.2">
      <c r="B2922" s="11"/>
      <c r="C2922" s="12" t="s">
        <v>218</v>
      </c>
      <c r="D2922" s="13">
        <v>0.03</v>
      </c>
      <c r="E2922" s="14">
        <f>VLOOKUP(C2922,'[1]Raw material'!$B$3:$C$130,2,0)</f>
        <v>65211</v>
      </c>
      <c r="F2922" s="14">
        <f t="shared" si="328"/>
        <v>19.563299999999998</v>
      </c>
      <c r="G2922" s="15"/>
    </row>
    <row r="2923" spans="1:8" x14ac:dyDescent="0.2">
      <c r="B2923" s="17"/>
      <c r="C2923" s="18"/>
      <c r="D2923" s="19">
        <f>SUM(D2918:D2922)</f>
        <v>100</v>
      </c>
      <c r="E2923" s="18"/>
      <c r="F2923" s="19">
        <f>SUM(F2918:F2922)*1.005</f>
        <v>5259.4254799199998</v>
      </c>
      <c r="G2923" s="20">
        <f>F2923/1.7</f>
        <v>3093.779694070588</v>
      </c>
      <c r="H2923">
        <v>0.86199999999999999</v>
      </c>
    </row>
    <row r="2924" spans="1:8" s="22" customFormat="1" ht="17" thickBot="1" x14ac:dyDescent="0.25">
      <c r="A2924" s="21"/>
      <c r="B2924" s="24"/>
      <c r="C2924" s="25"/>
      <c r="D2924" s="26"/>
      <c r="E2924" s="25"/>
      <c r="F2924" s="26"/>
      <c r="G2924" s="27"/>
    </row>
    <row r="2925" spans="1:8" x14ac:dyDescent="0.2">
      <c r="B2925" s="28"/>
      <c r="C2925" s="29"/>
      <c r="D2925" s="30"/>
      <c r="E2925" s="29"/>
      <c r="F2925" s="30"/>
      <c r="G2925" s="31"/>
    </row>
    <row r="2926" spans="1:8" x14ac:dyDescent="0.2">
      <c r="B2926" s="2" t="s">
        <v>277</v>
      </c>
      <c r="C2926" s="2"/>
      <c r="D2926" s="2"/>
      <c r="E2926" s="2"/>
      <c r="F2926" s="2"/>
      <c r="G2926" s="31"/>
    </row>
    <row r="2927" spans="1:8" x14ac:dyDescent="0.2">
      <c r="B2927" s="4" t="s">
        <v>1</v>
      </c>
      <c r="C2927" s="4"/>
      <c r="D2927" s="4"/>
      <c r="E2927" s="4"/>
      <c r="F2927" s="4"/>
      <c r="G2927" s="31"/>
    </row>
    <row r="2929" spans="2:8" x14ac:dyDescent="0.2">
      <c r="B2929" s="7"/>
      <c r="C2929" s="7"/>
      <c r="D2929" s="7"/>
    </row>
    <row r="2930" spans="2:8" x14ac:dyDescent="0.2">
      <c r="B2930" s="8" t="s">
        <v>3</v>
      </c>
      <c r="C2930" s="8" t="s">
        <v>4</v>
      </c>
      <c r="D2930" s="9" t="s">
        <v>5</v>
      </c>
      <c r="E2930" s="10"/>
      <c r="F2930" s="10"/>
      <c r="G2930" s="10"/>
    </row>
    <row r="2931" spans="2:8" x14ac:dyDescent="0.2">
      <c r="B2931" s="11" t="s">
        <v>278</v>
      </c>
      <c r="C2931" s="12" t="s">
        <v>31</v>
      </c>
      <c r="D2931" s="13">
        <v>98.7</v>
      </c>
      <c r="E2931" s="14">
        <f>VLOOKUP(C2931,'[1]Raw material'!$B$3:$C$130,2,0)</f>
        <v>1275</v>
      </c>
      <c r="F2931" s="14">
        <f>D2931*E2931/100</f>
        <v>1258.425</v>
      </c>
      <c r="G2931" s="15"/>
    </row>
    <row r="2932" spans="2:8" x14ac:dyDescent="0.2">
      <c r="B2932" s="11"/>
      <c r="C2932" s="12" t="s">
        <v>217</v>
      </c>
      <c r="D2932" s="13">
        <v>1</v>
      </c>
      <c r="E2932" s="14">
        <f>VLOOKUP(C2932,'[1]Raw material'!$B$3:$C$130,2,0)</f>
        <v>18862.009999999998</v>
      </c>
      <c r="F2932" s="14">
        <f t="shared" ref="F2932:F2933" si="329">D2932*E2932/100</f>
        <v>188.62009999999998</v>
      </c>
      <c r="G2932" s="15"/>
    </row>
    <row r="2933" spans="2:8" x14ac:dyDescent="0.2">
      <c r="B2933" s="11"/>
      <c r="C2933" s="16" t="s">
        <v>10</v>
      </c>
      <c r="D2933" s="13">
        <v>0.3</v>
      </c>
      <c r="E2933" s="14">
        <f>VLOOKUP(C2933,'[1]Raw material'!$B$3:$C$130,2,0)</f>
        <v>6052</v>
      </c>
      <c r="F2933" s="14">
        <f t="shared" si="329"/>
        <v>18.155999999999999</v>
      </c>
      <c r="G2933" s="15"/>
    </row>
    <row r="2934" spans="2:8" x14ac:dyDescent="0.2">
      <c r="B2934" s="17"/>
      <c r="C2934" s="18"/>
      <c r="D2934" s="19">
        <f>SUM(D2931:D2933)</f>
        <v>100</v>
      </c>
      <c r="E2934" s="18"/>
      <c r="F2934" s="19">
        <f>SUM(F2931:F2933)*1.005</f>
        <v>1472.5271054999996</v>
      </c>
      <c r="G2934" s="20">
        <f>F2934/1.7</f>
        <v>866.19241499999976</v>
      </c>
      <c r="H2934">
        <v>0.87</v>
      </c>
    </row>
    <row r="2936" spans="2:8" x14ac:dyDescent="0.2">
      <c r="B2936" s="7"/>
      <c r="C2936" s="7"/>
      <c r="D2936" s="7"/>
    </row>
    <row r="2937" spans="2:8" x14ac:dyDescent="0.2">
      <c r="B2937" s="8" t="s">
        <v>3</v>
      </c>
      <c r="C2937" s="8" t="s">
        <v>4</v>
      </c>
      <c r="D2937" s="9" t="s">
        <v>5</v>
      </c>
      <c r="E2937" s="10"/>
      <c r="F2937" s="10"/>
      <c r="G2937" s="10"/>
    </row>
    <row r="2938" spans="2:8" x14ac:dyDescent="0.2">
      <c r="B2938" s="11" t="s">
        <v>279</v>
      </c>
      <c r="C2938" s="12" t="s">
        <v>31</v>
      </c>
      <c r="D2938" s="13">
        <v>63.7</v>
      </c>
      <c r="E2938" s="14">
        <f>VLOOKUP(C2938,'[1]Raw material'!$B$3:$C$130,2,0)</f>
        <v>1275</v>
      </c>
      <c r="F2938" s="14">
        <f>D2938*E2938/100</f>
        <v>812.17499999999995</v>
      </c>
      <c r="G2938" s="15"/>
    </row>
    <row r="2939" spans="2:8" x14ac:dyDescent="0.2">
      <c r="B2939" s="11"/>
      <c r="C2939" s="12" t="s">
        <v>89</v>
      </c>
      <c r="D2939" s="13">
        <v>35</v>
      </c>
      <c r="E2939" s="14">
        <f>VLOOKUP(C2939,'[1]Raw material'!$B$3:$C$130,2,0)</f>
        <v>1360</v>
      </c>
      <c r="F2939" s="14">
        <f t="shared" ref="F2939:F2941" si="330">D2939*E2939/100</f>
        <v>476</v>
      </c>
      <c r="G2939" s="15"/>
    </row>
    <row r="2940" spans="2:8" x14ac:dyDescent="0.2">
      <c r="B2940" s="11"/>
      <c r="C2940" s="12" t="s">
        <v>217</v>
      </c>
      <c r="D2940" s="13">
        <v>1</v>
      </c>
      <c r="E2940" s="14">
        <f>VLOOKUP(C2940,'[1]Raw material'!$B$3:$C$130,2,0)</f>
        <v>18862.009999999998</v>
      </c>
      <c r="F2940" s="14">
        <f t="shared" si="330"/>
        <v>188.62009999999998</v>
      </c>
      <c r="G2940" s="15"/>
    </row>
    <row r="2941" spans="2:8" x14ac:dyDescent="0.2">
      <c r="B2941" s="11"/>
      <c r="C2941" s="16" t="s">
        <v>10</v>
      </c>
      <c r="D2941" s="13">
        <v>0.3</v>
      </c>
      <c r="E2941" s="14">
        <f>VLOOKUP(C2941,'[1]Raw material'!$B$3:$C$130,2,0)</f>
        <v>6052</v>
      </c>
      <c r="F2941" s="14">
        <f t="shared" si="330"/>
        <v>18.155999999999999</v>
      </c>
      <c r="G2941" s="15"/>
    </row>
    <row r="2942" spans="2:8" x14ac:dyDescent="0.2">
      <c r="B2942" s="17"/>
      <c r="C2942" s="18"/>
      <c r="D2942" s="19">
        <f>SUM(D2938:D2941)</f>
        <v>100</v>
      </c>
      <c r="E2942" s="18"/>
      <c r="F2942" s="19">
        <f>SUM(F2938:F2941)*1.005</f>
        <v>1502.4258554999997</v>
      </c>
      <c r="G2942" s="20">
        <f>F2942/1.7</f>
        <v>883.77991499999985</v>
      </c>
      <c r="H2942">
        <v>0.879</v>
      </c>
    </row>
    <row r="2944" spans="2:8" x14ac:dyDescent="0.2">
      <c r="B2944" s="7"/>
      <c r="C2944" s="7"/>
      <c r="D2944" s="7"/>
    </row>
    <row r="2945" spans="2:8" x14ac:dyDescent="0.2">
      <c r="B2945" s="8" t="s">
        <v>3</v>
      </c>
      <c r="C2945" s="8" t="s">
        <v>4</v>
      </c>
      <c r="D2945" s="9" t="s">
        <v>5</v>
      </c>
      <c r="E2945" s="10"/>
      <c r="F2945" s="10"/>
      <c r="G2945" s="10"/>
    </row>
    <row r="2946" spans="2:8" x14ac:dyDescent="0.2">
      <c r="B2946" s="11" t="s">
        <v>280</v>
      </c>
      <c r="C2946" s="12" t="s">
        <v>31</v>
      </c>
      <c r="D2946" s="13">
        <v>28.7</v>
      </c>
      <c r="E2946" s="14">
        <f>VLOOKUP(C2946,'[1]Raw material'!$B$3:$C$130,2,0)</f>
        <v>1275</v>
      </c>
      <c r="F2946" s="14">
        <f>D2946*E2946/100</f>
        <v>365.92500000000001</v>
      </c>
      <c r="G2946" s="15"/>
    </row>
    <row r="2947" spans="2:8" x14ac:dyDescent="0.2">
      <c r="B2947" s="11"/>
      <c r="C2947" s="12" t="s">
        <v>89</v>
      </c>
      <c r="D2947" s="13">
        <v>70</v>
      </c>
      <c r="E2947" s="14">
        <f>VLOOKUP(C2947,'[1]Raw material'!$B$3:$C$130,2,0)</f>
        <v>1360</v>
      </c>
      <c r="F2947" s="14">
        <f t="shared" ref="F2947:F2949" si="331">D2947*E2947/100</f>
        <v>952</v>
      </c>
      <c r="G2947" s="15"/>
    </row>
    <row r="2948" spans="2:8" x14ac:dyDescent="0.2">
      <c r="B2948" s="11"/>
      <c r="C2948" s="12" t="s">
        <v>217</v>
      </c>
      <c r="D2948" s="13">
        <v>1</v>
      </c>
      <c r="E2948" s="14">
        <f>VLOOKUP(C2948,'[1]Raw material'!$B$3:$C$130,2,0)</f>
        <v>18862.009999999998</v>
      </c>
      <c r="F2948" s="14">
        <f t="shared" si="331"/>
        <v>188.62009999999998</v>
      </c>
      <c r="G2948" s="15"/>
    </row>
    <row r="2949" spans="2:8" x14ac:dyDescent="0.2">
      <c r="B2949" s="11"/>
      <c r="C2949" s="16" t="s">
        <v>10</v>
      </c>
      <c r="D2949" s="13">
        <v>0.3</v>
      </c>
      <c r="E2949" s="14">
        <f>VLOOKUP(C2949,'[1]Raw material'!$B$3:$C$130,2,0)</f>
        <v>6052</v>
      </c>
      <c r="F2949" s="14">
        <f t="shared" si="331"/>
        <v>18.155999999999999</v>
      </c>
      <c r="G2949" s="15"/>
    </row>
    <row r="2950" spans="2:8" x14ac:dyDescent="0.2">
      <c r="B2950" s="17"/>
      <c r="C2950" s="18"/>
      <c r="D2950" s="19">
        <f>SUM(D2946:D2949)</f>
        <v>100</v>
      </c>
      <c r="E2950" s="18"/>
      <c r="F2950" s="19">
        <f>SUM(F2946:F2949)*1.005</f>
        <v>1532.3246054999995</v>
      </c>
      <c r="G2950" s="20">
        <f>F2950/1.7</f>
        <v>901.36741499999971</v>
      </c>
      <c r="H2950">
        <v>0.88300000000000001</v>
      </c>
    </row>
    <row r="2952" spans="2:8" x14ac:dyDescent="0.2">
      <c r="B2952" s="7"/>
      <c r="C2952" s="7"/>
      <c r="D2952" s="7"/>
    </row>
    <row r="2953" spans="2:8" x14ac:dyDescent="0.2">
      <c r="B2953" s="8" t="s">
        <v>3</v>
      </c>
      <c r="C2953" s="8" t="s">
        <v>4</v>
      </c>
      <c r="D2953" s="9" t="s">
        <v>5</v>
      </c>
      <c r="E2953" s="10"/>
      <c r="F2953" s="10"/>
      <c r="G2953" s="10"/>
    </row>
    <row r="2954" spans="2:8" x14ac:dyDescent="0.2">
      <c r="B2954" s="11" t="s">
        <v>281</v>
      </c>
      <c r="C2954" s="12" t="s">
        <v>89</v>
      </c>
      <c r="D2954" s="13">
        <v>98.7</v>
      </c>
      <c r="E2954" s="14">
        <f>VLOOKUP(C2954,'[1]Raw material'!$B$3:$C$130,2,0)</f>
        <v>1360</v>
      </c>
      <c r="F2954" s="14">
        <f>D2954*E2954/100</f>
        <v>1342.32</v>
      </c>
      <c r="G2954" s="15"/>
    </row>
    <row r="2955" spans="2:8" x14ac:dyDescent="0.2">
      <c r="B2955" s="11"/>
      <c r="C2955" s="12" t="s">
        <v>217</v>
      </c>
      <c r="D2955" s="13">
        <v>1</v>
      </c>
      <c r="E2955" s="14">
        <f>VLOOKUP(C2955,'[1]Raw material'!$B$3:$C$130,2,0)</f>
        <v>18862.009999999998</v>
      </c>
      <c r="F2955" s="14">
        <f t="shared" ref="F2955:F2956" si="332">D2955*E2955/100</f>
        <v>188.62009999999998</v>
      </c>
      <c r="G2955" s="15"/>
    </row>
    <row r="2956" spans="2:8" x14ac:dyDescent="0.2">
      <c r="B2956" s="11"/>
      <c r="C2956" s="16" t="s">
        <v>10</v>
      </c>
      <c r="D2956" s="13">
        <v>0.3</v>
      </c>
      <c r="E2956" s="14">
        <f>VLOOKUP(C2956,'[1]Raw material'!$B$3:$C$130,2,0)</f>
        <v>6052</v>
      </c>
      <c r="F2956" s="14">
        <f t="shared" si="332"/>
        <v>18.155999999999999</v>
      </c>
      <c r="G2956" s="15"/>
    </row>
    <row r="2957" spans="2:8" x14ac:dyDescent="0.2">
      <c r="B2957" s="17"/>
      <c r="C2957" s="18"/>
      <c r="D2957" s="19">
        <f>SUM(D2954:D2956)</f>
        <v>100</v>
      </c>
      <c r="E2957" s="18"/>
      <c r="F2957" s="19">
        <f>SUM(F2954:F2956)*1.005</f>
        <v>1556.8415804999995</v>
      </c>
      <c r="G2957" s="20">
        <f>F2957/1.7</f>
        <v>915.78916499999968</v>
      </c>
      <c r="H2957">
        <v>0.89</v>
      </c>
    </row>
    <row r="2959" spans="2:8" x14ac:dyDescent="0.2">
      <c r="B2959" s="7"/>
      <c r="C2959" s="7"/>
      <c r="D2959" s="7"/>
    </row>
    <row r="2960" spans="2:8" x14ac:dyDescent="0.2">
      <c r="B2960" s="8" t="s">
        <v>3</v>
      </c>
      <c r="C2960" s="8" t="s">
        <v>4</v>
      </c>
      <c r="D2960" s="9" t="s">
        <v>5</v>
      </c>
      <c r="E2960" s="10"/>
      <c r="F2960" s="10"/>
      <c r="G2960" s="10"/>
    </row>
    <row r="2961" spans="2:8" x14ac:dyDescent="0.2">
      <c r="B2961" s="11" t="s">
        <v>282</v>
      </c>
      <c r="C2961" s="12" t="s">
        <v>159</v>
      </c>
      <c r="D2961" s="13">
        <v>50</v>
      </c>
      <c r="E2961" s="14">
        <f>VLOOKUP(C2961,'[1]Raw material'!$B$3:$C$130,2,0)</f>
        <v>1445</v>
      </c>
      <c r="F2961" s="14">
        <f>D2961*E2961/100</f>
        <v>722.5</v>
      </c>
      <c r="G2961" s="15"/>
    </row>
    <row r="2962" spans="2:8" x14ac:dyDescent="0.2">
      <c r="B2962" s="11"/>
      <c r="C2962" s="12" t="s">
        <v>89</v>
      </c>
      <c r="D2962" s="13">
        <v>48.7</v>
      </c>
      <c r="E2962" s="14">
        <f>VLOOKUP(C2962,'[1]Raw material'!$B$3:$C$130,2,0)</f>
        <v>1360</v>
      </c>
      <c r="F2962" s="14">
        <f t="shared" ref="F2962:F2964" si="333">D2962*E2962/100</f>
        <v>662.32</v>
      </c>
      <c r="G2962" s="15"/>
    </row>
    <row r="2963" spans="2:8" x14ac:dyDescent="0.2">
      <c r="B2963" s="11"/>
      <c r="C2963" s="12" t="s">
        <v>217</v>
      </c>
      <c r="D2963" s="13">
        <v>1</v>
      </c>
      <c r="E2963" s="14">
        <f>VLOOKUP(C2963,'[1]Raw material'!$B$3:$C$130,2,0)</f>
        <v>18862.009999999998</v>
      </c>
      <c r="F2963" s="14">
        <f t="shared" si="333"/>
        <v>188.62009999999998</v>
      </c>
      <c r="G2963" s="15"/>
    </row>
    <row r="2964" spans="2:8" x14ac:dyDescent="0.2">
      <c r="B2964" s="11"/>
      <c r="C2964" s="16" t="s">
        <v>10</v>
      </c>
      <c r="D2964" s="13">
        <v>0.3</v>
      </c>
      <c r="E2964" s="14">
        <f>VLOOKUP(C2964,'[1]Raw material'!$B$3:$C$130,2,0)</f>
        <v>6052</v>
      </c>
      <c r="F2964" s="14">
        <f t="shared" si="333"/>
        <v>18.155999999999999</v>
      </c>
      <c r="G2964" s="15"/>
    </row>
    <row r="2965" spans="2:8" x14ac:dyDescent="0.2">
      <c r="B2965" s="17"/>
      <c r="C2965" s="18"/>
      <c r="D2965" s="19">
        <f>SUM(D2961:D2964)</f>
        <v>100</v>
      </c>
      <c r="E2965" s="18"/>
      <c r="F2965" s="19">
        <f>SUM(F2961:F2964)*1.005</f>
        <v>1599.5540805000001</v>
      </c>
      <c r="G2965" s="20">
        <f>F2965/1.7</f>
        <v>940.91416500000003</v>
      </c>
      <c r="H2965">
        <v>0.89200000000000002</v>
      </c>
    </row>
    <row r="2967" spans="2:8" x14ac:dyDescent="0.2">
      <c r="B2967" s="7"/>
      <c r="C2967" s="7"/>
      <c r="D2967" s="7"/>
    </row>
    <row r="2968" spans="2:8" x14ac:dyDescent="0.2">
      <c r="B2968" s="8" t="s">
        <v>3</v>
      </c>
      <c r="C2968" s="8" t="s">
        <v>4</v>
      </c>
      <c r="D2968" s="9" t="s">
        <v>5</v>
      </c>
      <c r="E2968" s="10"/>
      <c r="F2968" s="10"/>
      <c r="G2968" s="10"/>
    </row>
    <row r="2969" spans="2:8" x14ac:dyDescent="0.2">
      <c r="B2969" s="11" t="s">
        <v>283</v>
      </c>
      <c r="C2969" s="12" t="s">
        <v>159</v>
      </c>
      <c r="D2969" s="13">
        <v>98.7</v>
      </c>
      <c r="E2969" s="14">
        <f>VLOOKUP(C2969,'[1]Raw material'!$B$3:$C$130,2,0)</f>
        <v>1445</v>
      </c>
      <c r="F2969" s="14">
        <f>D2969*E2969/100</f>
        <v>1426.2149999999999</v>
      </c>
      <c r="G2969" s="15"/>
    </row>
    <row r="2970" spans="2:8" x14ac:dyDescent="0.2">
      <c r="B2970" s="11"/>
      <c r="C2970" s="12" t="s">
        <v>217</v>
      </c>
      <c r="D2970" s="13">
        <v>1</v>
      </c>
      <c r="E2970" s="14">
        <f>VLOOKUP(C2970,'[1]Raw material'!$B$3:$C$130,2,0)</f>
        <v>18862.009999999998</v>
      </c>
      <c r="F2970" s="14">
        <f t="shared" ref="F2970:F2971" si="334">D2970*E2970/100</f>
        <v>188.62009999999998</v>
      </c>
      <c r="G2970" s="15"/>
    </row>
    <row r="2971" spans="2:8" x14ac:dyDescent="0.2">
      <c r="B2971" s="11"/>
      <c r="C2971" s="16" t="s">
        <v>10</v>
      </c>
      <c r="D2971" s="13">
        <v>0.3</v>
      </c>
      <c r="E2971" s="14">
        <f>VLOOKUP(C2971,'[1]Raw material'!$B$3:$C$130,2,0)</f>
        <v>6052</v>
      </c>
      <c r="F2971" s="14">
        <f t="shared" si="334"/>
        <v>18.155999999999999</v>
      </c>
      <c r="G2971" s="15"/>
    </row>
    <row r="2972" spans="2:8" x14ac:dyDescent="0.2">
      <c r="B2972" s="17"/>
      <c r="C2972" s="18"/>
      <c r="D2972" s="19">
        <f>SUM(D2969:D2971)</f>
        <v>100</v>
      </c>
      <c r="E2972" s="18"/>
      <c r="F2972" s="19">
        <f>SUM(F2969:F2971)*1.005</f>
        <v>1641.1560554999996</v>
      </c>
      <c r="G2972" s="20">
        <f>F2972/1.7</f>
        <v>965.38591499999984</v>
      </c>
      <c r="H2972">
        <v>0.89400000000000002</v>
      </c>
    </row>
    <row r="2974" spans="2:8" x14ac:dyDescent="0.2">
      <c r="B2974" s="7"/>
      <c r="C2974" s="7"/>
      <c r="D2974" s="7"/>
    </row>
    <row r="2975" spans="2:8" x14ac:dyDescent="0.2">
      <c r="B2975" s="8" t="s">
        <v>3</v>
      </c>
      <c r="C2975" s="8" t="s">
        <v>4</v>
      </c>
      <c r="D2975" s="9" t="s">
        <v>5</v>
      </c>
      <c r="E2975" s="10"/>
      <c r="F2975" s="10"/>
      <c r="G2975" s="10"/>
    </row>
    <row r="2976" spans="2:8" x14ac:dyDescent="0.2">
      <c r="B2976" s="11" t="s">
        <v>284</v>
      </c>
      <c r="C2976" s="12" t="s">
        <v>89</v>
      </c>
      <c r="D2976" s="13">
        <v>10</v>
      </c>
      <c r="E2976" s="14">
        <f>VLOOKUP(C2976,'[1]Raw material'!$B$3:$C$130,2,0)</f>
        <v>1360</v>
      </c>
      <c r="F2976" s="14">
        <f>D2976*E2976/100</f>
        <v>136</v>
      </c>
      <c r="G2976" s="15"/>
    </row>
    <row r="2977" spans="1:8" x14ac:dyDescent="0.2">
      <c r="B2977" s="11"/>
      <c r="C2977" s="12" t="s">
        <v>285</v>
      </c>
      <c r="D2977" s="13">
        <v>87.9</v>
      </c>
      <c r="E2977" s="14">
        <f>VLOOKUP(C2977,'[1]Raw material'!$B$3:$C$130,2,0)</f>
        <v>1530</v>
      </c>
      <c r="F2977" s="14">
        <f t="shared" ref="F2977:F2979" si="335">D2977*E2977/100</f>
        <v>1344.87</v>
      </c>
      <c r="G2977" s="15"/>
    </row>
    <row r="2978" spans="1:8" x14ac:dyDescent="0.2">
      <c r="B2978" s="11"/>
      <c r="C2978" s="12" t="s">
        <v>217</v>
      </c>
      <c r="D2978" s="13">
        <v>1.8</v>
      </c>
      <c r="E2978" s="14">
        <f>VLOOKUP(C2978,'[1]Raw material'!$B$3:$C$130,2,0)</f>
        <v>18862.009999999998</v>
      </c>
      <c r="F2978" s="14">
        <f t="shared" si="335"/>
        <v>339.51617999999996</v>
      </c>
      <c r="G2978" s="15"/>
    </row>
    <row r="2979" spans="1:8" x14ac:dyDescent="0.2">
      <c r="B2979" s="11"/>
      <c r="C2979" s="16" t="s">
        <v>10</v>
      </c>
      <c r="D2979" s="13">
        <v>0.3</v>
      </c>
      <c r="E2979" s="14">
        <f>VLOOKUP(C2979,'[1]Raw material'!$B$3:$C$130,2,0)</f>
        <v>6052</v>
      </c>
      <c r="F2979" s="14">
        <f t="shared" si="335"/>
        <v>18.155999999999999</v>
      </c>
      <c r="G2979" s="15"/>
    </row>
    <row r="2980" spans="1:8" x14ac:dyDescent="0.2">
      <c r="B2980" s="17"/>
      <c r="C2980" s="18"/>
      <c r="D2980" s="19">
        <f>SUM(D2976:D2979)</f>
        <v>100</v>
      </c>
      <c r="E2980" s="18"/>
      <c r="F2980" s="19">
        <f>SUM(F2976:F2979)*1.005</f>
        <v>1847.7348908999998</v>
      </c>
      <c r="G2980" s="20">
        <f>F2980/1.7</f>
        <v>1086.902877</v>
      </c>
      <c r="H2980">
        <v>0.89600000000000002</v>
      </c>
    </row>
    <row r="2981" spans="1:8" s="22" customFormat="1" ht="17" thickBot="1" x14ac:dyDescent="0.25">
      <c r="A2981" s="21"/>
      <c r="B2981" s="24"/>
      <c r="C2981" s="25"/>
      <c r="D2981" s="26"/>
      <c r="E2981" s="25"/>
      <c r="F2981" s="26"/>
      <c r="G2981" s="27"/>
    </row>
    <row r="2982" spans="1:8" x14ac:dyDescent="0.2">
      <c r="B2982" s="28"/>
      <c r="C2982" s="29"/>
      <c r="D2982" s="30"/>
      <c r="E2982" s="29"/>
      <c r="F2982" s="30"/>
      <c r="G2982" s="31"/>
    </row>
    <row r="2983" spans="1:8" x14ac:dyDescent="0.2">
      <c r="B2983" s="2" t="s">
        <v>286</v>
      </c>
      <c r="C2983" s="2"/>
      <c r="D2983" s="2"/>
      <c r="E2983" s="2"/>
      <c r="F2983" s="2"/>
      <c r="G2983" s="31"/>
    </row>
    <row r="2984" spans="1:8" x14ac:dyDescent="0.2">
      <c r="B2984" s="4" t="s">
        <v>1</v>
      </c>
      <c r="C2984" s="4"/>
      <c r="D2984" s="4"/>
      <c r="E2984" s="4"/>
      <c r="F2984" s="4"/>
      <c r="G2984" s="31"/>
    </row>
    <row r="2986" spans="1:8" x14ac:dyDescent="0.2">
      <c r="B2986" s="7"/>
      <c r="C2986" s="7"/>
      <c r="D2986" s="7"/>
    </row>
    <row r="2987" spans="1:8" x14ac:dyDescent="0.2">
      <c r="B2987" s="8" t="s">
        <v>3</v>
      </c>
      <c r="C2987" s="8" t="s">
        <v>4</v>
      </c>
      <c r="D2987" s="9" t="s">
        <v>5</v>
      </c>
      <c r="E2987" s="10"/>
      <c r="F2987" s="10"/>
      <c r="G2987" s="10"/>
    </row>
    <row r="2988" spans="1:8" x14ac:dyDescent="0.2">
      <c r="B2988" s="11" t="s">
        <v>287</v>
      </c>
      <c r="C2988" s="12" t="s">
        <v>31</v>
      </c>
      <c r="D2988" s="43">
        <v>99.197000000000003</v>
      </c>
      <c r="E2988" s="14">
        <f>VLOOKUP(C2988,'[1]Raw material'!$B$3:$C$130,2,0)</f>
        <v>1275</v>
      </c>
      <c r="F2988" s="14">
        <f>D2988*E2988/100</f>
        <v>1264.7617500000001</v>
      </c>
      <c r="G2988" s="15"/>
    </row>
    <row r="2989" spans="1:8" x14ac:dyDescent="0.2">
      <c r="B2989" s="11"/>
      <c r="C2989" s="12" t="s">
        <v>288</v>
      </c>
      <c r="D2989" s="13">
        <v>0.5</v>
      </c>
      <c r="E2989" s="14">
        <f>VLOOKUP(C2989,'[1]Raw material'!$B$3:$C$130,2,0)</f>
        <v>14992</v>
      </c>
      <c r="F2989" s="14">
        <f t="shared" ref="F2989:F2991" si="336">D2989*E2989/100</f>
        <v>74.959999999999994</v>
      </c>
      <c r="G2989" s="15"/>
    </row>
    <row r="2990" spans="1:8" x14ac:dyDescent="0.2">
      <c r="B2990" s="11"/>
      <c r="C2990" s="12" t="s">
        <v>218</v>
      </c>
      <c r="D2990" s="43">
        <v>3.0000000000000001E-3</v>
      </c>
      <c r="E2990" s="14">
        <f>VLOOKUP(C2990,'[1]Raw material'!$B$3:$C$130,2,0)</f>
        <v>65211</v>
      </c>
      <c r="F2990" s="14">
        <f t="shared" si="336"/>
        <v>1.9563300000000001</v>
      </c>
      <c r="G2990" s="15"/>
    </row>
    <row r="2991" spans="1:8" x14ac:dyDescent="0.2">
      <c r="B2991" s="11"/>
      <c r="C2991" s="16" t="s">
        <v>10</v>
      </c>
      <c r="D2991" s="13">
        <v>0.3</v>
      </c>
      <c r="E2991" s="14">
        <f>VLOOKUP(C2991,'[1]Raw material'!$B$3:$C$130,2,0)</f>
        <v>6052</v>
      </c>
      <c r="F2991" s="14">
        <f t="shared" si="336"/>
        <v>18.155999999999999</v>
      </c>
      <c r="G2991" s="15"/>
    </row>
    <row r="2992" spans="1:8" x14ac:dyDescent="0.2">
      <c r="B2992" s="17"/>
      <c r="C2992" s="18"/>
      <c r="D2992" s="19">
        <f>SUM(D2988:D2991)</f>
        <v>100</v>
      </c>
      <c r="E2992" s="18"/>
      <c r="F2992" s="19">
        <f>SUM(F2988:F2991)*1.005</f>
        <v>1366.6332504</v>
      </c>
      <c r="G2992" s="20">
        <f>F2992/1.7</f>
        <v>803.90191200000004</v>
      </c>
      <c r="H2992">
        <v>0.86899999999999999</v>
      </c>
    </row>
    <row r="2994" spans="2:8" x14ac:dyDescent="0.2">
      <c r="B2994" s="7"/>
      <c r="C2994" s="7"/>
      <c r="D2994" s="7"/>
    </row>
    <row r="2995" spans="2:8" x14ac:dyDescent="0.2">
      <c r="B2995" s="8" t="s">
        <v>3</v>
      </c>
      <c r="C2995" s="8" t="s">
        <v>4</v>
      </c>
      <c r="D2995" s="9" t="s">
        <v>5</v>
      </c>
      <c r="E2995" s="10"/>
      <c r="F2995" s="10"/>
      <c r="G2995" s="10"/>
    </row>
    <row r="2996" spans="2:8" x14ac:dyDescent="0.2">
      <c r="B2996" s="11" t="s">
        <v>289</v>
      </c>
      <c r="C2996" s="12" t="s">
        <v>31</v>
      </c>
      <c r="D2996" s="43">
        <v>61.197000000000003</v>
      </c>
      <c r="E2996" s="14">
        <f>VLOOKUP(C2996,'[1]Raw material'!$B$3:$C$130,2,0)</f>
        <v>1275</v>
      </c>
      <c r="F2996" s="14">
        <f>D2996*E2996/100</f>
        <v>780.26175000000001</v>
      </c>
      <c r="G2996" s="15"/>
    </row>
    <row r="2997" spans="2:8" x14ac:dyDescent="0.2">
      <c r="B2997" s="11"/>
      <c r="C2997" s="12" t="s">
        <v>89</v>
      </c>
      <c r="D2997" s="13">
        <v>38</v>
      </c>
      <c r="E2997" s="14">
        <f>VLOOKUP(C2997,'[1]Raw material'!$B$3:$C$130,2,0)</f>
        <v>1360</v>
      </c>
      <c r="F2997" s="14">
        <f t="shared" ref="F2997:F3000" si="337">D2997*E2997/100</f>
        <v>516.79999999999995</v>
      </c>
      <c r="G2997" s="15"/>
    </row>
    <row r="2998" spans="2:8" x14ac:dyDescent="0.2">
      <c r="B2998" s="11"/>
      <c r="C2998" s="12" t="s">
        <v>288</v>
      </c>
      <c r="D2998" s="13">
        <v>0.5</v>
      </c>
      <c r="E2998" s="14">
        <f>VLOOKUP(C2998,'[1]Raw material'!$B$3:$C$130,2,0)</f>
        <v>14992</v>
      </c>
      <c r="F2998" s="14">
        <f t="shared" si="337"/>
        <v>74.959999999999994</v>
      </c>
      <c r="G2998" s="15"/>
    </row>
    <row r="2999" spans="2:8" x14ac:dyDescent="0.2">
      <c r="B2999" s="11"/>
      <c r="C2999" s="12" t="s">
        <v>218</v>
      </c>
      <c r="D2999" s="43">
        <v>3.0000000000000001E-3</v>
      </c>
      <c r="E2999" s="14">
        <f>VLOOKUP(C2999,'[1]Raw material'!$B$3:$C$130,2,0)</f>
        <v>65211</v>
      </c>
      <c r="F2999" s="14">
        <f t="shared" si="337"/>
        <v>1.9563300000000001</v>
      </c>
      <c r="G2999" s="15"/>
    </row>
    <row r="3000" spans="2:8" x14ac:dyDescent="0.2">
      <c r="B3000" s="11"/>
      <c r="C3000" s="16" t="s">
        <v>10</v>
      </c>
      <c r="D3000" s="13">
        <v>0.3</v>
      </c>
      <c r="E3000" s="14">
        <f>VLOOKUP(C3000,'[1]Raw material'!$B$3:$C$130,2,0)</f>
        <v>6052</v>
      </c>
      <c r="F3000" s="14">
        <f t="shared" si="337"/>
        <v>18.155999999999999</v>
      </c>
      <c r="G3000" s="15"/>
    </row>
    <row r="3001" spans="2:8" x14ac:dyDescent="0.2">
      <c r="B3001" s="17"/>
      <c r="C3001" s="18"/>
      <c r="D3001" s="19">
        <f>SUM(D2996:D3000)</f>
        <v>100</v>
      </c>
      <c r="E3001" s="18"/>
      <c r="F3001" s="19">
        <f>SUM(F2996:F3000)*1.005</f>
        <v>1399.0947503999996</v>
      </c>
      <c r="G3001" s="20">
        <f>F3001/1.7</f>
        <v>822.99691199999984</v>
      </c>
      <c r="H3001">
        <v>0.878</v>
      </c>
    </row>
    <row r="3003" spans="2:8" x14ac:dyDescent="0.2">
      <c r="B3003" s="7"/>
      <c r="C3003" s="7"/>
      <c r="D3003" s="7"/>
    </row>
    <row r="3004" spans="2:8" x14ac:dyDescent="0.2">
      <c r="B3004" s="8" t="s">
        <v>3</v>
      </c>
      <c r="C3004" s="8" t="s">
        <v>4</v>
      </c>
      <c r="D3004" s="9" t="s">
        <v>5</v>
      </c>
      <c r="E3004" s="10"/>
      <c r="F3004" s="10"/>
      <c r="G3004" s="10"/>
    </row>
    <row r="3005" spans="2:8" x14ac:dyDescent="0.2">
      <c r="B3005" s="11" t="s">
        <v>290</v>
      </c>
      <c r="C3005" s="12" t="s">
        <v>31</v>
      </c>
      <c r="D3005" s="43">
        <v>31.196999999999999</v>
      </c>
      <c r="E3005" s="14">
        <f>VLOOKUP(C3005,'[1]Raw material'!$B$3:$C$130,2,0)</f>
        <v>1275</v>
      </c>
      <c r="F3005" s="14">
        <f>D3005*E3005/100</f>
        <v>397.76174999999995</v>
      </c>
      <c r="G3005" s="15"/>
    </row>
    <row r="3006" spans="2:8" x14ac:dyDescent="0.2">
      <c r="B3006" s="11"/>
      <c r="C3006" s="12" t="s">
        <v>89</v>
      </c>
      <c r="D3006" s="13">
        <v>68</v>
      </c>
      <c r="E3006" s="14">
        <f>VLOOKUP(C3006,'[1]Raw material'!$B$3:$C$130,2,0)</f>
        <v>1360</v>
      </c>
      <c r="F3006" s="14">
        <f t="shared" ref="F3006:F3009" si="338">D3006*E3006/100</f>
        <v>924.8</v>
      </c>
      <c r="G3006" s="15"/>
    </row>
    <row r="3007" spans="2:8" x14ac:dyDescent="0.2">
      <c r="B3007" s="11"/>
      <c r="C3007" s="12" t="s">
        <v>288</v>
      </c>
      <c r="D3007" s="13">
        <v>0.5</v>
      </c>
      <c r="E3007" s="14">
        <f>VLOOKUP(C3007,'[1]Raw material'!$B$3:$C$130,2,0)</f>
        <v>14992</v>
      </c>
      <c r="F3007" s="14">
        <f t="shared" si="338"/>
        <v>74.959999999999994</v>
      </c>
      <c r="G3007" s="15"/>
    </row>
    <row r="3008" spans="2:8" x14ac:dyDescent="0.2">
      <c r="B3008" s="11"/>
      <c r="C3008" s="12" t="s">
        <v>218</v>
      </c>
      <c r="D3008" s="43">
        <v>3.0000000000000001E-3</v>
      </c>
      <c r="E3008" s="14">
        <f>VLOOKUP(C3008,'[1]Raw material'!$B$3:$C$130,2,0)</f>
        <v>65211</v>
      </c>
      <c r="F3008" s="14">
        <f t="shared" si="338"/>
        <v>1.9563300000000001</v>
      </c>
      <c r="G3008" s="15"/>
    </row>
    <row r="3009" spans="2:8" x14ac:dyDescent="0.2">
      <c r="B3009" s="11"/>
      <c r="C3009" s="16" t="s">
        <v>10</v>
      </c>
      <c r="D3009" s="13">
        <v>0.3</v>
      </c>
      <c r="E3009" s="14">
        <f>VLOOKUP(C3009,'[1]Raw material'!$B$3:$C$130,2,0)</f>
        <v>6052</v>
      </c>
      <c r="F3009" s="14">
        <f t="shared" si="338"/>
        <v>18.155999999999999</v>
      </c>
      <c r="G3009" s="15"/>
    </row>
    <row r="3010" spans="2:8" x14ac:dyDescent="0.2">
      <c r="B3010" s="17"/>
      <c r="C3010" s="18"/>
      <c r="D3010" s="19">
        <f>SUM(D3005:D3009)</f>
        <v>100</v>
      </c>
      <c r="E3010" s="18"/>
      <c r="F3010" s="19">
        <f>SUM(F3005:F3009)*1.005</f>
        <v>1424.7222503999997</v>
      </c>
      <c r="G3010" s="20">
        <f>F3010/1.7</f>
        <v>838.07191199999977</v>
      </c>
      <c r="H3010">
        <v>0.88400000000000001</v>
      </c>
    </row>
    <row r="3012" spans="2:8" x14ac:dyDescent="0.2">
      <c r="B3012" s="7"/>
      <c r="C3012" s="7"/>
      <c r="D3012" s="7"/>
    </row>
    <row r="3013" spans="2:8" x14ac:dyDescent="0.2">
      <c r="B3013" s="8" t="s">
        <v>3</v>
      </c>
      <c r="C3013" s="8" t="s">
        <v>4</v>
      </c>
      <c r="D3013" s="9" t="s">
        <v>5</v>
      </c>
      <c r="E3013" s="10"/>
      <c r="F3013" s="10"/>
      <c r="G3013" s="10"/>
    </row>
    <row r="3014" spans="2:8" x14ac:dyDescent="0.2">
      <c r="B3014" s="11" t="s">
        <v>291</v>
      </c>
      <c r="C3014" s="12" t="s">
        <v>89</v>
      </c>
      <c r="D3014" s="13">
        <v>99.2</v>
      </c>
      <c r="E3014" s="14">
        <f>VLOOKUP(C3014,'[1]Raw material'!$B$3:$C$130,2,0)</f>
        <v>1360</v>
      </c>
      <c r="F3014" s="14">
        <f>D3014*E3014/100</f>
        <v>1349.12</v>
      </c>
      <c r="G3014" s="15"/>
    </row>
    <row r="3015" spans="2:8" x14ac:dyDescent="0.2">
      <c r="B3015" s="11"/>
      <c r="C3015" s="12" t="s">
        <v>288</v>
      </c>
      <c r="D3015" s="13">
        <v>0.5</v>
      </c>
      <c r="E3015" s="14">
        <f>VLOOKUP(C3015,'[1]Raw material'!$B$3:$C$130,2,0)</f>
        <v>14992</v>
      </c>
      <c r="F3015" s="14">
        <f t="shared" ref="F3015:F3016" si="339">D3015*E3015/100</f>
        <v>74.959999999999994</v>
      </c>
      <c r="G3015" s="15"/>
    </row>
    <row r="3016" spans="2:8" x14ac:dyDescent="0.2">
      <c r="B3016" s="11"/>
      <c r="C3016" s="16" t="s">
        <v>10</v>
      </c>
      <c r="D3016" s="13">
        <v>0.3</v>
      </c>
      <c r="E3016" s="14">
        <f>VLOOKUP(C3016,'[1]Raw material'!$B$3:$C$130,2,0)</f>
        <v>6052</v>
      </c>
      <c r="F3016" s="14">
        <f t="shared" si="339"/>
        <v>18.155999999999999</v>
      </c>
      <c r="G3016" s="15"/>
    </row>
    <row r="3017" spans="2:8" x14ac:dyDescent="0.2">
      <c r="B3017" s="17"/>
      <c r="C3017" s="18"/>
      <c r="D3017" s="19">
        <f>SUM(D3014:D3016)</f>
        <v>100</v>
      </c>
      <c r="E3017" s="18"/>
      <c r="F3017" s="19">
        <f>SUM(F3014:F3016)*1.005</f>
        <v>1449.4471799999997</v>
      </c>
      <c r="G3017" s="20">
        <f>F3017/1.7</f>
        <v>852.61598823529391</v>
      </c>
      <c r="H3017">
        <v>0.88800000000000001</v>
      </c>
    </row>
    <row r="3019" spans="2:8" x14ac:dyDescent="0.2">
      <c r="B3019" s="7"/>
      <c r="C3019" s="7"/>
      <c r="D3019" s="7"/>
    </row>
    <row r="3020" spans="2:8" x14ac:dyDescent="0.2">
      <c r="B3020" s="8" t="s">
        <v>3</v>
      </c>
      <c r="C3020" s="8" t="s">
        <v>4</v>
      </c>
      <c r="D3020" s="9" t="s">
        <v>5</v>
      </c>
      <c r="E3020" s="10"/>
      <c r="F3020" s="10"/>
      <c r="G3020" s="10"/>
    </row>
    <row r="3021" spans="2:8" x14ac:dyDescent="0.2">
      <c r="B3021" s="11" t="s">
        <v>292</v>
      </c>
      <c r="C3021" s="12" t="s">
        <v>159</v>
      </c>
      <c r="D3021" s="13">
        <v>35</v>
      </c>
      <c r="E3021" s="14">
        <f>VLOOKUP(C3021,'[1]Raw material'!$B$3:$C$130,2,0)</f>
        <v>1445</v>
      </c>
      <c r="F3021" s="14">
        <f>D3021*E3021/100</f>
        <v>505.75</v>
      </c>
      <c r="G3021" s="15"/>
    </row>
    <row r="3022" spans="2:8" x14ac:dyDescent="0.2">
      <c r="B3022" s="11"/>
      <c r="C3022" s="12" t="s">
        <v>89</v>
      </c>
      <c r="D3022" s="13">
        <v>64.2</v>
      </c>
      <c r="E3022" s="14">
        <f>VLOOKUP(C3022,'[1]Raw material'!$B$3:$C$130,2,0)</f>
        <v>1360</v>
      </c>
      <c r="F3022" s="14">
        <f t="shared" ref="F3022:F3024" si="340">D3022*E3022/100</f>
        <v>873.12</v>
      </c>
      <c r="G3022" s="15"/>
    </row>
    <row r="3023" spans="2:8" x14ac:dyDescent="0.2">
      <c r="B3023" s="11"/>
      <c r="C3023" s="12" t="s">
        <v>288</v>
      </c>
      <c r="D3023" s="13">
        <v>0.5</v>
      </c>
      <c r="E3023" s="14">
        <f>VLOOKUP(C3023,'[1]Raw material'!$B$3:$C$130,2,0)</f>
        <v>14992</v>
      </c>
      <c r="F3023" s="14">
        <f t="shared" si="340"/>
        <v>74.959999999999994</v>
      </c>
      <c r="G3023" s="15"/>
    </row>
    <row r="3024" spans="2:8" x14ac:dyDescent="0.2">
      <c r="B3024" s="11"/>
      <c r="C3024" s="16" t="s">
        <v>10</v>
      </c>
      <c r="D3024" s="13">
        <v>0.3</v>
      </c>
      <c r="E3024" s="14">
        <f>VLOOKUP(C3024,'[1]Raw material'!$B$3:$C$130,2,0)</f>
        <v>6052</v>
      </c>
      <c r="F3024" s="14">
        <f t="shared" si="340"/>
        <v>18.155999999999999</v>
      </c>
      <c r="G3024" s="15"/>
    </row>
    <row r="3025" spans="2:8" x14ac:dyDescent="0.2">
      <c r="B3025" s="17"/>
      <c r="C3025" s="18"/>
      <c r="D3025" s="19">
        <f>SUM(D3021:D3024)</f>
        <v>100</v>
      </c>
      <c r="E3025" s="18"/>
      <c r="F3025" s="19">
        <f>SUM(F3021:F3024)*1.005</f>
        <v>1479.3459299999997</v>
      </c>
      <c r="G3025" s="20">
        <f>F3025/1.7</f>
        <v>870.203488235294</v>
      </c>
      <c r="H3025">
        <v>0.88900000000000001</v>
      </c>
    </row>
    <row r="3027" spans="2:8" x14ac:dyDescent="0.2">
      <c r="B3027" s="7"/>
      <c r="C3027" s="7"/>
      <c r="D3027" s="7"/>
    </row>
    <row r="3028" spans="2:8" x14ac:dyDescent="0.2">
      <c r="B3028" s="8" t="s">
        <v>3</v>
      </c>
      <c r="C3028" s="8" t="s">
        <v>4</v>
      </c>
      <c r="D3028" s="9" t="s">
        <v>5</v>
      </c>
      <c r="E3028" s="10"/>
      <c r="F3028" s="10"/>
      <c r="G3028" s="10"/>
    </row>
    <row r="3029" spans="2:8" x14ac:dyDescent="0.2">
      <c r="B3029" s="11" t="s">
        <v>293</v>
      </c>
      <c r="C3029" s="12" t="s">
        <v>89</v>
      </c>
      <c r="D3029" s="13">
        <v>24</v>
      </c>
      <c r="E3029" s="14">
        <f>VLOOKUP(C3029,'[1]Raw material'!$B$3:$C$130,2,0)</f>
        <v>1360</v>
      </c>
      <c r="F3029" s="14">
        <f>D3029*E3029/100</f>
        <v>326.39999999999998</v>
      </c>
      <c r="G3029" s="15"/>
    </row>
    <row r="3030" spans="2:8" x14ac:dyDescent="0.2">
      <c r="B3030" s="11"/>
      <c r="C3030" s="12" t="s">
        <v>159</v>
      </c>
      <c r="D3030" s="13">
        <v>75.2</v>
      </c>
      <c r="E3030" s="14">
        <f>VLOOKUP(C3030,'[1]Raw material'!$B$3:$C$130,2,0)</f>
        <v>1445</v>
      </c>
      <c r="F3030" s="14">
        <f t="shared" ref="F3030:F3032" si="341">D3030*E3030/100</f>
        <v>1086.6400000000001</v>
      </c>
      <c r="G3030" s="15"/>
    </row>
    <row r="3031" spans="2:8" x14ac:dyDescent="0.2">
      <c r="B3031" s="11"/>
      <c r="C3031" s="12" t="s">
        <v>288</v>
      </c>
      <c r="D3031" s="13">
        <v>0.5</v>
      </c>
      <c r="E3031" s="14">
        <f>VLOOKUP(C3031,'[1]Raw material'!$B$3:$C$130,2,0)</f>
        <v>14992</v>
      </c>
      <c r="F3031" s="14">
        <f t="shared" si="341"/>
        <v>74.959999999999994</v>
      </c>
      <c r="G3031" s="15"/>
    </row>
    <row r="3032" spans="2:8" x14ac:dyDescent="0.2">
      <c r="B3032" s="11"/>
      <c r="C3032" s="16" t="s">
        <v>10</v>
      </c>
      <c r="D3032" s="13">
        <v>0.3</v>
      </c>
      <c r="E3032" s="14">
        <f>VLOOKUP(C3032,'[1]Raw material'!$B$3:$C$130,2,0)</f>
        <v>6052</v>
      </c>
      <c r="F3032" s="14">
        <f t="shared" si="341"/>
        <v>18.155999999999999</v>
      </c>
      <c r="G3032" s="15"/>
    </row>
    <row r="3033" spans="2:8" x14ac:dyDescent="0.2">
      <c r="B3033" s="17"/>
      <c r="C3033" s="18"/>
      <c r="D3033" s="19">
        <f>SUM(D3029:D3032)</f>
        <v>100</v>
      </c>
      <c r="E3033" s="18"/>
      <c r="F3033" s="19">
        <f>SUM(F3029:F3032)*1.005</f>
        <v>1513.6867799999998</v>
      </c>
      <c r="G3033" s="20">
        <f>F3033/1.7</f>
        <v>890.40398823529404</v>
      </c>
      <c r="H3033">
        <v>0.89200000000000002</v>
      </c>
    </row>
    <row r="3035" spans="2:8" x14ac:dyDescent="0.2">
      <c r="B3035" s="7"/>
      <c r="C3035" s="7"/>
      <c r="D3035" s="7"/>
    </row>
    <row r="3036" spans="2:8" x14ac:dyDescent="0.2">
      <c r="B3036" s="8" t="s">
        <v>3</v>
      </c>
      <c r="C3036" s="8" t="s">
        <v>4</v>
      </c>
      <c r="D3036" s="9" t="s">
        <v>5</v>
      </c>
      <c r="E3036" s="10"/>
      <c r="F3036" s="10"/>
      <c r="G3036" s="10"/>
    </row>
    <row r="3037" spans="2:8" x14ac:dyDescent="0.2">
      <c r="B3037" s="11" t="s">
        <v>294</v>
      </c>
      <c r="C3037" s="12" t="s">
        <v>89</v>
      </c>
      <c r="D3037" s="13">
        <v>10</v>
      </c>
      <c r="E3037" s="14">
        <f>VLOOKUP(C3037,'[1]Raw material'!$B$3:$C$130,2,0)</f>
        <v>1360</v>
      </c>
      <c r="F3037" s="14">
        <f>D3037*E3037/100</f>
        <v>136</v>
      </c>
      <c r="G3037" s="15"/>
    </row>
    <row r="3038" spans="2:8" x14ac:dyDescent="0.2">
      <c r="B3038" s="11"/>
      <c r="C3038" s="12" t="s">
        <v>285</v>
      </c>
      <c r="D3038" s="13">
        <v>89.2</v>
      </c>
      <c r="E3038" s="14">
        <f>VLOOKUP(C3038,'[1]Raw material'!$B$3:$C$130,2,0)</f>
        <v>1530</v>
      </c>
      <c r="F3038" s="14">
        <f t="shared" ref="F3038:F3040" si="342">D3038*E3038/100</f>
        <v>1364.76</v>
      </c>
      <c r="G3038" s="15"/>
    </row>
    <row r="3039" spans="2:8" x14ac:dyDescent="0.2">
      <c r="B3039" s="11"/>
      <c r="C3039" s="12" t="s">
        <v>288</v>
      </c>
      <c r="D3039" s="13">
        <v>0.5</v>
      </c>
      <c r="E3039" s="14">
        <f>VLOOKUP(C3039,'[1]Raw material'!$B$3:$C$130,2,0)</f>
        <v>14992</v>
      </c>
      <c r="F3039" s="14">
        <f t="shared" si="342"/>
        <v>74.959999999999994</v>
      </c>
      <c r="G3039" s="15"/>
    </row>
    <row r="3040" spans="2:8" x14ac:dyDescent="0.2">
      <c r="B3040" s="11"/>
      <c r="C3040" s="16" t="s">
        <v>10</v>
      </c>
      <c r="D3040" s="13">
        <v>0.3</v>
      </c>
      <c r="E3040" s="14">
        <f>VLOOKUP(C3040,'[1]Raw material'!$B$3:$C$130,2,0)</f>
        <v>6052</v>
      </c>
      <c r="F3040" s="14">
        <f t="shared" si="342"/>
        <v>18.155999999999999</v>
      </c>
      <c r="G3040" s="15"/>
    </row>
    <row r="3041" spans="1:8" x14ac:dyDescent="0.2">
      <c r="B3041" s="17"/>
      <c r="C3041" s="18"/>
      <c r="D3041" s="19">
        <f>SUM(D3037:D3040)</f>
        <v>100</v>
      </c>
      <c r="E3041" s="18"/>
      <c r="F3041" s="19">
        <f>SUM(F3037:F3040)*1.005</f>
        <v>1601.8453799999997</v>
      </c>
      <c r="G3041" s="20">
        <f>F3041/1.7</f>
        <v>942.26198823529398</v>
      </c>
      <c r="H3041">
        <v>0.89600000000000002</v>
      </c>
    </row>
    <row r="3043" spans="1:8" x14ac:dyDescent="0.2">
      <c r="B3043" s="7"/>
      <c r="C3043" s="7"/>
      <c r="D3043" s="7"/>
    </row>
    <row r="3044" spans="1:8" x14ac:dyDescent="0.2">
      <c r="B3044" s="8" t="s">
        <v>3</v>
      </c>
      <c r="C3044" s="8" t="s">
        <v>4</v>
      </c>
      <c r="D3044" s="9" t="s">
        <v>5</v>
      </c>
      <c r="E3044" s="10"/>
      <c r="F3044" s="10"/>
      <c r="G3044" s="10"/>
    </row>
    <row r="3045" spans="1:8" x14ac:dyDescent="0.2">
      <c r="B3045" s="11" t="s">
        <v>295</v>
      </c>
      <c r="C3045" s="12" t="s">
        <v>89</v>
      </c>
      <c r="D3045" s="13">
        <v>5</v>
      </c>
      <c r="E3045" s="14">
        <f>VLOOKUP(C3045,'[1]Raw material'!$B$3:$C$130,2,0)</f>
        <v>1360</v>
      </c>
      <c r="F3045" s="14">
        <f>D3045*E3045/100</f>
        <v>68</v>
      </c>
      <c r="G3045" s="15"/>
    </row>
    <row r="3046" spans="1:8" x14ac:dyDescent="0.2">
      <c r="B3046" s="11"/>
      <c r="C3046" s="12" t="s">
        <v>195</v>
      </c>
      <c r="D3046" s="13">
        <v>94.2</v>
      </c>
      <c r="E3046" s="14">
        <f>VLOOKUP(C3046,'[1]Raw material'!$B$3:$C$130,2,0)</f>
        <v>1530</v>
      </c>
      <c r="F3046" s="14">
        <f t="shared" ref="F3046:F3048" si="343">D3046*E3046/100</f>
        <v>1441.26</v>
      </c>
      <c r="G3046" s="15"/>
    </row>
    <row r="3047" spans="1:8" x14ac:dyDescent="0.2">
      <c r="B3047" s="11"/>
      <c r="C3047" s="12" t="s">
        <v>288</v>
      </c>
      <c r="D3047" s="13">
        <v>0.5</v>
      </c>
      <c r="E3047" s="14">
        <f>VLOOKUP(C3047,'[1]Raw material'!$B$3:$C$130,2,0)</f>
        <v>14992</v>
      </c>
      <c r="F3047" s="14">
        <f t="shared" si="343"/>
        <v>74.959999999999994</v>
      </c>
      <c r="G3047" s="15"/>
    </row>
    <row r="3048" spans="1:8" x14ac:dyDescent="0.2">
      <c r="B3048" s="11"/>
      <c r="C3048" s="16" t="s">
        <v>10</v>
      </c>
      <c r="D3048" s="13">
        <v>0.3</v>
      </c>
      <c r="E3048" s="14">
        <f>VLOOKUP(C3048,'[1]Raw material'!$B$3:$C$130,2,0)</f>
        <v>6052</v>
      </c>
      <c r="F3048" s="14">
        <f t="shared" si="343"/>
        <v>18.155999999999999</v>
      </c>
      <c r="G3048" s="15"/>
    </row>
    <row r="3049" spans="1:8" x14ac:dyDescent="0.2">
      <c r="B3049" s="17"/>
      <c r="C3049" s="18"/>
      <c r="D3049" s="19">
        <f>SUM(D3045:D3048)</f>
        <v>100</v>
      </c>
      <c r="E3049" s="18"/>
      <c r="F3049" s="19">
        <f>SUM(F3045:F3048)*1.005</f>
        <v>1610.3878799999998</v>
      </c>
      <c r="G3049" s="20">
        <f>F3049/1.7</f>
        <v>947.28698823529396</v>
      </c>
      <c r="H3049">
        <v>0.90300000000000002</v>
      </c>
    </row>
    <row r="3050" spans="1:8" s="22" customFormat="1" ht="17" thickBot="1" x14ac:dyDescent="0.25">
      <c r="A3050" s="21"/>
      <c r="B3050" s="24"/>
      <c r="C3050" s="25"/>
      <c r="D3050" s="26"/>
      <c r="E3050" s="25"/>
      <c r="F3050" s="26"/>
      <c r="G3050" s="27"/>
    </row>
    <row r="3052" spans="1:8" x14ac:dyDescent="0.2">
      <c r="B3052" s="7"/>
      <c r="C3052" s="7"/>
      <c r="D3052" s="7"/>
    </row>
    <row r="3053" spans="1:8" x14ac:dyDescent="0.2">
      <c r="B3053" s="8" t="s">
        <v>3</v>
      </c>
      <c r="C3053" s="8" t="s">
        <v>4</v>
      </c>
      <c r="D3053" s="9" t="s">
        <v>5</v>
      </c>
      <c r="E3053" s="10"/>
      <c r="F3053" s="10"/>
      <c r="G3053" s="10"/>
    </row>
    <row r="3054" spans="1:8" x14ac:dyDescent="0.2">
      <c r="B3054" s="11" t="s">
        <v>296</v>
      </c>
      <c r="C3054" s="12" t="s">
        <v>89</v>
      </c>
      <c r="D3054" s="13">
        <v>98.7</v>
      </c>
      <c r="E3054" s="14">
        <f>VLOOKUP(C3054,'[1]Raw material'!$B$3:$C$130,2,0)</f>
        <v>1360</v>
      </c>
      <c r="F3054" s="14">
        <f>D3054*E3054/100</f>
        <v>1342.32</v>
      </c>
      <c r="G3054" s="15"/>
    </row>
    <row r="3055" spans="1:8" x14ac:dyDescent="0.2">
      <c r="B3055" s="11"/>
      <c r="C3055" s="12" t="s">
        <v>262</v>
      </c>
      <c r="D3055" s="13">
        <v>1</v>
      </c>
      <c r="E3055" s="14">
        <f>VLOOKUP(C3055,'[1]Raw material'!$B$3:$C$130,2,0)</f>
        <v>29002</v>
      </c>
      <c r="F3055" s="14">
        <f t="shared" ref="F3055:F3056" si="344">D3055*E3055/100</f>
        <v>290.02</v>
      </c>
      <c r="G3055" s="15"/>
    </row>
    <row r="3056" spans="1:8" x14ac:dyDescent="0.2">
      <c r="B3056" s="11"/>
      <c r="C3056" s="16" t="s">
        <v>10</v>
      </c>
      <c r="D3056" s="13">
        <v>0.3</v>
      </c>
      <c r="E3056" s="14">
        <f>VLOOKUP(C3056,'[1]Raw material'!$B$3:$C$130,2,0)</f>
        <v>6052</v>
      </c>
      <c r="F3056" s="14">
        <f t="shared" si="344"/>
        <v>18.155999999999999</v>
      </c>
      <c r="G3056" s="15"/>
    </row>
    <row r="3057" spans="2:8" x14ac:dyDescent="0.2">
      <c r="B3057" s="17"/>
      <c r="C3057" s="18"/>
      <c r="D3057" s="19">
        <f>SUM(D3054:D3056)</f>
        <v>100</v>
      </c>
      <c r="E3057" s="18"/>
      <c r="F3057" s="19">
        <f>SUM(F3054:F3056)*1.005</f>
        <v>1658.7484799999997</v>
      </c>
      <c r="G3057" s="20">
        <f>F3057/1.7</f>
        <v>975.73439999999982</v>
      </c>
      <c r="H3057">
        <v>0.89</v>
      </c>
    </row>
    <row r="3059" spans="2:8" x14ac:dyDescent="0.2">
      <c r="B3059" s="7"/>
      <c r="C3059" s="7"/>
      <c r="D3059" s="7"/>
    </row>
    <row r="3060" spans="2:8" x14ac:dyDescent="0.2">
      <c r="B3060" s="8" t="s">
        <v>3</v>
      </c>
      <c r="C3060" s="8" t="s">
        <v>4</v>
      </c>
      <c r="D3060" s="9" t="s">
        <v>5</v>
      </c>
      <c r="E3060" s="10"/>
      <c r="F3060" s="10"/>
      <c r="G3060" s="10"/>
    </row>
    <row r="3061" spans="2:8" x14ac:dyDescent="0.2">
      <c r="B3061" s="11" t="s">
        <v>297</v>
      </c>
      <c r="C3061" s="12" t="s">
        <v>159</v>
      </c>
      <c r="D3061" s="13">
        <v>35</v>
      </c>
      <c r="E3061" s="14">
        <f>VLOOKUP(C3061,'[1]Raw material'!$B$3:$C$130,2,0)</f>
        <v>1445</v>
      </c>
      <c r="F3061" s="14">
        <f>D3061*E3061/100</f>
        <v>505.75</v>
      </c>
      <c r="G3061" s="15"/>
    </row>
    <row r="3062" spans="2:8" x14ac:dyDescent="0.2">
      <c r="B3062" s="11"/>
      <c r="C3062" s="12" t="s">
        <v>89</v>
      </c>
      <c r="D3062" s="13">
        <v>63.7</v>
      </c>
      <c r="E3062" s="14">
        <f>VLOOKUP(C3062,'[1]Raw material'!$B$3:$C$130,2,0)</f>
        <v>1360</v>
      </c>
      <c r="F3062" s="14">
        <f t="shared" ref="F3062:F3064" si="345">D3062*E3062/100</f>
        <v>866.32</v>
      </c>
      <c r="G3062" s="15"/>
    </row>
    <row r="3063" spans="2:8" x14ac:dyDescent="0.2">
      <c r="B3063" s="11"/>
      <c r="C3063" s="12" t="s">
        <v>262</v>
      </c>
      <c r="D3063" s="13">
        <v>1</v>
      </c>
      <c r="E3063" s="14">
        <f>VLOOKUP(C3063,'[1]Raw material'!$B$3:$C$130,2,0)</f>
        <v>29002</v>
      </c>
      <c r="F3063" s="14">
        <f t="shared" si="345"/>
        <v>290.02</v>
      </c>
      <c r="G3063" s="15"/>
    </row>
    <row r="3064" spans="2:8" x14ac:dyDescent="0.2">
      <c r="B3064" s="11"/>
      <c r="C3064" s="16" t="s">
        <v>10</v>
      </c>
      <c r="D3064" s="13">
        <v>0.3</v>
      </c>
      <c r="E3064" s="14">
        <f>VLOOKUP(C3064,'[1]Raw material'!$B$3:$C$130,2,0)</f>
        <v>6052</v>
      </c>
      <c r="F3064" s="14">
        <f t="shared" si="345"/>
        <v>18.155999999999999</v>
      </c>
      <c r="G3064" s="15"/>
    </row>
    <row r="3065" spans="2:8" x14ac:dyDescent="0.2">
      <c r="B3065" s="17"/>
      <c r="C3065" s="18"/>
      <c r="D3065" s="19">
        <f>SUM(D3061:D3064)</f>
        <v>100</v>
      </c>
      <c r="E3065" s="18"/>
      <c r="F3065" s="19">
        <f>SUM(F3061:F3064)*1.005</f>
        <v>1688.6472299999998</v>
      </c>
      <c r="G3065" s="20">
        <f>F3065/1.7</f>
        <v>993.32189999999991</v>
      </c>
      <c r="H3065">
        <v>0.877</v>
      </c>
    </row>
    <row r="3067" spans="2:8" x14ac:dyDescent="0.2">
      <c r="B3067" s="7"/>
      <c r="C3067" s="7"/>
      <c r="D3067" s="7"/>
    </row>
    <row r="3068" spans="2:8" x14ac:dyDescent="0.2">
      <c r="B3068" s="8" t="s">
        <v>3</v>
      </c>
      <c r="C3068" s="8" t="s">
        <v>4</v>
      </c>
      <c r="D3068" s="9" t="s">
        <v>5</v>
      </c>
      <c r="E3068" s="10"/>
      <c r="F3068" s="10"/>
      <c r="G3068" s="10"/>
    </row>
    <row r="3069" spans="2:8" x14ac:dyDescent="0.2">
      <c r="B3069" s="11" t="s">
        <v>298</v>
      </c>
      <c r="C3069" s="12" t="s">
        <v>89</v>
      </c>
      <c r="D3069" s="13">
        <v>24</v>
      </c>
      <c r="E3069" s="14">
        <f>VLOOKUP(C3069,'[1]Raw material'!$B$3:$C$130,2,0)</f>
        <v>1360</v>
      </c>
      <c r="F3069" s="14">
        <f>D3069*E3069/100</f>
        <v>326.39999999999998</v>
      </c>
      <c r="G3069" s="15"/>
    </row>
    <row r="3070" spans="2:8" x14ac:dyDescent="0.2">
      <c r="B3070" s="11"/>
      <c r="C3070" s="12" t="s">
        <v>159</v>
      </c>
      <c r="D3070" s="13">
        <v>74.7</v>
      </c>
      <c r="E3070" s="14">
        <f>VLOOKUP(C3070,'[1]Raw material'!$B$3:$C$130,2,0)</f>
        <v>1445</v>
      </c>
      <c r="F3070" s="14">
        <f t="shared" ref="F3070:F3072" si="346">D3070*E3070/100</f>
        <v>1079.415</v>
      </c>
      <c r="G3070" s="15"/>
    </row>
    <row r="3071" spans="2:8" x14ac:dyDescent="0.2">
      <c r="B3071" s="11"/>
      <c r="C3071" s="12" t="s">
        <v>262</v>
      </c>
      <c r="D3071" s="13">
        <v>1</v>
      </c>
      <c r="E3071" s="14">
        <f>VLOOKUP(C3071,'[1]Raw material'!$B$3:$C$130,2,0)</f>
        <v>29002</v>
      </c>
      <c r="F3071" s="14">
        <f t="shared" si="346"/>
        <v>290.02</v>
      </c>
      <c r="G3071" s="15"/>
    </row>
    <row r="3072" spans="2:8" x14ac:dyDescent="0.2">
      <c r="B3072" s="11"/>
      <c r="C3072" s="16" t="s">
        <v>10</v>
      </c>
      <c r="D3072" s="13">
        <v>0.3</v>
      </c>
      <c r="E3072" s="14">
        <f>VLOOKUP(C3072,'[1]Raw material'!$B$3:$C$130,2,0)</f>
        <v>6052</v>
      </c>
      <c r="F3072" s="14">
        <f t="shared" si="346"/>
        <v>18.155999999999999</v>
      </c>
      <c r="G3072" s="15"/>
    </row>
    <row r="3073" spans="2:8" x14ac:dyDescent="0.2">
      <c r="B3073" s="17"/>
      <c r="C3073" s="18"/>
      <c r="D3073" s="19">
        <f>SUM(D3069:D3072)</f>
        <v>100</v>
      </c>
      <c r="E3073" s="18"/>
      <c r="F3073" s="19">
        <f>SUM(F3069:F3072)*1.005</f>
        <v>1722.5609549999997</v>
      </c>
      <c r="G3073" s="20">
        <f>F3073/1.7</f>
        <v>1013.2711499999998</v>
      </c>
      <c r="H3073">
        <v>0.89100000000000001</v>
      </c>
    </row>
    <row r="3075" spans="2:8" x14ac:dyDescent="0.2">
      <c r="B3075" s="7"/>
      <c r="C3075" s="7"/>
      <c r="D3075" s="7"/>
    </row>
    <row r="3076" spans="2:8" x14ac:dyDescent="0.2">
      <c r="B3076" s="8" t="s">
        <v>3</v>
      </c>
      <c r="C3076" s="8" t="s">
        <v>4</v>
      </c>
      <c r="D3076" s="9" t="s">
        <v>5</v>
      </c>
      <c r="E3076" s="10"/>
      <c r="F3076" s="10"/>
      <c r="G3076" s="10"/>
    </row>
    <row r="3077" spans="2:8" x14ac:dyDescent="0.2">
      <c r="B3077" s="11" t="s">
        <v>299</v>
      </c>
      <c r="C3077" s="12" t="s">
        <v>89</v>
      </c>
      <c r="D3077" s="13">
        <v>10</v>
      </c>
      <c r="E3077" s="14">
        <f>VLOOKUP(C3077,'[1]Raw material'!$B$3:$C$130,2,0)</f>
        <v>1360</v>
      </c>
      <c r="F3077" s="14">
        <f>D3077*E3077/100</f>
        <v>136</v>
      </c>
      <c r="G3077" s="15"/>
    </row>
    <row r="3078" spans="2:8" x14ac:dyDescent="0.2">
      <c r="B3078" s="11"/>
      <c r="C3078" s="12" t="s">
        <v>285</v>
      </c>
      <c r="D3078" s="13">
        <v>88.7</v>
      </c>
      <c r="E3078" s="14">
        <f>VLOOKUP(C3078,'[1]Raw material'!$B$3:$C$130,2,0)</f>
        <v>1530</v>
      </c>
      <c r="F3078" s="14">
        <f t="shared" ref="F3078:F3080" si="347">D3078*E3078/100</f>
        <v>1357.11</v>
      </c>
      <c r="G3078" s="15"/>
    </row>
    <row r="3079" spans="2:8" x14ac:dyDescent="0.2">
      <c r="B3079" s="11"/>
      <c r="C3079" s="12" t="s">
        <v>262</v>
      </c>
      <c r="D3079" s="13">
        <v>1</v>
      </c>
      <c r="E3079" s="14">
        <f>VLOOKUP(C3079,'[1]Raw material'!$B$3:$C$130,2,0)</f>
        <v>29002</v>
      </c>
      <c r="F3079" s="14">
        <f t="shared" si="347"/>
        <v>290.02</v>
      </c>
      <c r="G3079" s="15"/>
    </row>
    <row r="3080" spans="2:8" x14ac:dyDescent="0.2">
      <c r="B3080" s="11"/>
      <c r="C3080" s="16" t="s">
        <v>10</v>
      </c>
      <c r="D3080" s="13">
        <v>0.3</v>
      </c>
      <c r="E3080" s="14">
        <f>VLOOKUP(C3080,'[1]Raw material'!$B$3:$C$130,2,0)</f>
        <v>6052</v>
      </c>
      <c r="F3080" s="14">
        <f t="shared" si="347"/>
        <v>18.155999999999999</v>
      </c>
      <c r="G3080" s="15"/>
    </row>
    <row r="3081" spans="2:8" x14ac:dyDescent="0.2">
      <c r="B3081" s="17"/>
      <c r="C3081" s="18"/>
      <c r="D3081" s="19">
        <f>SUM(D3077:D3080)</f>
        <v>100</v>
      </c>
      <c r="E3081" s="18"/>
      <c r="F3081" s="19">
        <f>SUM(F3077:F3080)*1.005</f>
        <v>1810.2924299999997</v>
      </c>
      <c r="G3081" s="20">
        <f>F3081/1.7</f>
        <v>1064.8779</v>
      </c>
      <c r="H3081">
        <v>0.89500000000000002</v>
      </c>
    </row>
    <row r="3083" spans="2:8" x14ac:dyDescent="0.2">
      <c r="B3083" s="7"/>
      <c r="C3083" s="7"/>
      <c r="D3083" s="7"/>
    </row>
    <row r="3084" spans="2:8" x14ac:dyDescent="0.2">
      <c r="B3084" s="8" t="s">
        <v>3</v>
      </c>
      <c r="C3084" s="8" t="s">
        <v>4</v>
      </c>
      <c r="D3084" s="9" t="s">
        <v>5</v>
      </c>
      <c r="E3084" s="10"/>
      <c r="F3084" s="10"/>
      <c r="G3084" s="10"/>
    </row>
    <row r="3085" spans="2:8" x14ac:dyDescent="0.2">
      <c r="B3085" s="11" t="s">
        <v>300</v>
      </c>
      <c r="C3085" s="12" t="s">
        <v>89</v>
      </c>
      <c r="D3085" s="13">
        <v>5</v>
      </c>
      <c r="E3085" s="14">
        <f>VLOOKUP(C3085,'[1]Raw material'!$B$3:$C$130,2,0)</f>
        <v>1360</v>
      </c>
      <c r="F3085" s="14">
        <f>D3085*E3085/100</f>
        <v>68</v>
      </c>
      <c r="G3085" s="15"/>
    </row>
    <row r="3086" spans="2:8" x14ac:dyDescent="0.2">
      <c r="B3086" s="11"/>
      <c r="C3086" s="12" t="s">
        <v>195</v>
      </c>
      <c r="D3086" s="13">
        <v>93.7</v>
      </c>
      <c r="E3086" s="14">
        <f>VLOOKUP(C3086,'[1]Raw material'!$B$3:$C$130,2,0)</f>
        <v>1530</v>
      </c>
      <c r="F3086" s="14">
        <f t="shared" ref="F3086:F3088" si="348">D3086*E3086/100</f>
        <v>1433.61</v>
      </c>
      <c r="G3086" s="15"/>
    </row>
    <row r="3087" spans="2:8" x14ac:dyDescent="0.2">
      <c r="B3087" s="11"/>
      <c r="C3087" s="12" t="s">
        <v>262</v>
      </c>
      <c r="D3087" s="13">
        <v>1</v>
      </c>
      <c r="E3087" s="14">
        <f>VLOOKUP(C3087,'[1]Raw material'!$B$3:$C$130,2,0)</f>
        <v>29002</v>
      </c>
      <c r="F3087" s="14">
        <f t="shared" si="348"/>
        <v>290.02</v>
      </c>
      <c r="G3087" s="15"/>
    </row>
    <row r="3088" spans="2:8" x14ac:dyDescent="0.2">
      <c r="B3088" s="11"/>
      <c r="C3088" s="16" t="s">
        <v>10</v>
      </c>
      <c r="D3088" s="13">
        <v>0.3</v>
      </c>
      <c r="E3088" s="14">
        <f>VLOOKUP(C3088,'[1]Raw material'!$B$3:$C$130,2,0)</f>
        <v>6052</v>
      </c>
      <c r="F3088" s="14">
        <f t="shared" si="348"/>
        <v>18.155999999999999</v>
      </c>
      <c r="G3088" s="15"/>
    </row>
    <row r="3089" spans="1:8" x14ac:dyDescent="0.2">
      <c r="B3089" s="17"/>
      <c r="C3089" s="18"/>
      <c r="D3089" s="19">
        <f>SUM(D3085:D3088)</f>
        <v>100</v>
      </c>
      <c r="E3089" s="18"/>
      <c r="F3089" s="19">
        <f>SUM(F3085:F3088)*1.005</f>
        <v>1818.8349299999995</v>
      </c>
      <c r="G3089" s="20">
        <f>F3089/1.7</f>
        <v>1069.9028999999998</v>
      </c>
      <c r="H3089">
        <v>0.90200000000000002</v>
      </c>
    </row>
    <row r="3090" spans="1:8" s="22" customFormat="1" ht="17" thickBot="1" x14ac:dyDescent="0.25">
      <c r="A3090" s="21"/>
      <c r="B3090" s="24"/>
      <c r="C3090" s="25"/>
      <c r="D3090" s="26"/>
      <c r="E3090" s="25"/>
      <c r="F3090" s="26"/>
      <c r="G3090" s="27"/>
    </row>
    <row r="3092" spans="1:8" x14ac:dyDescent="0.2">
      <c r="B3092" s="7"/>
      <c r="C3092" s="7"/>
      <c r="D3092" s="7"/>
    </row>
    <row r="3093" spans="1:8" x14ac:dyDescent="0.2">
      <c r="B3093" s="8" t="s">
        <v>3</v>
      </c>
      <c r="C3093" s="8" t="s">
        <v>4</v>
      </c>
      <c r="D3093" s="9" t="s">
        <v>5</v>
      </c>
      <c r="E3093" s="10"/>
      <c r="F3093" s="10"/>
      <c r="G3093" s="10"/>
    </row>
    <row r="3094" spans="1:8" x14ac:dyDescent="0.2">
      <c r="B3094" s="11" t="s">
        <v>301</v>
      </c>
      <c r="C3094" s="12" t="s">
        <v>89</v>
      </c>
      <c r="D3094" s="13">
        <v>62.5</v>
      </c>
      <c r="E3094" s="14">
        <f>VLOOKUP(C3094,'[1]Raw material'!$B$3:$C$130,2,0)</f>
        <v>1360</v>
      </c>
      <c r="F3094" s="14">
        <f>D3094*E3094/100</f>
        <v>850</v>
      </c>
      <c r="G3094" s="15"/>
    </row>
    <row r="3095" spans="1:8" x14ac:dyDescent="0.2">
      <c r="B3095" s="11"/>
      <c r="C3095" s="12" t="s">
        <v>159</v>
      </c>
      <c r="D3095" s="13">
        <v>35</v>
      </c>
      <c r="E3095" s="14">
        <f>VLOOKUP(C3095,'[1]Raw material'!$B$3:$C$130,2,0)</f>
        <v>1445</v>
      </c>
      <c r="F3095" s="14">
        <f t="shared" ref="F3095:F3098" si="349">D3095*E3095/100</f>
        <v>505.75</v>
      </c>
      <c r="G3095" s="15"/>
    </row>
    <row r="3096" spans="1:8" x14ac:dyDescent="0.2">
      <c r="B3096" s="11"/>
      <c r="C3096" s="12" t="s">
        <v>302</v>
      </c>
      <c r="D3096" s="13">
        <v>1.4</v>
      </c>
      <c r="E3096" s="14">
        <f>VLOOKUP(C3096,'[1]Raw material'!$B$3:$C$130,2,0)</f>
        <v>22967</v>
      </c>
      <c r="F3096" s="14">
        <f t="shared" si="349"/>
        <v>321.53800000000001</v>
      </c>
      <c r="G3096" s="15"/>
    </row>
    <row r="3097" spans="1:8" x14ac:dyDescent="0.2">
      <c r="B3097" s="11"/>
      <c r="C3097" s="12" t="s">
        <v>303</v>
      </c>
      <c r="D3097" s="13">
        <v>0.8</v>
      </c>
      <c r="E3097" s="14">
        <f>VLOOKUP(C3097,'[1]Raw material'!$B$3:$C$130,2,0)</f>
        <v>33000</v>
      </c>
      <c r="F3097" s="14">
        <f t="shared" si="349"/>
        <v>264</v>
      </c>
      <c r="G3097" s="15"/>
    </row>
    <row r="3098" spans="1:8" x14ac:dyDescent="0.2">
      <c r="B3098" s="11"/>
      <c r="C3098" s="16" t="s">
        <v>10</v>
      </c>
      <c r="D3098" s="13">
        <v>0.3</v>
      </c>
      <c r="E3098" s="14">
        <f>VLOOKUP(C3098,'[1]Raw material'!$B$3:$C$130,2,0)</f>
        <v>6052</v>
      </c>
      <c r="F3098" s="14">
        <f t="shared" si="349"/>
        <v>18.155999999999999</v>
      </c>
      <c r="G3098" s="15"/>
    </row>
    <row r="3099" spans="1:8" x14ac:dyDescent="0.2">
      <c r="B3099" s="17"/>
      <c r="C3099" s="18"/>
      <c r="D3099" s="19">
        <f>SUM(D3094:D3098)</f>
        <v>100</v>
      </c>
      <c r="E3099" s="18"/>
      <c r="F3099" s="19">
        <f>SUM(F3094:F3098)*1.005</f>
        <v>1969.2412199999997</v>
      </c>
      <c r="G3099" s="20">
        <f>F3099/1.7</f>
        <v>1158.3771882352939</v>
      </c>
      <c r="H3099">
        <v>0.88900000000000001</v>
      </c>
    </row>
    <row r="3101" spans="1:8" x14ac:dyDescent="0.2">
      <c r="B3101" s="7"/>
      <c r="C3101" s="7"/>
      <c r="D3101" s="7"/>
    </row>
    <row r="3102" spans="1:8" x14ac:dyDescent="0.2">
      <c r="B3102" s="8" t="s">
        <v>3</v>
      </c>
      <c r="C3102" s="8" t="s">
        <v>4</v>
      </c>
      <c r="D3102" s="9" t="s">
        <v>5</v>
      </c>
      <c r="E3102" s="10"/>
      <c r="F3102" s="10"/>
      <c r="G3102" s="10"/>
    </row>
    <row r="3103" spans="1:8" x14ac:dyDescent="0.2">
      <c r="B3103" s="11" t="s">
        <v>304</v>
      </c>
      <c r="C3103" s="12" t="s">
        <v>89</v>
      </c>
      <c r="D3103" s="13">
        <v>24</v>
      </c>
      <c r="E3103" s="14">
        <f>VLOOKUP(C3103,'[1]Raw material'!$B$3:$C$130,2,0)</f>
        <v>1360</v>
      </c>
      <c r="F3103" s="14">
        <f>D3103*E3103/100</f>
        <v>326.39999999999998</v>
      </c>
      <c r="G3103" s="15"/>
    </row>
    <row r="3104" spans="1:8" x14ac:dyDescent="0.2">
      <c r="B3104" s="11"/>
      <c r="C3104" s="12" t="s">
        <v>159</v>
      </c>
      <c r="D3104" s="13">
        <v>73.5</v>
      </c>
      <c r="E3104" s="14">
        <f>VLOOKUP(C3104,'[1]Raw material'!$B$3:$C$130,2,0)</f>
        <v>1445</v>
      </c>
      <c r="F3104" s="14">
        <f t="shared" ref="F3104:F3107" si="350">D3104*E3104/100</f>
        <v>1062.075</v>
      </c>
      <c r="G3104" s="15"/>
    </row>
    <row r="3105" spans="1:8" x14ac:dyDescent="0.2">
      <c r="B3105" s="11"/>
      <c r="C3105" s="12" t="s">
        <v>302</v>
      </c>
      <c r="D3105" s="13">
        <v>1.4</v>
      </c>
      <c r="E3105" s="14">
        <f>VLOOKUP(C3105,'[1]Raw material'!$B$3:$C$130,2,0)</f>
        <v>22967</v>
      </c>
      <c r="F3105" s="14">
        <f t="shared" si="350"/>
        <v>321.53800000000001</v>
      </c>
      <c r="G3105" s="15"/>
    </row>
    <row r="3106" spans="1:8" x14ac:dyDescent="0.2">
      <c r="B3106" s="11"/>
      <c r="C3106" s="12" t="s">
        <v>303</v>
      </c>
      <c r="D3106" s="13">
        <v>0.8</v>
      </c>
      <c r="E3106" s="14">
        <f>VLOOKUP(C3106,'[1]Raw material'!$B$3:$C$130,2,0)</f>
        <v>33000</v>
      </c>
      <c r="F3106" s="14">
        <f t="shared" si="350"/>
        <v>264</v>
      </c>
      <c r="G3106" s="15"/>
    </row>
    <row r="3107" spans="1:8" x14ac:dyDescent="0.2">
      <c r="B3107" s="11"/>
      <c r="C3107" s="16" t="s">
        <v>10</v>
      </c>
      <c r="D3107" s="13">
        <v>0.3</v>
      </c>
      <c r="E3107" s="14">
        <f>VLOOKUP(C3107,'[1]Raw material'!$B$3:$C$130,2,0)</f>
        <v>6052</v>
      </c>
      <c r="F3107" s="14">
        <f t="shared" si="350"/>
        <v>18.155999999999999</v>
      </c>
      <c r="G3107" s="15"/>
    </row>
    <row r="3108" spans="1:8" x14ac:dyDescent="0.2">
      <c r="B3108" s="17"/>
      <c r="C3108" s="18"/>
      <c r="D3108" s="19">
        <f>SUM(D3103:D3107)</f>
        <v>100</v>
      </c>
      <c r="E3108" s="18"/>
      <c r="F3108" s="19">
        <f>SUM(F3103:F3107)*1.005</f>
        <v>2002.1298449999997</v>
      </c>
      <c r="G3108" s="20">
        <f>F3108/1.7</f>
        <v>1177.723438235294</v>
      </c>
      <c r="H3108">
        <v>0.89200000000000002</v>
      </c>
    </row>
    <row r="3110" spans="1:8" x14ac:dyDescent="0.2">
      <c r="B3110" s="7"/>
      <c r="C3110" s="7"/>
      <c r="D3110" s="7"/>
    </row>
    <row r="3111" spans="1:8" x14ac:dyDescent="0.2">
      <c r="B3111" s="8" t="s">
        <v>3</v>
      </c>
      <c r="C3111" s="8" t="s">
        <v>4</v>
      </c>
      <c r="D3111" s="9" t="s">
        <v>5</v>
      </c>
      <c r="E3111" s="10"/>
      <c r="F3111" s="10"/>
      <c r="G3111" s="10"/>
    </row>
    <row r="3112" spans="1:8" x14ac:dyDescent="0.2">
      <c r="B3112" s="11" t="s">
        <v>305</v>
      </c>
      <c r="C3112" s="12" t="s">
        <v>159</v>
      </c>
      <c r="D3112" s="13">
        <v>97.5</v>
      </c>
      <c r="E3112" s="14">
        <f>VLOOKUP(C3112,'[1]Raw material'!$B$3:$C$130,2,0)</f>
        <v>1445</v>
      </c>
      <c r="F3112" s="14">
        <f>D3112*E3112/100</f>
        <v>1408.875</v>
      </c>
      <c r="G3112" s="15"/>
    </row>
    <row r="3113" spans="1:8" x14ac:dyDescent="0.2">
      <c r="B3113" s="11"/>
      <c r="C3113" s="12" t="s">
        <v>302</v>
      </c>
      <c r="D3113" s="13">
        <v>1.4</v>
      </c>
      <c r="E3113" s="14">
        <f>VLOOKUP(C3113,'[1]Raw material'!$B$3:$C$130,2,0)</f>
        <v>22967</v>
      </c>
      <c r="F3113" s="14">
        <f t="shared" ref="F3113:F3115" si="351">D3113*E3113/100</f>
        <v>321.53800000000001</v>
      </c>
      <c r="G3113" s="15"/>
    </row>
    <row r="3114" spans="1:8" x14ac:dyDescent="0.2">
      <c r="B3114" s="11"/>
      <c r="C3114" s="12" t="s">
        <v>303</v>
      </c>
      <c r="D3114" s="13">
        <v>0.8</v>
      </c>
      <c r="E3114" s="14">
        <f>VLOOKUP(C3114,'[1]Raw material'!$B$3:$C$130,2,0)</f>
        <v>33000</v>
      </c>
      <c r="F3114" s="14">
        <f t="shared" si="351"/>
        <v>264</v>
      </c>
      <c r="G3114" s="15"/>
    </row>
    <row r="3115" spans="1:8" x14ac:dyDescent="0.2">
      <c r="B3115" s="11"/>
      <c r="C3115" s="16" t="s">
        <v>10</v>
      </c>
      <c r="D3115" s="13">
        <v>0.3</v>
      </c>
      <c r="E3115" s="14">
        <f>VLOOKUP(C3115,'[1]Raw material'!$B$3:$C$130,2,0)</f>
        <v>6052</v>
      </c>
      <c r="F3115" s="14">
        <f t="shared" si="351"/>
        <v>18.155999999999999</v>
      </c>
      <c r="G3115" s="15"/>
    </row>
    <row r="3116" spans="1:8" x14ac:dyDescent="0.2">
      <c r="B3116" s="17"/>
      <c r="C3116" s="18"/>
      <c r="D3116" s="19">
        <f>SUM(D3112:D3115)</f>
        <v>100</v>
      </c>
      <c r="E3116" s="18"/>
      <c r="F3116" s="19">
        <f>SUM(F3112:F3115)*1.005</f>
        <v>2022.6318449999997</v>
      </c>
      <c r="G3116" s="20">
        <f>F3116/1.7</f>
        <v>1189.7834382352939</v>
      </c>
      <c r="H3116">
        <v>0.89500000000000002</v>
      </c>
    </row>
    <row r="3117" spans="1:8" s="22" customFormat="1" ht="17" thickBot="1" x14ac:dyDescent="0.25">
      <c r="A3117" s="21"/>
      <c r="B3117" s="24"/>
      <c r="C3117" s="25"/>
      <c r="D3117" s="26"/>
      <c r="E3117" s="25"/>
      <c r="F3117" s="26"/>
      <c r="G3117" s="27"/>
    </row>
    <row r="3118" spans="1:8" x14ac:dyDescent="0.2">
      <c r="B3118" s="28"/>
      <c r="C3118" s="29"/>
      <c r="D3118" s="30"/>
      <c r="E3118" s="29"/>
      <c r="F3118" s="30"/>
      <c r="G3118" s="31"/>
    </row>
    <row r="3119" spans="1:8" x14ac:dyDescent="0.2">
      <c r="B3119" s="2" t="s">
        <v>306</v>
      </c>
      <c r="C3119" s="2"/>
      <c r="D3119" s="2"/>
      <c r="E3119" s="2"/>
      <c r="F3119" s="2"/>
      <c r="G3119" s="31"/>
    </row>
    <row r="3120" spans="1:8" x14ac:dyDescent="0.2">
      <c r="B3120" s="4" t="s">
        <v>1</v>
      </c>
      <c r="C3120" s="4"/>
      <c r="D3120" s="4"/>
      <c r="E3120" s="4"/>
      <c r="F3120" s="4"/>
      <c r="G3120" s="31"/>
    </row>
    <row r="3122" spans="2:8" x14ac:dyDescent="0.2">
      <c r="B3122" s="7"/>
      <c r="C3122" s="7"/>
      <c r="D3122" s="7"/>
    </row>
    <row r="3123" spans="2:8" x14ac:dyDescent="0.2">
      <c r="B3123" s="8" t="s">
        <v>3</v>
      </c>
      <c r="C3123" s="8" t="s">
        <v>4</v>
      </c>
      <c r="D3123" s="9" t="s">
        <v>5</v>
      </c>
      <c r="E3123" s="10"/>
      <c r="F3123" s="10"/>
      <c r="G3123" s="10"/>
    </row>
    <row r="3124" spans="2:8" x14ac:dyDescent="0.2">
      <c r="B3124" s="46" t="s">
        <v>307</v>
      </c>
      <c r="C3124" s="12" t="s">
        <v>89</v>
      </c>
      <c r="D3124" s="13">
        <v>98.3</v>
      </c>
      <c r="E3124" s="14">
        <f>VLOOKUP(C3124,'[1]Raw material'!$B$3:$C$130,2,0)</f>
        <v>1360</v>
      </c>
      <c r="F3124" s="14">
        <f>D3124*E3124/100</f>
        <v>1336.88</v>
      </c>
      <c r="G3124" s="15"/>
    </row>
    <row r="3125" spans="2:8" x14ac:dyDescent="0.2">
      <c r="B3125" s="11"/>
      <c r="C3125" s="12" t="s">
        <v>91</v>
      </c>
      <c r="D3125" s="13">
        <v>1.5</v>
      </c>
      <c r="E3125" s="14">
        <f>VLOOKUP(C3125,'[1]Raw material'!$B$3:$C$130,2,0)</f>
        <v>4420</v>
      </c>
      <c r="F3125" s="14">
        <f t="shared" ref="F3125:F3126" si="352">D3125*E3125/100</f>
        <v>66.3</v>
      </c>
      <c r="G3125" s="15"/>
    </row>
    <row r="3126" spans="2:8" x14ac:dyDescent="0.2">
      <c r="B3126" s="11"/>
      <c r="C3126" s="16" t="s">
        <v>10</v>
      </c>
      <c r="D3126" s="13">
        <v>0.2</v>
      </c>
      <c r="E3126" s="14">
        <f>VLOOKUP(C3126,'[1]Raw material'!$B$3:$C$130,2,0)</f>
        <v>6052</v>
      </c>
      <c r="F3126" s="14">
        <f t="shared" si="352"/>
        <v>12.104000000000001</v>
      </c>
      <c r="G3126" s="15"/>
    </row>
    <row r="3127" spans="2:8" x14ac:dyDescent="0.2">
      <c r="B3127" s="17" t="s">
        <v>11</v>
      </c>
      <c r="C3127" s="18"/>
      <c r="D3127" s="19">
        <f>SUM(D3124:D3126)</f>
        <v>100</v>
      </c>
      <c r="E3127" s="18"/>
      <c r="F3127" s="19">
        <f>SUM(F3124:F3126)*1.005</f>
        <v>1422.36042</v>
      </c>
      <c r="G3127" s="20">
        <f>F3127/1.7</f>
        <v>836.68259999999998</v>
      </c>
      <c r="H3127">
        <v>0.88900000000000001</v>
      </c>
    </row>
    <row r="3129" spans="2:8" x14ac:dyDescent="0.2">
      <c r="B3129" s="7"/>
      <c r="C3129" s="7"/>
      <c r="D3129" s="7"/>
    </row>
    <row r="3130" spans="2:8" x14ac:dyDescent="0.2">
      <c r="B3130" s="8" t="s">
        <v>3</v>
      </c>
      <c r="C3130" s="8" t="s">
        <v>4</v>
      </c>
      <c r="D3130" s="9" t="s">
        <v>5</v>
      </c>
      <c r="E3130" s="10"/>
      <c r="F3130" s="10"/>
      <c r="G3130" s="10"/>
    </row>
    <row r="3131" spans="2:8" x14ac:dyDescent="0.2">
      <c r="B3131" s="46" t="s">
        <v>307</v>
      </c>
      <c r="C3131" s="12" t="s">
        <v>89</v>
      </c>
      <c r="D3131" s="13">
        <v>98.3</v>
      </c>
      <c r="E3131" s="14">
        <f>VLOOKUP(C3131,'[1]Raw material'!$B$3:$C$130,2,0)</f>
        <v>1360</v>
      </c>
      <c r="F3131" s="14">
        <f>D3131*E3131/100</f>
        <v>1336.88</v>
      </c>
      <c r="G3131" s="15"/>
    </row>
    <row r="3132" spans="2:8" x14ac:dyDescent="0.2">
      <c r="B3132" s="11"/>
      <c r="C3132" s="12" t="s">
        <v>157</v>
      </c>
      <c r="D3132" s="13">
        <v>1.5</v>
      </c>
      <c r="E3132" s="14">
        <f>VLOOKUP(C3132,'[1]Raw material'!$B$3:$C$130,2,0)</f>
        <v>4769</v>
      </c>
      <c r="F3132" s="14">
        <f t="shared" ref="F3132:F3133" si="353">D3132*E3132/100</f>
        <v>71.534999999999997</v>
      </c>
      <c r="G3132" s="15"/>
    </row>
    <row r="3133" spans="2:8" x14ac:dyDescent="0.2">
      <c r="B3133" s="11"/>
      <c r="C3133" s="16" t="s">
        <v>10</v>
      </c>
      <c r="D3133" s="13">
        <v>0.2</v>
      </c>
      <c r="E3133" s="14">
        <f>VLOOKUP(C3133,'[1]Raw material'!$B$3:$C$130,2,0)</f>
        <v>6052</v>
      </c>
      <c r="F3133" s="14">
        <f t="shared" si="353"/>
        <v>12.104000000000001</v>
      </c>
      <c r="G3133" s="15"/>
    </row>
    <row r="3134" spans="2:8" x14ac:dyDescent="0.2">
      <c r="B3134" s="17" t="s">
        <v>16</v>
      </c>
      <c r="C3134" s="18"/>
      <c r="D3134" s="19">
        <f>SUM(D3131:D3133)</f>
        <v>100</v>
      </c>
      <c r="E3134" s="18"/>
      <c r="F3134" s="19">
        <f>SUM(F3131:F3133)*1.005</f>
        <v>1427.6215950000001</v>
      </c>
      <c r="G3134" s="20">
        <f>F3134/1.7</f>
        <v>839.77740882352953</v>
      </c>
      <c r="H3134">
        <v>0.88900000000000001</v>
      </c>
    </row>
    <row r="3136" spans="2:8" x14ac:dyDescent="0.2">
      <c r="B3136" s="7"/>
      <c r="C3136" s="7"/>
      <c r="D3136" s="7"/>
    </row>
    <row r="3137" spans="1:8" x14ac:dyDescent="0.2">
      <c r="B3137" s="8" t="s">
        <v>3</v>
      </c>
      <c r="C3137" s="8" t="s">
        <v>4</v>
      </c>
      <c r="D3137" s="9" t="s">
        <v>5</v>
      </c>
      <c r="E3137" s="10"/>
      <c r="F3137" s="10"/>
      <c r="G3137" s="10"/>
    </row>
    <row r="3138" spans="1:8" x14ac:dyDescent="0.2">
      <c r="B3138" s="46" t="s">
        <v>307</v>
      </c>
      <c r="C3138" s="12" t="s">
        <v>89</v>
      </c>
      <c r="D3138" s="13">
        <v>95.5</v>
      </c>
      <c r="E3138" s="14">
        <f>VLOOKUP(C3138,'[1]Raw material'!$B$3:$C$130,2,0)</f>
        <v>1360</v>
      </c>
      <c r="F3138" s="14">
        <f>D3138*E3138/100</f>
        <v>1298.8</v>
      </c>
      <c r="G3138" s="15"/>
    </row>
    <row r="3139" spans="1:8" x14ac:dyDescent="0.2">
      <c r="B3139" s="11"/>
      <c r="C3139" s="12" t="s">
        <v>67</v>
      </c>
      <c r="D3139" s="13">
        <v>4.2</v>
      </c>
      <c r="E3139" s="14">
        <f>VLOOKUP(C3139,'[1]Raw material'!$B$3:$C$130,2,0)</f>
        <v>5440</v>
      </c>
      <c r="F3139" s="14">
        <f t="shared" ref="F3139:F3140" si="354">D3139*E3139/100</f>
        <v>228.48</v>
      </c>
      <c r="G3139" s="15"/>
    </row>
    <row r="3140" spans="1:8" x14ac:dyDescent="0.2">
      <c r="B3140" s="11"/>
      <c r="C3140" s="16" t="s">
        <v>10</v>
      </c>
      <c r="D3140" s="13">
        <v>0.3</v>
      </c>
      <c r="E3140" s="14">
        <f>VLOOKUP(C3140,'[1]Raw material'!$B$3:$C$130,2,0)</f>
        <v>6052</v>
      </c>
      <c r="F3140" s="14">
        <f t="shared" si="354"/>
        <v>18.155999999999999</v>
      </c>
      <c r="G3140" s="15"/>
    </row>
    <row r="3141" spans="1:8" x14ac:dyDescent="0.2">
      <c r="B3141" s="17" t="s">
        <v>308</v>
      </c>
      <c r="C3141" s="18"/>
      <c r="D3141" s="19">
        <f>SUM(D3138:D3140)</f>
        <v>100</v>
      </c>
      <c r="E3141" s="18"/>
      <c r="F3141" s="19">
        <f>SUM(F3138:F3140)*1.005</f>
        <v>1553.1631799999998</v>
      </c>
      <c r="G3141" s="20">
        <f>F3141/1.7</f>
        <v>913.6253999999999</v>
      </c>
      <c r="H3141">
        <v>0.88800000000000001</v>
      </c>
    </row>
    <row r="3142" spans="1:8" s="22" customFormat="1" ht="17" thickBot="1" x14ac:dyDescent="0.25">
      <c r="A3142" s="21"/>
      <c r="B3142" s="24"/>
      <c r="C3142" s="25"/>
      <c r="D3142" s="26"/>
      <c r="E3142" s="25"/>
      <c r="F3142" s="26"/>
      <c r="G3142" s="27"/>
    </row>
    <row r="3144" spans="1:8" x14ac:dyDescent="0.2">
      <c r="B3144" s="7"/>
      <c r="C3144" s="7"/>
      <c r="D3144" s="7"/>
    </row>
    <row r="3145" spans="1:8" x14ac:dyDescent="0.2">
      <c r="B3145" s="8" t="s">
        <v>3</v>
      </c>
      <c r="C3145" s="8" t="s">
        <v>4</v>
      </c>
      <c r="D3145" s="9" t="s">
        <v>5</v>
      </c>
      <c r="E3145" s="10"/>
      <c r="F3145" s="10"/>
      <c r="G3145" s="10"/>
    </row>
    <row r="3146" spans="1:8" x14ac:dyDescent="0.2">
      <c r="B3146" s="46" t="s">
        <v>309</v>
      </c>
      <c r="C3146" s="12" t="s">
        <v>89</v>
      </c>
      <c r="D3146" s="13">
        <v>98.8</v>
      </c>
      <c r="E3146" s="14">
        <f>VLOOKUP(C3146,'[1]Raw material'!$B$3:$C$130,2,0)</f>
        <v>1360</v>
      </c>
      <c r="F3146" s="14">
        <f>D3146*E3146/100</f>
        <v>1343.68</v>
      </c>
      <c r="G3146" s="15"/>
    </row>
    <row r="3147" spans="1:8" x14ac:dyDescent="0.2">
      <c r="B3147" s="11"/>
      <c r="C3147" s="12" t="s">
        <v>91</v>
      </c>
      <c r="D3147" s="13">
        <v>1</v>
      </c>
      <c r="E3147" s="14">
        <f>VLOOKUP(C3147,'[1]Raw material'!$B$3:$C$130,2,0)</f>
        <v>4420</v>
      </c>
      <c r="F3147" s="14">
        <f t="shared" ref="F3147:F3148" si="355">D3147*E3147/100</f>
        <v>44.2</v>
      </c>
      <c r="G3147" s="15"/>
    </row>
    <row r="3148" spans="1:8" x14ac:dyDescent="0.2">
      <c r="B3148" s="11"/>
      <c r="C3148" s="16" t="s">
        <v>10</v>
      </c>
      <c r="D3148" s="13">
        <v>0.2</v>
      </c>
      <c r="E3148" s="14">
        <f>VLOOKUP(C3148,'[1]Raw material'!$B$3:$C$130,2,0)</f>
        <v>6052</v>
      </c>
      <c r="F3148" s="14">
        <f t="shared" si="355"/>
        <v>12.104000000000001</v>
      </c>
      <c r="G3148" s="15"/>
    </row>
    <row r="3149" spans="1:8" x14ac:dyDescent="0.2">
      <c r="B3149" s="17" t="s">
        <v>11</v>
      </c>
      <c r="C3149" s="18"/>
      <c r="D3149" s="19">
        <f>SUM(D3146:D3148)</f>
        <v>100</v>
      </c>
      <c r="E3149" s="18"/>
      <c r="F3149" s="19">
        <f>SUM(F3146:F3148)*1.005</f>
        <v>1406.9839199999999</v>
      </c>
      <c r="G3149" s="20">
        <f>F3149/1.7</f>
        <v>827.63759999999991</v>
      </c>
      <c r="H3149">
        <v>0.88900000000000001</v>
      </c>
    </row>
    <row r="3151" spans="1:8" x14ac:dyDescent="0.2">
      <c r="B3151" s="7"/>
      <c r="C3151" s="7"/>
      <c r="D3151" s="7"/>
    </row>
    <row r="3152" spans="1:8" x14ac:dyDescent="0.2">
      <c r="B3152" s="8" t="s">
        <v>3</v>
      </c>
      <c r="C3152" s="8" t="s">
        <v>4</v>
      </c>
      <c r="D3152" s="9" t="s">
        <v>5</v>
      </c>
      <c r="E3152" s="10"/>
      <c r="F3152" s="10"/>
      <c r="G3152" s="10"/>
    </row>
    <row r="3153" spans="1:8" x14ac:dyDescent="0.2">
      <c r="B3153" s="46" t="s">
        <v>309</v>
      </c>
      <c r="C3153" s="12" t="s">
        <v>89</v>
      </c>
      <c r="D3153" s="13">
        <v>98.8</v>
      </c>
      <c r="E3153" s="14">
        <f>VLOOKUP(C3153,'[1]Raw material'!$B$3:$C$130,2,0)</f>
        <v>1360</v>
      </c>
      <c r="F3153" s="14">
        <f>D3153*E3153/100</f>
        <v>1343.68</v>
      </c>
      <c r="G3153" s="15"/>
    </row>
    <row r="3154" spans="1:8" x14ac:dyDescent="0.2">
      <c r="B3154" s="11"/>
      <c r="C3154" s="12" t="s">
        <v>157</v>
      </c>
      <c r="D3154" s="13">
        <v>1</v>
      </c>
      <c r="E3154" s="14">
        <f>VLOOKUP(C3154,'[1]Raw material'!$B$3:$C$130,2,0)</f>
        <v>4769</v>
      </c>
      <c r="F3154" s="14">
        <f t="shared" ref="F3154:F3155" si="356">D3154*E3154/100</f>
        <v>47.69</v>
      </c>
      <c r="G3154" s="15"/>
    </row>
    <row r="3155" spans="1:8" x14ac:dyDescent="0.2">
      <c r="B3155" s="11"/>
      <c r="C3155" s="16" t="s">
        <v>10</v>
      </c>
      <c r="D3155" s="13">
        <v>0.2</v>
      </c>
      <c r="E3155" s="14">
        <f>VLOOKUP(C3155,'[1]Raw material'!$B$3:$C$130,2,0)</f>
        <v>6052</v>
      </c>
      <c r="F3155" s="14">
        <f t="shared" si="356"/>
        <v>12.104000000000001</v>
      </c>
      <c r="G3155" s="15"/>
    </row>
    <row r="3156" spans="1:8" x14ac:dyDescent="0.2">
      <c r="B3156" s="17" t="s">
        <v>16</v>
      </c>
      <c r="C3156" s="18"/>
      <c r="D3156" s="19">
        <f>SUM(D3153:D3155)</f>
        <v>100</v>
      </c>
      <c r="E3156" s="18"/>
      <c r="F3156" s="19">
        <f>SUM(F3153:F3155)*1.005</f>
        <v>1410.49137</v>
      </c>
      <c r="G3156" s="20">
        <f>F3156/1.7</f>
        <v>829.70080588235294</v>
      </c>
      <c r="H3156">
        <v>0.88900000000000001</v>
      </c>
    </row>
    <row r="3158" spans="1:8" x14ac:dyDescent="0.2">
      <c r="B3158" s="7"/>
      <c r="C3158" s="7"/>
      <c r="D3158" s="7"/>
    </row>
    <row r="3159" spans="1:8" x14ac:dyDescent="0.2">
      <c r="B3159" s="8" t="s">
        <v>3</v>
      </c>
      <c r="C3159" s="8" t="s">
        <v>4</v>
      </c>
      <c r="D3159" s="9" t="s">
        <v>5</v>
      </c>
      <c r="E3159" s="10"/>
      <c r="F3159" s="10"/>
      <c r="G3159" s="10"/>
    </row>
    <row r="3160" spans="1:8" x14ac:dyDescent="0.2">
      <c r="B3160" s="46" t="s">
        <v>309</v>
      </c>
      <c r="C3160" s="12" t="s">
        <v>89</v>
      </c>
      <c r="D3160" s="13">
        <v>96.5</v>
      </c>
      <c r="E3160" s="14">
        <f>VLOOKUP(C3160,'[1]Raw material'!$B$3:$C$130,2,0)</f>
        <v>1360</v>
      </c>
      <c r="F3160" s="14">
        <f>D3160*E3160/100</f>
        <v>1312.4</v>
      </c>
      <c r="G3160" s="15"/>
    </row>
    <row r="3161" spans="1:8" x14ac:dyDescent="0.2">
      <c r="B3161" s="11"/>
      <c r="C3161" s="12" t="s">
        <v>67</v>
      </c>
      <c r="D3161" s="13">
        <v>3.2</v>
      </c>
      <c r="E3161" s="14">
        <f>VLOOKUP(C3161,'[1]Raw material'!$B$3:$C$130,2,0)</f>
        <v>5440</v>
      </c>
      <c r="F3161" s="14">
        <f t="shared" ref="F3161:F3162" si="357">D3161*E3161/100</f>
        <v>174.08</v>
      </c>
      <c r="G3161" s="15"/>
    </row>
    <row r="3162" spans="1:8" x14ac:dyDescent="0.2">
      <c r="B3162" s="11"/>
      <c r="C3162" s="16" t="s">
        <v>10</v>
      </c>
      <c r="D3162" s="13">
        <v>0.3</v>
      </c>
      <c r="E3162" s="14">
        <f>VLOOKUP(C3162,'[1]Raw material'!$B$3:$C$130,2,0)</f>
        <v>6052</v>
      </c>
      <c r="F3162" s="14">
        <f t="shared" si="357"/>
        <v>18.155999999999999</v>
      </c>
      <c r="G3162" s="15"/>
    </row>
    <row r="3163" spans="1:8" x14ac:dyDescent="0.2">
      <c r="B3163" s="17" t="s">
        <v>308</v>
      </c>
      <c r="C3163" s="18"/>
      <c r="D3163" s="19">
        <f>SUM(D3160:D3162)</f>
        <v>100</v>
      </c>
      <c r="E3163" s="18"/>
      <c r="F3163" s="19">
        <f>SUM(F3160:F3162)*1.005</f>
        <v>1512.1591799999999</v>
      </c>
      <c r="G3163" s="20">
        <f>F3163/1.7</f>
        <v>889.5053999999999</v>
      </c>
      <c r="H3163">
        <v>0.88800000000000001</v>
      </c>
    </row>
    <row r="3164" spans="1:8" s="22" customFormat="1" ht="17" thickBot="1" x14ac:dyDescent="0.25">
      <c r="A3164" s="21"/>
      <c r="B3164" s="24"/>
      <c r="C3164" s="25"/>
      <c r="D3164" s="26"/>
      <c r="E3164" s="25"/>
      <c r="F3164" s="26"/>
      <c r="G3164" s="27"/>
    </row>
    <row r="3166" spans="1:8" x14ac:dyDescent="0.2">
      <c r="B3166" s="7"/>
      <c r="C3166" s="7"/>
      <c r="D3166" s="7"/>
    </row>
    <row r="3167" spans="1:8" x14ac:dyDescent="0.2">
      <c r="B3167" s="8" t="s">
        <v>3</v>
      </c>
      <c r="C3167" s="8" t="s">
        <v>4</v>
      </c>
      <c r="D3167" s="9" t="s">
        <v>5</v>
      </c>
      <c r="E3167" s="10"/>
      <c r="F3167" s="10"/>
      <c r="G3167" s="10"/>
    </row>
    <row r="3168" spans="1:8" x14ac:dyDescent="0.2">
      <c r="B3168" s="46" t="s">
        <v>310</v>
      </c>
      <c r="C3168" s="12" t="s">
        <v>159</v>
      </c>
      <c r="D3168" s="13">
        <v>50.5</v>
      </c>
      <c r="E3168" s="14">
        <f>VLOOKUP(C3168,'[1]Raw material'!$B$3:$C$130,2,0)</f>
        <v>1445</v>
      </c>
      <c r="F3168" s="14">
        <f>D3168*E3168/100</f>
        <v>729.72500000000002</v>
      </c>
      <c r="G3168" s="15"/>
    </row>
    <row r="3169" spans="2:8" x14ac:dyDescent="0.2">
      <c r="B3169" s="11"/>
      <c r="C3169" s="12" t="s">
        <v>89</v>
      </c>
      <c r="D3169" s="13">
        <v>48</v>
      </c>
      <c r="E3169" s="14">
        <f>VLOOKUP(C3169,'[1]Raw material'!$B$3:$C$130,2,0)</f>
        <v>1360</v>
      </c>
      <c r="F3169" s="14">
        <f t="shared" ref="F3169:F3171" si="358">D3169*E3169/100</f>
        <v>652.79999999999995</v>
      </c>
      <c r="G3169" s="15"/>
    </row>
    <row r="3170" spans="2:8" x14ac:dyDescent="0.2">
      <c r="B3170" s="11"/>
      <c r="C3170" s="12" t="s">
        <v>91</v>
      </c>
      <c r="D3170" s="13">
        <v>1.3</v>
      </c>
      <c r="E3170" s="14">
        <f>VLOOKUP(C3170,'[1]Raw material'!$B$3:$C$130,2,0)</f>
        <v>4420</v>
      </c>
      <c r="F3170" s="14">
        <f t="shared" si="358"/>
        <v>57.46</v>
      </c>
      <c r="G3170" s="15"/>
    </row>
    <row r="3171" spans="2:8" x14ac:dyDescent="0.2">
      <c r="B3171" s="11"/>
      <c r="C3171" s="16" t="s">
        <v>10</v>
      </c>
      <c r="D3171" s="13">
        <v>0.2</v>
      </c>
      <c r="E3171" s="14">
        <f>VLOOKUP(C3171,'[1]Raw material'!$B$3:$C$130,2,0)</f>
        <v>6052</v>
      </c>
      <c r="F3171" s="14">
        <f t="shared" si="358"/>
        <v>12.104000000000001</v>
      </c>
      <c r="G3171" s="15"/>
    </row>
    <row r="3172" spans="2:8" x14ac:dyDescent="0.2">
      <c r="B3172" s="17" t="s">
        <v>11</v>
      </c>
      <c r="C3172" s="18"/>
      <c r="D3172" s="19">
        <f>SUM(D3168:D3171)</f>
        <v>100</v>
      </c>
      <c r="E3172" s="18"/>
      <c r="F3172" s="19">
        <f>SUM(F3168:F3171)*1.005</f>
        <v>1459.3494450000001</v>
      </c>
      <c r="G3172" s="20">
        <f>F3172/1.7</f>
        <v>858.44085000000007</v>
      </c>
      <c r="H3172">
        <v>0.89</v>
      </c>
    </row>
    <row r="3174" spans="2:8" x14ac:dyDescent="0.2">
      <c r="B3174" s="7"/>
      <c r="C3174" s="7"/>
      <c r="D3174" s="7"/>
    </row>
    <row r="3175" spans="2:8" x14ac:dyDescent="0.2">
      <c r="B3175" s="8" t="s">
        <v>3</v>
      </c>
      <c r="C3175" s="8" t="s">
        <v>4</v>
      </c>
      <c r="D3175" s="9" t="s">
        <v>5</v>
      </c>
      <c r="E3175" s="10"/>
      <c r="F3175" s="10"/>
      <c r="G3175" s="10"/>
    </row>
    <row r="3176" spans="2:8" x14ac:dyDescent="0.2">
      <c r="B3176" s="46" t="s">
        <v>310</v>
      </c>
      <c r="C3176" s="12" t="s">
        <v>159</v>
      </c>
      <c r="D3176" s="13">
        <v>50.5</v>
      </c>
      <c r="E3176" s="14">
        <f>VLOOKUP(C3176,'[1]Raw material'!$B$3:$C$130,2,0)</f>
        <v>1445</v>
      </c>
      <c r="F3176" s="14">
        <f>D3176*E3176/100</f>
        <v>729.72500000000002</v>
      </c>
      <c r="G3176" s="15"/>
    </row>
    <row r="3177" spans="2:8" x14ac:dyDescent="0.2">
      <c r="B3177" s="11"/>
      <c r="C3177" s="12" t="s">
        <v>89</v>
      </c>
      <c r="D3177" s="13">
        <v>48</v>
      </c>
      <c r="E3177" s="14">
        <f>VLOOKUP(C3177,'[1]Raw material'!$B$3:$C$130,2,0)</f>
        <v>1360</v>
      </c>
      <c r="F3177" s="14">
        <f t="shared" ref="F3177:F3179" si="359">D3177*E3177/100</f>
        <v>652.79999999999995</v>
      </c>
      <c r="G3177" s="15"/>
    </row>
    <row r="3178" spans="2:8" x14ac:dyDescent="0.2">
      <c r="B3178" s="11"/>
      <c r="C3178" s="12" t="s">
        <v>157</v>
      </c>
      <c r="D3178" s="13">
        <v>1.3</v>
      </c>
      <c r="E3178" s="14">
        <f>VLOOKUP(C3178,'[1]Raw material'!$B$3:$C$130,2,0)</f>
        <v>4769</v>
      </c>
      <c r="F3178" s="14">
        <f t="shared" si="359"/>
        <v>61.997</v>
      </c>
      <c r="G3178" s="15"/>
    </row>
    <row r="3179" spans="2:8" x14ac:dyDescent="0.2">
      <c r="B3179" s="11"/>
      <c r="C3179" s="16" t="s">
        <v>10</v>
      </c>
      <c r="D3179" s="13">
        <v>0.2</v>
      </c>
      <c r="E3179" s="14">
        <f>VLOOKUP(C3179,'[1]Raw material'!$B$3:$C$130,2,0)</f>
        <v>6052</v>
      </c>
      <c r="F3179" s="14">
        <f t="shared" si="359"/>
        <v>12.104000000000001</v>
      </c>
      <c r="G3179" s="15"/>
    </row>
    <row r="3180" spans="2:8" x14ac:dyDescent="0.2">
      <c r="B3180" s="17" t="s">
        <v>16</v>
      </c>
      <c r="C3180" s="18"/>
      <c r="D3180" s="19">
        <f>SUM(D3176:D3179)</f>
        <v>100</v>
      </c>
      <c r="E3180" s="18"/>
      <c r="F3180" s="19">
        <f>SUM(F3176:F3179)*1.005</f>
        <v>1463.90913</v>
      </c>
      <c r="G3180" s="20">
        <f>F3180/1.7</f>
        <v>861.12301764705887</v>
      </c>
      <c r="H3180">
        <v>0.89</v>
      </c>
    </row>
    <row r="3182" spans="2:8" x14ac:dyDescent="0.2">
      <c r="B3182" s="7"/>
      <c r="C3182" s="7"/>
      <c r="D3182" s="7"/>
    </row>
    <row r="3183" spans="2:8" x14ac:dyDescent="0.2">
      <c r="B3183" s="8" t="s">
        <v>3</v>
      </c>
      <c r="C3183" s="8" t="s">
        <v>4</v>
      </c>
      <c r="D3183" s="9" t="s">
        <v>5</v>
      </c>
      <c r="E3183" s="10"/>
      <c r="F3183" s="10"/>
      <c r="G3183" s="10"/>
    </row>
    <row r="3184" spans="2:8" x14ac:dyDescent="0.2">
      <c r="B3184" s="46" t="s">
        <v>310</v>
      </c>
      <c r="C3184" s="12" t="s">
        <v>159</v>
      </c>
      <c r="D3184" s="13">
        <v>49.1</v>
      </c>
      <c r="E3184" s="14">
        <f>VLOOKUP(C3184,'[1]Raw material'!$B$3:$C$130,2,0)</f>
        <v>1445</v>
      </c>
      <c r="F3184" s="14">
        <f>D3184*E3184/100</f>
        <v>709.495</v>
      </c>
      <c r="G3184" s="15"/>
    </row>
    <row r="3185" spans="2:8" x14ac:dyDescent="0.2">
      <c r="B3185" s="11"/>
      <c r="C3185" s="12" t="s">
        <v>89</v>
      </c>
      <c r="D3185" s="13">
        <v>48</v>
      </c>
      <c r="E3185" s="14">
        <f>VLOOKUP(C3185,'[1]Raw material'!$B$3:$C$130,2,0)</f>
        <v>1360</v>
      </c>
      <c r="F3185" s="14">
        <f t="shared" ref="F3185:F3187" si="360">D3185*E3185/100</f>
        <v>652.79999999999995</v>
      </c>
      <c r="G3185" s="15"/>
    </row>
    <row r="3186" spans="2:8" x14ac:dyDescent="0.2">
      <c r="B3186" s="11"/>
      <c r="C3186" s="12" t="s">
        <v>67</v>
      </c>
      <c r="D3186" s="13">
        <v>2.6</v>
      </c>
      <c r="E3186" s="14">
        <f>VLOOKUP(C3186,'[1]Raw material'!$B$3:$C$130,2,0)</f>
        <v>5440</v>
      </c>
      <c r="F3186" s="14">
        <f t="shared" si="360"/>
        <v>141.44</v>
      </c>
      <c r="G3186" s="15"/>
    </row>
    <row r="3187" spans="2:8" x14ac:dyDescent="0.2">
      <c r="B3187" s="11"/>
      <c r="C3187" s="16" t="s">
        <v>10</v>
      </c>
      <c r="D3187" s="13">
        <v>0.3</v>
      </c>
      <c r="E3187" s="14">
        <f>VLOOKUP(C3187,'[1]Raw material'!$B$3:$C$130,2,0)</f>
        <v>6052</v>
      </c>
      <c r="F3187" s="14">
        <f t="shared" si="360"/>
        <v>18.155999999999999</v>
      </c>
      <c r="G3187" s="15"/>
    </row>
    <row r="3188" spans="2:8" x14ac:dyDescent="0.2">
      <c r="B3188" s="17" t="s">
        <v>181</v>
      </c>
      <c r="C3188" s="18"/>
      <c r="D3188" s="19">
        <f>SUM(D3184:D3187)</f>
        <v>99.999999999999986</v>
      </c>
      <c r="E3188" s="18"/>
      <c r="F3188" s="19">
        <f>SUM(F3184:F3187)*1.005</f>
        <v>1529.5004549999999</v>
      </c>
      <c r="G3188" s="20">
        <f>F3188/1.7</f>
        <v>899.70614999999998</v>
      </c>
      <c r="H3188">
        <v>0.88900000000000001</v>
      </c>
    </row>
    <row r="3190" spans="2:8" x14ac:dyDescent="0.2">
      <c r="B3190" s="7"/>
      <c r="C3190" s="7"/>
      <c r="D3190" s="7"/>
    </row>
    <row r="3191" spans="2:8" x14ac:dyDescent="0.2">
      <c r="B3191" s="8" t="s">
        <v>3</v>
      </c>
      <c r="C3191" s="8" t="s">
        <v>4</v>
      </c>
      <c r="D3191" s="9" t="s">
        <v>5</v>
      </c>
      <c r="E3191" s="10"/>
      <c r="F3191" s="10"/>
      <c r="G3191" s="10"/>
    </row>
    <row r="3192" spans="2:8" x14ac:dyDescent="0.2">
      <c r="B3192" s="11" t="s">
        <v>310</v>
      </c>
      <c r="C3192" s="12" t="s">
        <v>89</v>
      </c>
      <c r="D3192" s="13">
        <v>95.07</v>
      </c>
      <c r="E3192" s="14">
        <f>VLOOKUP(C3192,'[1]Raw material'!$B$3:$C$130,2,0)</f>
        <v>1360</v>
      </c>
      <c r="F3192" s="14">
        <f>D3192*E3192/100</f>
        <v>1292.952</v>
      </c>
      <c r="G3192" s="15"/>
    </row>
    <row r="3193" spans="2:8" x14ac:dyDescent="0.2">
      <c r="B3193" s="11"/>
      <c r="C3193" s="12" t="s">
        <v>31</v>
      </c>
      <c r="D3193" s="13">
        <v>2.93</v>
      </c>
      <c r="E3193" s="14">
        <f>VLOOKUP(C3193,'[1]Raw material'!$B$3:$C$130,2,0)</f>
        <v>1275</v>
      </c>
      <c r="F3193" s="14">
        <f t="shared" ref="F3193:F3196" si="361">D3193*E3193/100</f>
        <v>37.357500000000002</v>
      </c>
      <c r="G3193" s="15"/>
    </row>
    <row r="3194" spans="2:8" x14ac:dyDescent="0.2">
      <c r="B3194" s="11"/>
      <c r="C3194" s="12" t="s">
        <v>78</v>
      </c>
      <c r="D3194" s="13">
        <v>0.4</v>
      </c>
      <c r="E3194" s="14">
        <f>VLOOKUP(C3194,'[1]Raw material'!$B$3:$C$130,2,0)</f>
        <v>7480</v>
      </c>
      <c r="F3194" s="14">
        <f t="shared" si="361"/>
        <v>29.92</v>
      </c>
      <c r="G3194" s="15"/>
    </row>
    <row r="3195" spans="2:8" x14ac:dyDescent="0.2">
      <c r="B3195" s="11"/>
      <c r="C3195" s="12" t="s">
        <v>91</v>
      </c>
      <c r="D3195" s="13">
        <v>1.3</v>
      </c>
      <c r="E3195" s="14">
        <f>VLOOKUP(C3195,'[1]Raw material'!$B$3:$C$130,2,0)</f>
        <v>4420</v>
      </c>
      <c r="F3195" s="14">
        <f t="shared" si="361"/>
        <v>57.46</v>
      </c>
      <c r="G3195" s="15"/>
    </row>
    <row r="3196" spans="2:8" x14ac:dyDescent="0.2">
      <c r="B3196" s="11"/>
      <c r="C3196" s="16" t="s">
        <v>10</v>
      </c>
      <c r="D3196" s="13">
        <v>0.3</v>
      </c>
      <c r="E3196" s="14">
        <f>VLOOKUP(C3196,'[1]Raw material'!$B$3:$C$130,2,0)</f>
        <v>6052</v>
      </c>
      <c r="F3196" s="14">
        <f t="shared" si="361"/>
        <v>18.155999999999999</v>
      </c>
      <c r="G3196" s="15"/>
    </row>
    <row r="3197" spans="2:8" x14ac:dyDescent="0.2">
      <c r="B3197" s="17" t="s">
        <v>311</v>
      </c>
      <c r="C3197" s="18"/>
      <c r="D3197" s="19">
        <f>SUM(D3192:D3196)</f>
        <v>100</v>
      </c>
      <c r="E3197" s="18"/>
      <c r="F3197" s="19">
        <f>SUM(F3192:F3196)*1.005</f>
        <v>1443.0247274999999</v>
      </c>
      <c r="G3197" s="20">
        <f>F3197/1.7</f>
        <v>848.838075</v>
      </c>
      <c r="H3197">
        <v>0.88800000000000001</v>
      </c>
    </row>
    <row r="3199" spans="2:8" x14ac:dyDescent="0.2">
      <c r="B3199" s="7"/>
      <c r="C3199" s="7"/>
      <c r="D3199" s="7"/>
    </row>
    <row r="3200" spans="2:8" x14ac:dyDescent="0.2">
      <c r="B3200" s="8" t="s">
        <v>3</v>
      </c>
      <c r="C3200" s="8" t="s">
        <v>4</v>
      </c>
      <c r="D3200" s="9" t="s">
        <v>5</v>
      </c>
      <c r="E3200" s="10"/>
      <c r="F3200" s="10"/>
      <c r="G3200" s="10"/>
    </row>
    <row r="3201" spans="1:8" x14ac:dyDescent="0.2">
      <c r="B3201" s="11" t="s">
        <v>310</v>
      </c>
      <c r="C3201" s="12" t="s">
        <v>89</v>
      </c>
      <c r="D3201" s="13">
        <v>95.17</v>
      </c>
      <c r="E3201" s="14">
        <f>VLOOKUP(C3201,'[1]Raw material'!$B$3:$C$130,2,0)</f>
        <v>1360</v>
      </c>
      <c r="F3201" s="14">
        <f>D3201*E3201/100</f>
        <v>1294.3119999999999</v>
      </c>
      <c r="G3201" s="15"/>
    </row>
    <row r="3202" spans="1:8" x14ac:dyDescent="0.2">
      <c r="B3202" s="11"/>
      <c r="C3202" s="12" t="s">
        <v>31</v>
      </c>
      <c r="D3202" s="13">
        <v>2.93</v>
      </c>
      <c r="E3202" s="14">
        <f>VLOOKUP(C3202,'[1]Raw material'!$B$3:$C$130,2,0)</f>
        <v>1275</v>
      </c>
      <c r="F3202" s="14">
        <f t="shared" ref="F3202:F3205" si="362">D3202*E3202/100</f>
        <v>37.357500000000002</v>
      </c>
      <c r="G3202" s="15"/>
    </row>
    <row r="3203" spans="1:8" x14ac:dyDescent="0.2">
      <c r="B3203" s="11"/>
      <c r="C3203" s="12" t="s">
        <v>78</v>
      </c>
      <c r="D3203" s="13">
        <v>0.4</v>
      </c>
      <c r="E3203" s="14">
        <f>VLOOKUP(C3203,'[1]Raw material'!$B$3:$C$130,2,0)</f>
        <v>7480</v>
      </c>
      <c r="F3203" s="14">
        <f t="shared" si="362"/>
        <v>29.92</v>
      </c>
      <c r="G3203" s="15"/>
    </row>
    <row r="3204" spans="1:8" x14ac:dyDescent="0.2">
      <c r="B3204" s="11"/>
      <c r="C3204" s="12" t="s">
        <v>157</v>
      </c>
      <c r="D3204" s="13">
        <v>1.3</v>
      </c>
      <c r="E3204" s="14">
        <f>VLOOKUP(C3204,'[1]Raw material'!$B$3:$C$130,2,0)</f>
        <v>4769</v>
      </c>
      <c r="F3204" s="14">
        <f t="shared" si="362"/>
        <v>61.997</v>
      </c>
      <c r="G3204" s="15"/>
    </row>
    <row r="3205" spans="1:8" x14ac:dyDescent="0.2">
      <c r="B3205" s="11"/>
      <c r="C3205" s="16" t="s">
        <v>10</v>
      </c>
      <c r="D3205" s="13">
        <v>0.2</v>
      </c>
      <c r="E3205" s="14">
        <f>VLOOKUP(C3205,'[1]Raw material'!$B$3:$C$130,2,0)</f>
        <v>6052</v>
      </c>
      <c r="F3205" s="14">
        <f t="shared" si="362"/>
        <v>12.104000000000001</v>
      </c>
      <c r="G3205" s="15"/>
    </row>
    <row r="3206" spans="1:8" x14ac:dyDescent="0.2">
      <c r="B3206" s="17" t="s">
        <v>312</v>
      </c>
      <c r="C3206" s="18"/>
      <c r="D3206" s="19">
        <f>SUM(D3201:D3205)</f>
        <v>100.00000000000001</v>
      </c>
      <c r="E3206" s="18"/>
      <c r="F3206" s="19">
        <f>SUM(F3201:F3205)*1.005</f>
        <v>1442.8689525</v>
      </c>
      <c r="G3206" s="20">
        <f>F3206/1.7</f>
        <v>848.74644264705887</v>
      </c>
      <c r="H3206">
        <v>0.88400000000000001</v>
      </c>
    </row>
    <row r="3207" spans="1:8" s="22" customFormat="1" ht="17" thickBot="1" x14ac:dyDescent="0.25">
      <c r="A3207" s="21"/>
      <c r="B3207" s="24"/>
      <c r="C3207" s="25"/>
      <c r="D3207" s="26"/>
      <c r="E3207" s="25"/>
      <c r="F3207" s="26"/>
      <c r="G3207" s="27"/>
    </row>
    <row r="3209" spans="1:8" x14ac:dyDescent="0.2">
      <c r="B3209" s="7"/>
      <c r="C3209" s="7"/>
      <c r="D3209" s="7"/>
    </row>
    <row r="3210" spans="1:8" x14ac:dyDescent="0.2">
      <c r="B3210" s="8" t="s">
        <v>3</v>
      </c>
      <c r="C3210" s="8" t="s">
        <v>4</v>
      </c>
      <c r="D3210" s="9" t="s">
        <v>5</v>
      </c>
      <c r="E3210" s="10"/>
      <c r="F3210" s="10"/>
      <c r="G3210" s="10"/>
    </row>
    <row r="3211" spans="1:8" x14ac:dyDescent="0.2">
      <c r="B3211" s="11" t="s">
        <v>313</v>
      </c>
      <c r="C3211" s="12" t="s">
        <v>89</v>
      </c>
      <c r="D3211" s="13">
        <v>92.67</v>
      </c>
      <c r="E3211" s="14">
        <f>VLOOKUP(C3211,'[1]Raw material'!$B$3:$C$130,2,0)</f>
        <v>1360</v>
      </c>
      <c r="F3211" s="14">
        <f>D3211*E3211/100</f>
        <v>1260.3119999999999</v>
      </c>
      <c r="G3211" s="15"/>
    </row>
    <row r="3212" spans="1:8" x14ac:dyDescent="0.2">
      <c r="B3212" s="11"/>
      <c r="C3212" s="12" t="s">
        <v>31</v>
      </c>
      <c r="D3212" s="13">
        <v>5.13</v>
      </c>
      <c r="E3212" s="14">
        <f>VLOOKUP(C3212,'[1]Raw material'!$B$3:$C$130,2,0)</f>
        <v>1275</v>
      </c>
      <c r="F3212" s="14">
        <f t="shared" ref="F3212:F3215" si="363">D3212*E3212/100</f>
        <v>65.407499999999999</v>
      </c>
      <c r="G3212" s="15"/>
    </row>
    <row r="3213" spans="1:8" x14ac:dyDescent="0.2">
      <c r="B3213" s="11"/>
      <c r="C3213" s="12" t="s">
        <v>78</v>
      </c>
      <c r="D3213" s="13">
        <v>0.7</v>
      </c>
      <c r="E3213" s="14">
        <f>VLOOKUP(C3213,'[1]Raw material'!$B$3:$C$130,2,0)</f>
        <v>7480</v>
      </c>
      <c r="F3213" s="14">
        <f t="shared" si="363"/>
        <v>52.36</v>
      </c>
      <c r="G3213" s="15"/>
    </row>
    <row r="3214" spans="1:8" x14ac:dyDescent="0.2">
      <c r="B3214" s="11"/>
      <c r="C3214" s="12" t="s">
        <v>91</v>
      </c>
      <c r="D3214" s="13">
        <v>1.3</v>
      </c>
      <c r="E3214" s="14">
        <f>VLOOKUP(C3214,'[1]Raw material'!$B$3:$C$130,2,0)</f>
        <v>4420</v>
      </c>
      <c r="F3214" s="14">
        <f t="shared" si="363"/>
        <v>57.46</v>
      </c>
      <c r="G3214" s="15"/>
    </row>
    <row r="3215" spans="1:8" x14ac:dyDescent="0.2">
      <c r="B3215" s="11"/>
      <c r="C3215" s="16" t="s">
        <v>10</v>
      </c>
      <c r="D3215" s="13">
        <v>0.2</v>
      </c>
      <c r="E3215" s="14">
        <f>VLOOKUP(C3215,'[1]Raw material'!$B$3:$C$130,2,0)</f>
        <v>6052</v>
      </c>
      <c r="F3215" s="14">
        <f t="shared" si="363"/>
        <v>12.104000000000001</v>
      </c>
      <c r="G3215" s="15"/>
    </row>
    <row r="3216" spans="1:8" x14ac:dyDescent="0.2">
      <c r="B3216" s="17" t="s">
        <v>311</v>
      </c>
      <c r="C3216" s="18"/>
      <c r="D3216" s="19">
        <f>SUM(D3211:D3215)</f>
        <v>100</v>
      </c>
      <c r="E3216" s="18"/>
      <c r="F3216" s="19">
        <f>SUM(F3211:F3215)*1.005</f>
        <v>1454.8817174999997</v>
      </c>
      <c r="G3216" s="20">
        <f>F3216/1.7</f>
        <v>855.81277499999987</v>
      </c>
      <c r="H3216">
        <v>0.88600000000000001</v>
      </c>
    </row>
    <row r="3218" spans="2:8" x14ac:dyDescent="0.2">
      <c r="B3218" s="7"/>
      <c r="C3218" s="7"/>
      <c r="D3218" s="7"/>
    </row>
    <row r="3219" spans="2:8" x14ac:dyDescent="0.2">
      <c r="B3219" s="8" t="s">
        <v>3</v>
      </c>
      <c r="C3219" s="8" t="s">
        <v>4</v>
      </c>
      <c r="D3219" s="9" t="s">
        <v>5</v>
      </c>
      <c r="E3219" s="10"/>
      <c r="F3219" s="10"/>
      <c r="G3219" s="10"/>
    </row>
    <row r="3220" spans="2:8" x14ac:dyDescent="0.2">
      <c r="B3220" s="11" t="s">
        <v>313</v>
      </c>
      <c r="C3220" s="12" t="s">
        <v>89</v>
      </c>
      <c r="D3220" s="13">
        <v>92.67</v>
      </c>
      <c r="E3220" s="14">
        <f>VLOOKUP(C3220,'[1]Raw material'!$B$3:$C$130,2,0)</f>
        <v>1360</v>
      </c>
      <c r="F3220" s="14">
        <f>D3220*E3220/100</f>
        <v>1260.3119999999999</v>
      </c>
      <c r="G3220" s="15"/>
    </row>
    <row r="3221" spans="2:8" x14ac:dyDescent="0.2">
      <c r="B3221" s="11"/>
      <c r="C3221" s="12" t="s">
        <v>31</v>
      </c>
      <c r="D3221" s="13">
        <v>5.13</v>
      </c>
      <c r="E3221" s="14">
        <f>VLOOKUP(C3221,'[1]Raw material'!$B$3:$C$130,2,0)</f>
        <v>1275</v>
      </c>
      <c r="F3221" s="14">
        <f t="shared" ref="F3221:F3224" si="364">D3221*E3221/100</f>
        <v>65.407499999999999</v>
      </c>
      <c r="G3221" s="15"/>
    </row>
    <row r="3222" spans="2:8" x14ac:dyDescent="0.2">
      <c r="B3222" s="11"/>
      <c r="C3222" s="12" t="s">
        <v>78</v>
      </c>
      <c r="D3222" s="13">
        <v>0.7</v>
      </c>
      <c r="E3222" s="14">
        <f>VLOOKUP(C3222,'[1]Raw material'!$B$3:$C$130,2,0)</f>
        <v>7480</v>
      </c>
      <c r="F3222" s="14">
        <f t="shared" si="364"/>
        <v>52.36</v>
      </c>
      <c r="G3222" s="15"/>
    </row>
    <row r="3223" spans="2:8" x14ac:dyDescent="0.2">
      <c r="B3223" s="11"/>
      <c r="C3223" s="12" t="s">
        <v>157</v>
      </c>
      <c r="D3223" s="13">
        <v>1.3</v>
      </c>
      <c r="E3223" s="14">
        <f>VLOOKUP(C3223,'[1]Raw material'!$B$3:$C$130,2,0)</f>
        <v>4769</v>
      </c>
      <c r="F3223" s="14">
        <f t="shared" si="364"/>
        <v>61.997</v>
      </c>
      <c r="G3223" s="15"/>
    </row>
    <row r="3224" spans="2:8" x14ac:dyDescent="0.2">
      <c r="B3224" s="11"/>
      <c r="C3224" s="16" t="s">
        <v>10</v>
      </c>
      <c r="D3224" s="13">
        <v>0.2</v>
      </c>
      <c r="E3224" s="14">
        <f>VLOOKUP(C3224,'[1]Raw material'!$B$3:$C$130,2,0)</f>
        <v>6052</v>
      </c>
      <c r="F3224" s="14">
        <f t="shared" si="364"/>
        <v>12.104000000000001</v>
      </c>
      <c r="G3224" s="15"/>
    </row>
    <row r="3225" spans="2:8" x14ac:dyDescent="0.2">
      <c r="B3225" s="17" t="s">
        <v>312</v>
      </c>
      <c r="C3225" s="18"/>
      <c r="D3225" s="19">
        <f>SUM(D3220:D3224)</f>
        <v>100</v>
      </c>
      <c r="E3225" s="18"/>
      <c r="F3225" s="19">
        <f>SUM(F3220:F3224)*1.005</f>
        <v>1459.4414024999999</v>
      </c>
      <c r="G3225" s="20">
        <f>F3225/1.7</f>
        <v>858.49494264705879</v>
      </c>
      <c r="H3225">
        <v>0.88600000000000001</v>
      </c>
    </row>
    <row r="3227" spans="2:8" x14ac:dyDescent="0.2">
      <c r="B3227" s="7"/>
      <c r="C3227" s="7"/>
      <c r="D3227" s="7"/>
    </row>
    <row r="3228" spans="2:8" x14ac:dyDescent="0.2">
      <c r="B3228" s="8" t="s">
        <v>3</v>
      </c>
      <c r="C3228" s="8" t="s">
        <v>4</v>
      </c>
      <c r="D3228" s="9" t="s">
        <v>5</v>
      </c>
      <c r="E3228" s="10"/>
      <c r="F3228" s="10"/>
      <c r="G3228" s="10"/>
    </row>
    <row r="3229" spans="2:8" x14ac:dyDescent="0.2">
      <c r="B3229" s="11" t="s">
        <v>313</v>
      </c>
      <c r="C3229" s="12" t="s">
        <v>89</v>
      </c>
      <c r="D3229" s="13">
        <v>27.8</v>
      </c>
      <c r="E3229" s="14">
        <f>VLOOKUP(C3229,'[1]Raw material'!$B$3:$C$130,2,0)</f>
        <v>1360</v>
      </c>
      <c r="F3229" s="14">
        <f>D3229*E3229/100</f>
        <v>378.08</v>
      </c>
      <c r="G3229" s="15"/>
    </row>
    <row r="3230" spans="2:8" x14ac:dyDescent="0.2">
      <c r="B3230" s="11"/>
      <c r="C3230" s="12" t="s">
        <v>159</v>
      </c>
      <c r="D3230" s="13">
        <v>70</v>
      </c>
      <c r="E3230" s="14">
        <f>VLOOKUP(C3230,'[1]Raw material'!$B$3:$C$130,2,0)</f>
        <v>1445</v>
      </c>
      <c r="F3230" s="14">
        <f t="shared" ref="F3230:F3233" si="365">D3230*E3230/100</f>
        <v>1011.5</v>
      </c>
      <c r="G3230" s="15"/>
    </row>
    <row r="3231" spans="2:8" x14ac:dyDescent="0.2">
      <c r="B3231" s="11"/>
      <c r="C3231" s="12" t="s">
        <v>78</v>
      </c>
      <c r="D3231" s="13">
        <v>0.7</v>
      </c>
      <c r="E3231" s="14">
        <f>VLOOKUP(C3231,'[1]Raw material'!$B$3:$C$130,2,0)</f>
        <v>7480</v>
      </c>
      <c r="F3231" s="14">
        <f t="shared" si="365"/>
        <v>52.36</v>
      </c>
      <c r="G3231" s="15"/>
    </row>
    <row r="3232" spans="2:8" x14ac:dyDescent="0.2">
      <c r="B3232" s="11"/>
      <c r="C3232" s="12" t="s">
        <v>91</v>
      </c>
      <c r="D3232" s="13">
        <v>1.3</v>
      </c>
      <c r="E3232" s="14">
        <f>VLOOKUP(C3232,'[1]Raw material'!$B$3:$C$130,2,0)</f>
        <v>4420</v>
      </c>
      <c r="F3232" s="14">
        <f t="shared" si="365"/>
        <v>57.46</v>
      </c>
      <c r="G3232" s="15"/>
    </row>
    <row r="3233" spans="2:8" x14ac:dyDescent="0.2">
      <c r="B3233" s="11"/>
      <c r="C3233" s="16" t="s">
        <v>10</v>
      </c>
      <c r="D3233" s="13">
        <v>0.2</v>
      </c>
      <c r="E3233" s="14">
        <f>VLOOKUP(C3233,'[1]Raw material'!$B$3:$C$130,2,0)</f>
        <v>6052</v>
      </c>
      <c r="F3233" s="14">
        <f t="shared" si="365"/>
        <v>12.104000000000001</v>
      </c>
      <c r="G3233" s="15"/>
    </row>
    <row r="3234" spans="2:8" x14ac:dyDescent="0.2">
      <c r="B3234" s="17" t="s">
        <v>11</v>
      </c>
      <c r="C3234" s="18"/>
      <c r="D3234" s="19">
        <f>SUM(D3229:D3233)</f>
        <v>100</v>
      </c>
      <c r="E3234" s="18"/>
      <c r="F3234" s="19">
        <f>SUM(F3229:F3233)*1.005</f>
        <v>1519.0615199999997</v>
      </c>
      <c r="G3234" s="20">
        <f>F3234/1.7</f>
        <v>893.5655999999999</v>
      </c>
      <c r="H3234">
        <v>0.89300000000000002</v>
      </c>
    </row>
    <row r="3236" spans="2:8" x14ac:dyDescent="0.2">
      <c r="B3236" s="7"/>
      <c r="C3236" s="7"/>
      <c r="D3236" s="7"/>
    </row>
    <row r="3237" spans="2:8" x14ac:dyDescent="0.2">
      <c r="B3237" s="8" t="s">
        <v>3</v>
      </c>
      <c r="C3237" s="8" t="s">
        <v>4</v>
      </c>
      <c r="D3237" s="9" t="s">
        <v>5</v>
      </c>
      <c r="E3237" s="10"/>
      <c r="F3237" s="10"/>
      <c r="G3237" s="10"/>
    </row>
    <row r="3238" spans="2:8" x14ac:dyDescent="0.2">
      <c r="B3238" s="11" t="s">
        <v>313</v>
      </c>
      <c r="C3238" s="12" t="s">
        <v>89</v>
      </c>
      <c r="D3238" s="13">
        <v>28.5</v>
      </c>
      <c r="E3238" s="14">
        <f>VLOOKUP(C3238,'[1]Raw material'!$B$3:$C$130,2,0)</f>
        <v>1360</v>
      </c>
      <c r="F3238" s="14">
        <f>D3238*E3238/100</f>
        <v>387.6</v>
      </c>
      <c r="G3238" s="15"/>
    </row>
    <row r="3239" spans="2:8" x14ac:dyDescent="0.2">
      <c r="B3239" s="11"/>
      <c r="C3239" s="12" t="s">
        <v>159</v>
      </c>
      <c r="D3239" s="13">
        <v>70</v>
      </c>
      <c r="E3239" s="14">
        <f>VLOOKUP(C3239,'[1]Raw material'!$B$3:$C$130,2,0)</f>
        <v>1445</v>
      </c>
      <c r="F3239" s="14">
        <f t="shared" ref="F3239:F3241" si="366">D3239*E3239/100</f>
        <v>1011.5</v>
      </c>
      <c r="G3239" s="15"/>
    </row>
    <row r="3240" spans="2:8" x14ac:dyDescent="0.2">
      <c r="B3240" s="11"/>
      <c r="C3240" s="12" t="s">
        <v>157</v>
      </c>
      <c r="D3240" s="13">
        <v>1.3</v>
      </c>
      <c r="E3240" s="14">
        <f>VLOOKUP(C3240,'[1]Raw material'!$B$3:$C$130,2,0)</f>
        <v>4769</v>
      </c>
      <c r="F3240" s="14">
        <f t="shared" si="366"/>
        <v>61.997</v>
      </c>
      <c r="G3240" s="15"/>
    </row>
    <row r="3241" spans="2:8" x14ac:dyDescent="0.2">
      <c r="B3241" s="11"/>
      <c r="C3241" s="16" t="s">
        <v>10</v>
      </c>
      <c r="D3241" s="13">
        <v>0.2</v>
      </c>
      <c r="E3241" s="14">
        <f>VLOOKUP(C3241,'[1]Raw material'!$B$3:$C$130,2,0)</f>
        <v>6052</v>
      </c>
      <c r="F3241" s="14">
        <f t="shared" si="366"/>
        <v>12.104000000000001</v>
      </c>
      <c r="G3241" s="15"/>
    </row>
    <row r="3242" spans="2:8" x14ac:dyDescent="0.2">
      <c r="B3242" s="17" t="s">
        <v>16</v>
      </c>
      <c r="C3242" s="18"/>
      <c r="D3242" s="19">
        <f>SUM(D3238:D3241)</f>
        <v>100</v>
      </c>
      <c r="E3242" s="18"/>
      <c r="F3242" s="19">
        <f>SUM(F3238:F3241)*1.005</f>
        <v>1480.5670049999999</v>
      </c>
      <c r="G3242" s="20">
        <f>F3242/1.7</f>
        <v>870.9217676470588</v>
      </c>
      <c r="H3242">
        <v>0.89300000000000002</v>
      </c>
    </row>
    <row r="3244" spans="2:8" x14ac:dyDescent="0.2">
      <c r="B3244" s="7"/>
      <c r="C3244" s="7"/>
      <c r="D3244" s="7"/>
    </row>
    <row r="3245" spans="2:8" x14ac:dyDescent="0.2">
      <c r="B3245" s="8" t="s">
        <v>3</v>
      </c>
      <c r="C3245" s="8" t="s">
        <v>4</v>
      </c>
      <c r="D3245" s="9" t="s">
        <v>5</v>
      </c>
      <c r="E3245" s="10"/>
      <c r="F3245" s="10"/>
      <c r="G3245" s="10"/>
    </row>
    <row r="3246" spans="2:8" x14ac:dyDescent="0.2">
      <c r="B3246" s="11" t="s">
        <v>313</v>
      </c>
      <c r="C3246" s="12" t="s">
        <v>159</v>
      </c>
      <c r="D3246" s="13">
        <v>83.2</v>
      </c>
      <c r="E3246" s="14">
        <f>VLOOKUP(C3246,'[1]Raw material'!$B$3:$C$130,2,0)</f>
        <v>1445</v>
      </c>
      <c r="F3246" s="14">
        <f>D3246*E3246/100</f>
        <v>1202.24</v>
      </c>
      <c r="G3246" s="15"/>
    </row>
    <row r="3247" spans="2:8" x14ac:dyDescent="0.2">
      <c r="B3247" s="11"/>
      <c r="C3247" s="12" t="s">
        <v>89</v>
      </c>
      <c r="D3247" s="13">
        <v>14</v>
      </c>
      <c r="E3247" s="14">
        <f>VLOOKUP(C3247,'[1]Raw material'!$B$3:$C$130,2,0)</f>
        <v>1360</v>
      </c>
      <c r="F3247" s="14">
        <f t="shared" ref="F3247:F3249" si="367">D3247*E3247/100</f>
        <v>190.4</v>
      </c>
      <c r="G3247" s="15"/>
    </row>
    <row r="3248" spans="2:8" x14ac:dyDescent="0.2">
      <c r="B3248" s="11"/>
      <c r="C3248" s="12" t="s">
        <v>67</v>
      </c>
      <c r="D3248" s="13">
        <v>2.6</v>
      </c>
      <c r="E3248" s="14">
        <f>VLOOKUP(C3248,'[1]Raw material'!$B$3:$C$130,2,0)</f>
        <v>5440</v>
      </c>
      <c r="F3248" s="14">
        <f t="shared" si="367"/>
        <v>141.44</v>
      </c>
      <c r="G3248" s="15"/>
    </row>
    <row r="3249" spans="1:8" x14ac:dyDescent="0.2">
      <c r="B3249" s="11"/>
      <c r="C3249" s="16" t="s">
        <v>10</v>
      </c>
      <c r="D3249" s="13">
        <v>0.2</v>
      </c>
      <c r="E3249" s="14">
        <f>VLOOKUP(C3249,'[1]Raw material'!$B$3:$C$130,2,0)</f>
        <v>6052</v>
      </c>
      <c r="F3249" s="14">
        <f t="shared" si="367"/>
        <v>12.104000000000001</v>
      </c>
      <c r="G3249" s="15"/>
    </row>
    <row r="3250" spans="1:8" x14ac:dyDescent="0.2">
      <c r="B3250" s="17" t="s">
        <v>181</v>
      </c>
      <c r="C3250" s="18"/>
      <c r="D3250" s="19">
        <f>SUM(D3246:D3249)</f>
        <v>100</v>
      </c>
      <c r="E3250" s="18"/>
      <c r="F3250" s="19">
        <f>SUM(F3246:F3249)*1.005</f>
        <v>1553.9149199999999</v>
      </c>
      <c r="G3250" s="20">
        <f>F3250/1.7</f>
        <v>914.06759999999997</v>
      </c>
      <c r="H3250">
        <v>0.89200000000000002</v>
      </c>
    </row>
    <row r="3251" spans="1:8" s="22" customFormat="1" ht="17" thickBot="1" x14ac:dyDescent="0.25">
      <c r="A3251" s="21"/>
      <c r="B3251" s="24"/>
      <c r="C3251" s="25"/>
      <c r="D3251" s="26"/>
      <c r="E3251" s="25"/>
      <c r="F3251" s="26"/>
      <c r="G3251" s="27"/>
    </row>
    <row r="3253" spans="1:8" x14ac:dyDescent="0.2">
      <c r="B3253" s="7"/>
      <c r="C3253" s="7"/>
      <c r="D3253" s="7"/>
    </row>
    <row r="3254" spans="1:8" x14ac:dyDescent="0.2">
      <c r="B3254" s="8" t="s">
        <v>3</v>
      </c>
      <c r="C3254" s="8" t="s">
        <v>4</v>
      </c>
      <c r="D3254" s="9" t="s">
        <v>5</v>
      </c>
      <c r="E3254" s="10"/>
      <c r="F3254" s="10"/>
      <c r="G3254" s="10"/>
    </row>
    <row r="3255" spans="1:8" x14ac:dyDescent="0.2">
      <c r="B3255" s="46" t="s">
        <v>314</v>
      </c>
      <c r="C3255" s="12" t="s">
        <v>159</v>
      </c>
      <c r="D3255" s="13">
        <v>50.3</v>
      </c>
      <c r="E3255" s="14">
        <f>VLOOKUP(C3255,'[1]Raw material'!$B$3:$C$130,2,0)</f>
        <v>1445</v>
      </c>
      <c r="F3255" s="14">
        <f>D3255*E3255/100</f>
        <v>726.83500000000004</v>
      </c>
      <c r="G3255" s="15"/>
    </row>
    <row r="3256" spans="1:8" x14ac:dyDescent="0.2">
      <c r="B3256" s="11"/>
      <c r="C3256" s="12" t="s">
        <v>89</v>
      </c>
      <c r="D3256" s="13">
        <v>48</v>
      </c>
      <c r="E3256" s="14">
        <f>VLOOKUP(C3256,'[1]Raw material'!$B$3:$C$130,2,0)</f>
        <v>1360</v>
      </c>
      <c r="F3256" s="14">
        <f t="shared" ref="F3256:F3258" si="368">D3256*E3256/100</f>
        <v>652.79999999999995</v>
      </c>
      <c r="G3256" s="15"/>
    </row>
    <row r="3257" spans="1:8" x14ac:dyDescent="0.2">
      <c r="B3257" s="11"/>
      <c r="C3257" s="12" t="s">
        <v>91</v>
      </c>
      <c r="D3257" s="13">
        <v>1.5</v>
      </c>
      <c r="E3257" s="14">
        <f>VLOOKUP(C3257,'[1]Raw material'!$B$3:$C$130,2,0)</f>
        <v>4420</v>
      </c>
      <c r="F3257" s="14">
        <f t="shared" si="368"/>
        <v>66.3</v>
      </c>
      <c r="G3257" s="15"/>
    </row>
    <row r="3258" spans="1:8" x14ac:dyDescent="0.2">
      <c r="B3258" s="11"/>
      <c r="C3258" s="16" t="s">
        <v>10</v>
      </c>
      <c r="D3258" s="13">
        <v>0.2</v>
      </c>
      <c r="E3258" s="14">
        <f>VLOOKUP(C3258,'[1]Raw material'!$B$3:$C$130,2,0)</f>
        <v>6052</v>
      </c>
      <c r="F3258" s="14">
        <f t="shared" si="368"/>
        <v>12.104000000000001</v>
      </c>
      <c r="G3258" s="15"/>
    </row>
    <row r="3259" spans="1:8" x14ac:dyDescent="0.2">
      <c r="B3259" s="17" t="s">
        <v>11</v>
      </c>
      <c r="C3259" s="18"/>
      <c r="D3259" s="19">
        <f>SUM(D3255:D3258)</f>
        <v>100</v>
      </c>
      <c r="E3259" s="18"/>
      <c r="F3259" s="19">
        <f>SUM(F3255:F3258)*1.005</f>
        <v>1465.3291949999998</v>
      </c>
      <c r="G3259" s="20">
        <f>F3259/1.7</f>
        <v>861.95834999999988</v>
      </c>
      <c r="H3259">
        <v>0.89100000000000001</v>
      </c>
    </row>
    <row r="3261" spans="1:8" x14ac:dyDescent="0.2">
      <c r="B3261" s="7"/>
      <c r="C3261" s="7"/>
      <c r="D3261" s="7"/>
    </row>
    <row r="3262" spans="1:8" x14ac:dyDescent="0.2">
      <c r="B3262" s="8" t="s">
        <v>3</v>
      </c>
      <c r="C3262" s="8" t="s">
        <v>4</v>
      </c>
      <c r="D3262" s="9" t="s">
        <v>5</v>
      </c>
      <c r="E3262" s="10"/>
      <c r="F3262" s="10"/>
      <c r="G3262" s="10"/>
    </row>
    <row r="3263" spans="1:8" x14ac:dyDescent="0.2">
      <c r="B3263" s="46" t="s">
        <v>314</v>
      </c>
      <c r="C3263" s="12" t="s">
        <v>159</v>
      </c>
      <c r="D3263" s="13">
        <v>49.8</v>
      </c>
      <c r="E3263" s="14">
        <f>VLOOKUP(C3263,'[1]Raw material'!$B$3:$C$130,2,0)</f>
        <v>1445</v>
      </c>
      <c r="F3263" s="14">
        <f>D3263*E3263/100</f>
        <v>719.61</v>
      </c>
      <c r="G3263" s="15"/>
    </row>
    <row r="3264" spans="1:8" x14ac:dyDescent="0.2">
      <c r="B3264" s="11"/>
      <c r="C3264" s="12" t="s">
        <v>89</v>
      </c>
      <c r="D3264" s="13">
        <v>48</v>
      </c>
      <c r="E3264" s="14">
        <f>VLOOKUP(C3264,'[1]Raw material'!$B$3:$C$130,2,0)</f>
        <v>1360</v>
      </c>
      <c r="F3264" s="14">
        <f t="shared" ref="F3264:F3267" si="369">D3264*E3264/100</f>
        <v>652.79999999999995</v>
      </c>
      <c r="G3264" s="15"/>
    </row>
    <row r="3265" spans="2:8" x14ac:dyDescent="0.2">
      <c r="B3265" s="11"/>
      <c r="C3265" s="12" t="s">
        <v>67</v>
      </c>
      <c r="D3265" s="13">
        <v>1</v>
      </c>
      <c r="E3265" s="14">
        <f>VLOOKUP(C3265,'[1]Raw material'!$B$3:$C$130,2,0)</f>
        <v>5440</v>
      </c>
      <c r="F3265" s="14">
        <f t="shared" si="369"/>
        <v>54.4</v>
      </c>
      <c r="G3265" s="15"/>
    </row>
    <row r="3266" spans="2:8" x14ac:dyDescent="0.2">
      <c r="B3266" s="11"/>
      <c r="C3266" s="12" t="s">
        <v>91</v>
      </c>
      <c r="D3266" s="13">
        <v>1</v>
      </c>
      <c r="E3266" s="14">
        <f>VLOOKUP(C3266,'[1]Raw material'!$B$3:$C$130,2,0)</f>
        <v>4420</v>
      </c>
      <c r="F3266" s="14">
        <f t="shared" si="369"/>
        <v>44.2</v>
      </c>
      <c r="G3266" s="15"/>
    </row>
    <row r="3267" spans="2:8" x14ac:dyDescent="0.2">
      <c r="B3267" s="11"/>
      <c r="C3267" s="16" t="s">
        <v>10</v>
      </c>
      <c r="D3267" s="13">
        <v>0.2</v>
      </c>
      <c r="E3267" s="14">
        <f>VLOOKUP(C3267,'[1]Raw material'!$B$3:$C$130,2,0)</f>
        <v>6052</v>
      </c>
      <c r="F3267" s="14">
        <f t="shared" si="369"/>
        <v>12.104000000000001</v>
      </c>
      <c r="G3267" s="15"/>
    </row>
    <row r="3268" spans="2:8" x14ac:dyDescent="0.2">
      <c r="B3268" s="17" t="s">
        <v>16</v>
      </c>
      <c r="C3268" s="18"/>
      <c r="D3268" s="19">
        <f>SUM(D3263:D3267)</f>
        <v>100</v>
      </c>
      <c r="E3268" s="18"/>
      <c r="F3268" s="19">
        <f>SUM(F3263:F3267)*1.005</f>
        <v>1490.5295699999999</v>
      </c>
      <c r="G3268" s="20">
        <f>F3268/1.7</f>
        <v>876.78210000000001</v>
      </c>
      <c r="H3268">
        <v>0.88900000000000001</v>
      </c>
    </row>
    <row r="3270" spans="2:8" x14ac:dyDescent="0.2">
      <c r="B3270" s="7"/>
      <c r="C3270" s="7"/>
      <c r="D3270" s="7"/>
    </row>
    <row r="3271" spans="2:8" x14ac:dyDescent="0.2">
      <c r="B3271" s="8" t="s">
        <v>3</v>
      </c>
      <c r="C3271" s="8" t="s">
        <v>4</v>
      </c>
      <c r="D3271" s="9" t="s">
        <v>5</v>
      </c>
      <c r="E3271" s="10"/>
      <c r="F3271" s="10"/>
      <c r="G3271" s="10"/>
    </row>
    <row r="3272" spans="2:8" x14ac:dyDescent="0.2">
      <c r="B3272" s="46" t="s">
        <v>314</v>
      </c>
      <c r="C3272" s="12" t="s">
        <v>159</v>
      </c>
      <c r="D3272" s="13">
        <v>48.6</v>
      </c>
      <c r="E3272" s="14">
        <f>VLOOKUP(C3272,'[1]Raw material'!$B$3:$C$130,2,0)</f>
        <v>1445</v>
      </c>
      <c r="F3272" s="14">
        <f>D3272*E3272/100</f>
        <v>702.27</v>
      </c>
      <c r="G3272" s="15"/>
    </row>
    <row r="3273" spans="2:8" x14ac:dyDescent="0.2">
      <c r="B3273" s="11"/>
      <c r="C3273" s="12" t="s">
        <v>89</v>
      </c>
      <c r="D3273" s="13">
        <v>48</v>
      </c>
      <c r="E3273" s="14">
        <f>VLOOKUP(C3273,'[1]Raw material'!$B$3:$C$130,2,0)</f>
        <v>1360</v>
      </c>
      <c r="F3273" s="14">
        <f t="shared" ref="F3273:F3275" si="370">D3273*E3273/100</f>
        <v>652.79999999999995</v>
      </c>
      <c r="G3273" s="15"/>
    </row>
    <row r="3274" spans="2:8" x14ac:dyDescent="0.2">
      <c r="B3274" s="11"/>
      <c r="C3274" s="12" t="s">
        <v>67</v>
      </c>
      <c r="D3274" s="13">
        <v>3.2</v>
      </c>
      <c r="E3274" s="14">
        <f>VLOOKUP(C3274,'[1]Raw material'!$B$3:$C$130,2,0)</f>
        <v>5440</v>
      </c>
      <c r="F3274" s="14">
        <f t="shared" si="370"/>
        <v>174.08</v>
      </c>
      <c r="G3274" s="15"/>
    </row>
    <row r="3275" spans="2:8" x14ac:dyDescent="0.2">
      <c r="B3275" s="11"/>
      <c r="C3275" s="16" t="s">
        <v>10</v>
      </c>
      <c r="D3275" s="13">
        <v>0.2</v>
      </c>
      <c r="E3275" s="14">
        <f>VLOOKUP(C3275,'[1]Raw material'!$B$3:$C$130,2,0)</f>
        <v>6052</v>
      </c>
      <c r="F3275" s="14">
        <f t="shared" si="370"/>
        <v>12.104000000000001</v>
      </c>
      <c r="G3275" s="15"/>
    </row>
    <row r="3276" spans="2:8" x14ac:dyDescent="0.2">
      <c r="B3276" s="17" t="s">
        <v>181</v>
      </c>
      <c r="C3276" s="18"/>
      <c r="D3276" s="19">
        <f>SUM(D3272:D3275)</f>
        <v>100</v>
      </c>
      <c r="E3276" s="18"/>
      <c r="F3276" s="19">
        <f>SUM(F3272:F3275)*1.005</f>
        <v>1548.9602699999998</v>
      </c>
      <c r="G3276" s="20">
        <f>F3276/1.7</f>
        <v>911.15309999999988</v>
      </c>
      <c r="H3276">
        <v>0.88700000000000001</v>
      </c>
    </row>
    <row r="3278" spans="2:8" x14ac:dyDescent="0.2">
      <c r="B3278" s="7"/>
      <c r="C3278" s="7"/>
      <c r="D3278" s="7"/>
    </row>
    <row r="3279" spans="2:8" x14ac:dyDescent="0.2">
      <c r="B3279" s="8" t="s">
        <v>3</v>
      </c>
      <c r="C3279" s="8" t="s">
        <v>4</v>
      </c>
      <c r="D3279" s="9" t="s">
        <v>5</v>
      </c>
      <c r="E3279" s="10"/>
      <c r="F3279" s="10"/>
      <c r="G3279" s="10"/>
    </row>
    <row r="3280" spans="2:8" x14ac:dyDescent="0.2">
      <c r="B3280" s="46" t="s">
        <v>314</v>
      </c>
      <c r="C3280" s="12" t="s">
        <v>89</v>
      </c>
      <c r="D3280" s="13">
        <v>97.9</v>
      </c>
      <c r="E3280" s="14">
        <f>VLOOKUP(C3280,'[1]Raw material'!$B$3:$C$130,2,0)</f>
        <v>1360</v>
      </c>
      <c r="F3280" s="14">
        <f>D3280*E3280/100</f>
        <v>1331.44</v>
      </c>
      <c r="G3280" s="15"/>
    </row>
    <row r="3281" spans="1:8" x14ac:dyDescent="0.2">
      <c r="B3281" s="11"/>
      <c r="C3281" s="12" t="s">
        <v>78</v>
      </c>
      <c r="D3281" s="13">
        <v>0.4</v>
      </c>
      <c r="E3281" s="14">
        <f>VLOOKUP(C3281,'[1]Raw material'!$B$3:$C$130,2,0)</f>
        <v>7480</v>
      </c>
      <c r="F3281" s="14">
        <f t="shared" ref="F3281:F3283" si="371">D3281*E3281/100</f>
        <v>29.92</v>
      </c>
      <c r="G3281" s="15"/>
    </row>
    <row r="3282" spans="1:8" x14ac:dyDescent="0.2">
      <c r="B3282" s="11"/>
      <c r="C3282" s="12" t="s">
        <v>91</v>
      </c>
      <c r="D3282" s="13">
        <v>1.5</v>
      </c>
      <c r="E3282" s="14">
        <f>VLOOKUP(C3282,'[1]Raw material'!$B$3:$C$130,2,0)</f>
        <v>4420</v>
      </c>
      <c r="F3282" s="14">
        <f t="shared" si="371"/>
        <v>66.3</v>
      </c>
      <c r="G3282" s="15"/>
    </row>
    <row r="3283" spans="1:8" x14ac:dyDescent="0.2">
      <c r="B3283" s="11"/>
      <c r="C3283" s="16" t="s">
        <v>10</v>
      </c>
      <c r="D3283" s="13">
        <v>0.2</v>
      </c>
      <c r="E3283" s="14">
        <f>VLOOKUP(C3283,'[1]Raw material'!$B$3:$C$130,2,0)</f>
        <v>6052</v>
      </c>
      <c r="F3283" s="14">
        <f t="shared" si="371"/>
        <v>12.104000000000001</v>
      </c>
      <c r="G3283" s="15"/>
    </row>
    <row r="3284" spans="1:8" x14ac:dyDescent="0.2">
      <c r="B3284" s="17" t="s">
        <v>311</v>
      </c>
      <c r="C3284" s="18"/>
      <c r="D3284" s="19">
        <f>SUM(D3280:D3283)</f>
        <v>100.00000000000001</v>
      </c>
      <c r="E3284" s="18"/>
      <c r="F3284" s="19">
        <f>SUM(F3280:F3283)*1.005</f>
        <v>1446.96282</v>
      </c>
      <c r="G3284" s="20">
        <f>F3284/1.7</f>
        <v>851.15459999999996</v>
      </c>
      <c r="H3284">
        <v>0.88900000000000001</v>
      </c>
    </row>
    <row r="3286" spans="1:8" x14ac:dyDescent="0.2">
      <c r="B3286" s="7"/>
      <c r="C3286" s="7"/>
      <c r="D3286" s="7"/>
    </row>
    <row r="3287" spans="1:8" x14ac:dyDescent="0.2">
      <c r="B3287" s="8" t="s">
        <v>3</v>
      </c>
      <c r="C3287" s="8" t="s">
        <v>4</v>
      </c>
      <c r="D3287" s="9" t="s">
        <v>5</v>
      </c>
      <c r="E3287" s="10"/>
      <c r="F3287" s="10"/>
      <c r="G3287" s="10"/>
    </row>
    <row r="3288" spans="1:8" x14ac:dyDescent="0.2">
      <c r="B3288" s="46" t="s">
        <v>314</v>
      </c>
      <c r="C3288" s="12" t="s">
        <v>89</v>
      </c>
      <c r="D3288" s="13">
        <v>97.9</v>
      </c>
      <c r="E3288" s="14">
        <f>VLOOKUP(C3288,'[1]Raw material'!$B$3:$C$130,2,0)</f>
        <v>1360</v>
      </c>
      <c r="F3288" s="14">
        <f>D3288*E3288/100</f>
        <v>1331.44</v>
      </c>
      <c r="G3288" s="15"/>
    </row>
    <row r="3289" spans="1:8" x14ac:dyDescent="0.2">
      <c r="B3289" s="11"/>
      <c r="C3289" s="12" t="s">
        <v>78</v>
      </c>
      <c r="D3289" s="13">
        <v>0.4</v>
      </c>
      <c r="E3289" s="14">
        <f>VLOOKUP(C3289,'[1]Raw material'!$B$3:$C$130,2,0)</f>
        <v>7480</v>
      </c>
      <c r="F3289" s="14">
        <f t="shared" ref="F3289:F3291" si="372">D3289*E3289/100</f>
        <v>29.92</v>
      </c>
      <c r="G3289" s="15"/>
    </row>
    <row r="3290" spans="1:8" x14ac:dyDescent="0.2">
      <c r="B3290" s="11"/>
      <c r="C3290" s="12" t="s">
        <v>157</v>
      </c>
      <c r="D3290" s="13">
        <v>1.5</v>
      </c>
      <c r="E3290" s="14">
        <f>VLOOKUP(C3290,'[1]Raw material'!$B$3:$C$130,2,0)</f>
        <v>4769</v>
      </c>
      <c r="F3290" s="14">
        <f t="shared" si="372"/>
        <v>71.534999999999997</v>
      </c>
      <c r="G3290" s="15"/>
    </row>
    <row r="3291" spans="1:8" x14ac:dyDescent="0.2">
      <c r="B3291" s="11"/>
      <c r="C3291" s="16" t="s">
        <v>10</v>
      </c>
      <c r="D3291" s="13">
        <v>0.2</v>
      </c>
      <c r="E3291" s="14">
        <f>VLOOKUP(C3291,'[1]Raw material'!$B$3:$C$130,2,0)</f>
        <v>6052</v>
      </c>
      <c r="F3291" s="14">
        <f t="shared" si="372"/>
        <v>12.104000000000001</v>
      </c>
      <c r="G3291" s="15"/>
    </row>
    <row r="3292" spans="1:8" x14ac:dyDescent="0.2">
      <c r="B3292" s="17" t="s">
        <v>312</v>
      </c>
      <c r="C3292" s="18"/>
      <c r="D3292" s="19">
        <f>SUM(D3288:D3291)</f>
        <v>100.00000000000001</v>
      </c>
      <c r="E3292" s="18"/>
      <c r="F3292" s="19">
        <f>SUM(F3288:F3291)*1.005</f>
        <v>1452.2239950000001</v>
      </c>
      <c r="G3292" s="20">
        <f>F3292/1.7</f>
        <v>854.24940882352951</v>
      </c>
      <c r="H3292">
        <v>0.88900000000000001</v>
      </c>
    </row>
    <row r="3293" spans="1:8" s="22" customFormat="1" ht="17" thickBot="1" x14ac:dyDescent="0.25">
      <c r="A3293" s="21"/>
      <c r="B3293" s="24"/>
      <c r="C3293" s="25"/>
      <c r="D3293" s="26"/>
      <c r="E3293" s="25"/>
      <c r="F3293" s="26"/>
      <c r="G3293" s="27"/>
    </row>
    <row r="3295" spans="1:8" x14ac:dyDescent="0.2">
      <c r="B3295" s="7"/>
      <c r="C3295" s="7"/>
      <c r="D3295" s="7"/>
    </row>
    <row r="3296" spans="1:8" x14ac:dyDescent="0.2">
      <c r="B3296" s="8" t="s">
        <v>3</v>
      </c>
      <c r="C3296" s="8" t="s">
        <v>4</v>
      </c>
      <c r="D3296" s="9" t="s">
        <v>5</v>
      </c>
      <c r="E3296" s="10"/>
      <c r="F3296" s="10"/>
      <c r="G3296" s="10"/>
    </row>
    <row r="3297" spans="2:8" x14ac:dyDescent="0.2">
      <c r="B3297" s="11" t="s">
        <v>315</v>
      </c>
      <c r="C3297" s="12" t="s">
        <v>31</v>
      </c>
      <c r="D3297" s="13">
        <v>50.8</v>
      </c>
      <c r="E3297" s="14">
        <f>VLOOKUP(C3297,'[1]Raw material'!$B$3:$C$130,2,0)</f>
        <v>1275</v>
      </c>
      <c r="F3297" s="14">
        <f>D3297*E3297/100</f>
        <v>647.70000000000005</v>
      </c>
      <c r="G3297" s="15"/>
    </row>
    <row r="3298" spans="2:8" x14ac:dyDescent="0.2">
      <c r="B3298" s="11"/>
      <c r="C3298" s="12" t="s">
        <v>89</v>
      </c>
      <c r="D3298" s="13">
        <v>48</v>
      </c>
      <c r="E3298" s="14">
        <f>VLOOKUP(C3298,'[1]Raw material'!$B$3:$C$130,2,0)</f>
        <v>1360</v>
      </c>
      <c r="F3298" s="14">
        <f t="shared" ref="F3298:F3300" si="373">D3298*E3298/100</f>
        <v>652.79999999999995</v>
      </c>
      <c r="G3298" s="15"/>
    </row>
    <row r="3299" spans="2:8" x14ac:dyDescent="0.2">
      <c r="B3299" s="11"/>
      <c r="C3299" s="12" t="s">
        <v>91</v>
      </c>
      <c r="D3299" s="13">
        <v>1</v>
      </c>
      <c r="E3299" s="14">
        <f>VLOOKUP(C3299,'[1]Raw material'!$B$3:$C$130,2,0)</f>
        <v>4420</v>
      </c>
      <c r="F3299" s="14">
        <f t="shared" si="373"/>
        <v>44.2</v>
      </c>
      <c r="G3299" s="15"/>
    </row>
    <row r="3300" spans="2:8" x14ac:dyDescent="0.2">
      <c r="B3300" s="11"/>
      <c r="C3300" s="16" t="s">
        <v>10</v>
      </c>
      <c r="D3300" s="13">
        <v>0.2</v>
      </c>
      <c r="E3300" s="14">
        <f>VLOOKUP(C3300,'[1]Raw material'!$B$3:$C$130,2,0)</f>
        <v>6052</v>
      </c>
      <c r="F3300" s="14">
        <f t="shared" si="373"/>
        <v>12.104000000000001</v>
      </c>
      <c r="G3300" s="15"/>
    </row>
    <row r="3301" spans="2:8" x14ac:dyDescent="0.2">
      <c r="B3301" s="17" t="s">
        <v>11</v>
      </c>
      <c r="C3301" s="18"/>
      <c r="D3301" s="19">
        <f>SUM(D3297:D3300)</f>
        <v>100</v>
      </c>
      <c r="E3301" s="18"/>
      <c r="F3301" s="19">
        <f>SUM(F3297:F3300)*1.005</f>
        <v>1363.5880199999999</v>
      </c>
      <c r="G3301" s="20">
        <f>F3301/1.7</f>
        <v>802.11059999999998</v>
      </c>
      <c r="H3301">
        <v>0.878</v>
      </c>
    </row>
    <row r="3303" spans="2:8" x14ac:dyDescent="0.2">
      <c r="B3303" s="7"/>
      <c r="C3303" s="7"/>
      <c r="D3303" s="7"/>
    </row>
    <row r="3304" spans="2:8" x14ac:dyDescent="0.2">
      <c r="B3304" s="8" t="s">
        <v>3</v>
      </c>
      <c r="C3304" s="8" t="s">
        <v>4</v>
      </c>
      <c r="D3304" s="9" t="s">
        <v>5</v>
      </c>
      <c r="E3304" s="10"/>
      <c r="F3304" s="10"/>
      <c r="G3304" s="10"/>
    </row>
    <row r="3305" spans="2:8" x14ac:dyDescent="0.2">
      <c r="B3305" s="11" t="s">
        <v>315</v>
      </c>
      <c r="C3305" s="12" t="s">
        <v>31</v>
      </c>
      <c r="D3305" s="13">
        <v>50.8</v>
      </c>
      <c r="E3305" s="14">
        <f>VLOOKUP(C3305,'[1]Raw material'!$B$3:$C$130,2,0)</f>
        <v>1275</v>
      </c>
      <c r="F3305" s="14">
        <f>D3305*E3305/100</f>
        <v>647.70000000000005</v>
      </c>
      <c r="G3305" s="15"/>
    </row>
    <row r="3306" spans="2:8" x14ac:dyDescent="0.2">
      <c r="B3306" s="11"/>
      <c r="C3306" s="12" t="s">
        <v>89</v>
      </c>
      <c r="D3306" s="13">
        <v>48</v>
      </c>
      <c r="E3306" s="14">
        <f>VLOOKUP(C3306,'[1]Raw material'!$B$3:$C$130,2,0)</f>
        <v>1360</v>
      </c>
      <c r="F3306" s="14">
        <f t="shared" ref="F3306:F3308" si="374">D3306*E3306/100</f>
        <v>652.79999999999995</v>
      </c>
      <c r="G3306" s="15"/>
    </row>
    <row r="3307" spans="2:8" x14ac:dyDescent="0.2">
      <c r="B3307" s="11"/>
      <c r="C3307" s="12" t="s">
        <v>157</v>
      </c>
      <c r="D3307" s="13">
        <v>1</v>
      </c>
      <c r="E3307" s="14">
        <f>VLOOKUP(C3307,'[1]Raw material'!$B$3:$C$130,2,0)</f>
        <v>4769</v>
      </c>
      <c r="F3307" s="14">
        <f t="shared" si="374"/>
        <v>47.69</v>
      </c>
      <c r="G3307" s="15"/>
    </row>
    <row r="3308" spans="2:8" x14ac:dyDescent="0.2">
      <c r="B3308" s="11"/>
      <c r="C3308" s="16" t="s">
        <v>10</v>
      </c>
      <c r="D3308" s="13">
        <v>0.2</v>
      </c>
      <c r="E3308" s="14">
        <f>VLOOKUP(C3308,'[1]Raw material'!$B$3:$C$130,2,0)</f>
        <v>6052</v>
      </c>
      <c r="F3308" s="14">
        <f t="shared" si="374"/>
        <v>12.104000000000001</v>
      </c>
      <c r="G3308" s="15"/>
    </row>
    <row r="3309" spans="2:8" x14ac:dyDescent="0.2">
      <c r="B3309" s="17" t="s">
        <v>16</v>
      </c>
      <c r="C3309" s="18"/>
      <c r="D3309" s="19">
        <f>SUM(D3305:D3308)</f>
        <v>100</v>
      </c>
      <c r="E3309" s="18"/>
      <c r="F3309" s="19">
        <f>SUM(F3305:F3308)*1.005</f>
        <v>1367.09547</v>
      </c>
      <c r="G3309" s="20">
        <f>F3309/1.7</f>
        <v>804.17380588235289</v>
      </c>
      <c r="H3309">
        <v>0.878</v>
      </c>
    </row>
    <row r="3311" spans="2:8" x14ac:dyDescent="0.2">
      <c r="B3311" s="7"/>
      <c r="C3311" s="7"/>
      <c r="D3311" s="7"/>
    </row>
    <row r="3312" spans="2:8" x14ac:dyDescent="0.2">
      <c r="B3312" s="8" t="s">
        <v>3</v>
      </c>
      <c r="C3312" s="8" t="s">
        <v>4</v>
      </c>
      <c r="D3312" s="9" t="s">
        <v>5</v>
      </c>
      <c r="E3312" s="10"/>
      <c r="F3312" s="10"/>
      <c r="G3312" s="10"/>
    </row>
    <row r="3313" spans="1:8" x14ac:dyDescent="0.2">
      <c r="B3313" s="11" t="s">
        <v>315</v>
      </c>
      <c r="C3313" s="12" t="s">
        <v>31</v>
      </c>
      <c r="D3313" s="13">
        <v>49.6</v>
      </c>
      <c r="E3313" s="14">
        <f>VLOOKUP(C3313,'[1]Raw material'!$B$3:$C$130,2,0)</f>
        <v>1275</v>
      </c>
      <c r="F3313" s="14">
        <f>D3313*E3313/100</f>
        <v>632.4</v>
      </c>
      <c r="G3313" s="15"/>
    </row>
    <row r="3314" spans="1:8" x14ac:dyDescent="0.2">
      <c r="B3314" s="11"/>
      <c r="C3314" s="12" t="s">
        <v>89</v>
      </c>
      <c r="D3314" s="13">
        <v>48</v>
      </c>
      <c r="E3314" s="14">
        <f>VLOOKUP(C3314,'[1]Raw material'!$B$3:$C$130,2,0)</f>
        <v>1360</v>
      </c>
      <c r="F3314" s="14">
        <f t="shared" ref="F3314:F3316" si="375">D3314*E3314/100</f>
        <v>652.79999999999995</v>
      </c>
      <c r="G3314" s="15"/>
    </row>
    <row r="3315" spans="1:8" x14ac:dyDescent="0.2">
      <c r="B3315" s="11"/>
      <c r="C3315" s="12" t="s">
        <v>67</v>
      </c>
      <c r="D3315" s="13">
        <v>2.2000000000000002</v>
      </c>
      <c r="E3315" s="14">
        <f>VLOOKUP(C3315,'[1]Raw material'!$B$3:$C$130,2,0)</f>
        <v>5440</v>
      </c>
      <c r="F3315" s="14">
        <f t="shared" si="375"/>
        <v>119.68000000000002</v>
      </c>
      <c r="G3315" s="15"/>
    </row>
    <row r="3316" spans="1:8" x14ac:dyDescent="0.2">
      <c r="B3316" s="11"/>
      <c r="C3316" s="16" t="s">
        <v>10</v>
      </c>
      <c r="D3316" s="13">
        <v>0.2</v>
      </c>
      <c r="E3316" s="14">
        <f>VLOOKUP(C3316,'[1]Raw material'!$B$3:$C$130,2,0)</f>
        <v>6052</v>
      </c>
      <c r="F3316" s="14">
        <f t="shared" si="375"/>
        <v>12.104000000000001</v>
      </c>
      <c r="G3316" s="15"/>
    </row>
    <row r="3317" spans="1:8" x14ac:dyDescent="0.2">
      <c r="B3317" s="17" t="s">
        <v>181</v>
      </c>
      <c r="C3317" s="18"/>
      <c r="D3317" s="19">
        <f>SUM(D3313:D3316)</f>
        <v>100</v>
      </c>
      <c r="E3317" s="18"/>
      <c r="F3317" s="19">
        <f>SUM(F3313:F3316)*1.005</f>
        <v>1424.0689199999997</v>
      </c>
      <c r="G3317" s="20">
        <f>F3317/1.7</f>
        <v>837.68759999999986</v>
      </c>
      <c r="H3317">
        <v>0.878</v>
      </c>
    </row>
    <row r="3318" spans="1:8" s="22" customFormat="1" ht="17" thickBot="1" x14ac:dyDescent="0.25">
      <c r="A3318" s="21"/>
      <c r="B3318" s="24"/>
      <c r="C3318" s="25"/>
      <c r="D3318" s="26"/>
      <c r="E3318" s="25"/>
      <c r="F3318" s="26"/>
      <c r="G3318" s="27"/>
    </row>
    <row r="3320" spans="1:8" x14ac:dyDescent="0.2">
      <c r="B3320" s="7"/>
      <c r="C3320" s="7"/>
      <c r="D3320" s="7"/>
    </row>
    <row r="3321" spans="1:8" x14ac:dyDescent="0.2">
      <c r="B3321" s="8" t="s">
        <v>3</v>
      </c>
      <c r="C3321" s="8" t="s">
        <v>4</v>
      </c>
      <c r="D3321" s="9" t="s">
        <v>5</v>
      </c>
      <c r="E3321" s="10"/>
      <c r="F3321" s="10"/>
      <c r="G3321" s="10"/>
    </row>
    <row r="3322" spans="1:8" x14ac:dyDescent="0.2">
      <c r="B3322" s="11" t="s">
        <v>316</v>
      </c>
      <c r="C3322" s="12" t="s">
        <v>159</v>
      </c>
      <c r="D3322" s="13">
        <v>46.7</v>
      </c>
      <c r="E3322" s="14">
        <f>VLOOKUP(C3322,'[1]Raw material'!$B$3:$C$130,2,0)</f>
        <v>1445</v>
      </c>
      <c r="F3322" s="14">
        <f>D3322*E3322/100</f>
        <v>674.81500000000005</v>
      </c>
      <c r="G3322" s="15"/>
    </row>
    <row r="3323" spans="1:8" x14ac:dyDescent="0.2">
      <c r="B3323" s="11"/>
      <c r="C3323" s="12" t="s">
        <v>89</v>
      </c>
      <c r="D3323" s="13">
        <v>50</v>
      </c>
      <c r="E3323" s="14">
        <f>VLOOKUP(C3323,'[1]Raw material'!$B$3:$C$130,2,0)</f>
        <v>1360</v>
      </c>
      <c r="F3323" s="14">
        <f t="shared" ref="F3323:F3325" si="376">D3323*E3323/100</f>
        <v>680</v>
      </c>
      <c r="G3323" s="15"/>
    </row>
    <row r="3324" spans="1:8" x14ac:dyDescent="0.2">
      <c r="B3324" s="11"/>
      <c r="C3324" s="12" t="s">
        <v>317</v>
      </c>
      <c r="D3324" s="13">
        <v>3</v>
      </c>
      <c r="E3324" s="14">
        <f>VLOOKUP(C3324,'[1]Raw material'!$B$3:$C$130,2,0)</f>
        <v>8800</v>
      </c>
      <c r="F3324" s="14">
        <f t="shared" si="376"/>
        <v>264</v>
      </c>
      <c r="G3324" s="15"/>
    </row>
    <row r="3325" spans="1:8" x14ac:dyDescent="0.2">
      <c r="B3325" s="11"/>
      <c r="C3325" s="16" t="s">
        <v>10</v>
      </c>
      <c r="D3325" s="13">
        <v>0.3</v>
      </c>
      <c r="E3325" s="14">
        <f>VLOOKUP(C3325,'[1]Raw material'!$B$3:$C$130,2,0)</f>
        <v>6052</v>
      </c>
      <c r="F3325" s="14">
        <f t="shared" si="376"/>
        <v>18.155999999999999</v>
      </c>
      <c r="G3325" s="15"/>
    </row>
    <row r="3326" spans="1:8" x14ac:dyDescent="0.2">
      <c r="B3326" s="17" t="s">
        <v>11</v>
      </c>
      <c r="C3326" s="18"/>
      <c r="D3326" s="19">
        <f>SUM(D3322:D3325)</f>
        <v>100</v>
      </c>
      <c r="E3326" s="18"/>
      <c r="F3326" s="19">
        <f>SUM(F3322:F3325)*1.005</f>
        <v>1645.1558549999997</v>
      </c>
      <c r="G3326" s="20">
        <f>F3326/1.7</f>
        <v>967.73873823529402</v>
      </c>
      <c r="H3326">
        <v>0.89200000000000002</v>
      </c>
    </row>
    <row r="3328" spans="1:8" x14ac:dyDescent="0.2">
      <c r="B3328" s="7"/>
      <c r="C3328" s="7"/>
      <c r="D3328" s="7"/>
    </row>
    <row r="3329" spans="2:8" x14ac:dyDescent="0.2">
      <c r="B3329" s="8" t="s">
        <v>3</v>
      </c>
      <c r="C3329" s="8" t="s">
        <v>4</v>
      </c>
      <c r="D3329" s="9" t="s">
        <v>5</v>
      </c>
      <c r="E3329" s="10"/>
      <c r="F3329" s="10"/>
      <c r="G3329" s="10"/>
    </row>
    <row r="3330" spans="2:8" x14ac:dyDescent="0.2">
      <c r="B3330" s="11" t="s">
        <v>316</v>
      </c>
      <c r="C3330" s="12" t="s">
        <v>159</v>
      </c>
      <c r="D3330" s="13">
        <v>46.2</v>
      </c>
      <c r="E3330" s="14">
        <f>VLOOKUP(C3330,'[1]Raw material'!$B$3:$C$130,2,0)</f>
        <v>1445</v>
      </c>
      <c r="F3330" s="14">
        <f>D3330*E3330/100</f>
        <v>667.59</v>
      </c>
      <c r="G3330" s="15"/>
    </row>
    <row r="3331" spans="2:8" x14ac:dyDescent="0.2">
      <c r="B3331" s="11"/>
      <c r="C3331" s="12" t="s">
        <v>89</v>
      </c>
      <c r="D3331" s="13">
        <v>50</v>
      </c>
      <c r="E3331" s="14">
        <f>VLOOKUP(C3331,'[1]Raw material'!$B$3:$C$130,2,0)</f>
        <v>1360</v>
      </c>
      <c r="F3331" s="14">
        <f t="shared" ref="F3331:F3333" si="377">D3331*E3331/100</f>
        <v>680</v>
      </c>
      <c r="G3331" s="15"/>
    </row>
    <row r="3332" spans="2:8" x14ac:dyDescent="0.2">
      <c r="B3332" s="11"/>
      <c r="C3332" s="12" t="s">
        <v>318</v>
      </c>
      <c r="D3332" s="13">
        <v>3.5</v>
      </c>
      <c r="E3332" s="14">
        <f>VLOOKUP(C3332,'[1]Raw material'!$B$3:$C$130,2,0)</f>
        <v>14119</v>
      </c>
      <c r="F3332" s="14">
        <f t="shared" si="377"/>
        <v>494.16500000000002</v>
      </c>
      <c r="G3332" s="15"/>
    </row>
    <row r="3333" spans="2:8" x14ac:dyDescent="0.2">
      <c r="B3333" s="11"/>
      <c r="C3333" s="16" t="s">
        <v>10</v>
      </c>
      <c r="D3333" s="13">
        <v>0.3</v>
      </c>
      <c r="E3333" s="14">
        <f>VLOOKUP(C3333,'[1]Raw material'!$B$3:$C$130,2,0)</f>
        <v>6052</v>
      </c>
      <c r="F3333" s="14">
        <f t="shared" si="377"/>
        <v>18.155999999999999</v>
      </c>
      <c r="G3333" s="15"/>
    </row>
    <row r="3334" spans="2:8" x14ac:dyDescent="0.2">
      <c r="B3334" s="17" t="s">
        <v>16</v>
      </c>
      <c r="C3334" s="18"/>
      <c r="D3334" s="19">
        <f>SUM(D3330:D3333)</f>
        <v>100</v>
      </c>
      <c r="E3334" s="18"/>
      <c r="F3334" s="19">
        <f>SUM(F3330:F3333)*1.005</f>
        <v>1869.2105549999999</v>
      </c>
      <c r="G3334" s="20">
        <f>F3334/1.7</f>
        <v>1099.5356205882354</v>
      </c>
      <c r="H3334">
        <v>0.89200000000000002</v>
      </c>
    </row>
    <row r="3336" spans="2:8" x14ac:dyDescent="0.2">
      <c r="B3336" s="7"/>
      <c r="C3336" s="7"/>
      <c r="D3336" s="7"/>
    </row>
    <row r="3337" spans="2:8" x14ac:dyDescent="0.2">
      <c r="B3337" s="8" t="s">
        <v>3</v>
      </c>
      <c r="C3337" s="8" t="s">
        <v>4</v>
      </c>
      <c r="D3337" s="9" t="s">
        <v>5</v>
      </c>
      <c r="E3337" s="10"/>
      <c r="F3337" s="10"/>
      <c r="G3337" s="10"/>
    </row>
    <row r="3338" spans="2:8" x14ac:dyDescent="0.2">
      <c r="B3338" s="11" t="s">
        <v>316</v>
      </c>
      <c r="C3338" s="12" t="s">
        <v>159</v>
      </c>
      <c r="D3338" s="13">
        <v>45.8</v>
      </c>
      <c r="E3338" s="14">
        <f>VLOOKUP(C3338,'[1]Raw material'!$B$3:$C$130,2,0)</f>
        <v>1445</v>
      </c>
      <c r="F3338" s="14">
        <f>D3338*E3338/100</f>
        <v>661.81</v>
      </c>
      <c r="G3338" s="15"/>
    </row>
    <row r="3339" spans="2:8" x14ac:dyDescent="0.2">
      <c r="B3339" s="11"/>
      <c r="C3339" s="12" t="s">
        <v>89</v>
      </c>
      <c r="D3339" s="13">
        <v>50</v>
      </c>
      <c r="E3339" s="14">
        <f>VLOOKUP(C3339,'[1]Raw material'!$B$3:$C$130,2,0)</f>
        <v>1360</v>
      </c>
      <c r="F3339" s="14">
        <f t="shared" ref="F3339:F3341" si="378">D3339*E3339/100</f>
        <v>680</v>
      </c>
      <c r="G3339" s="15"/>
    </row>
    <row r="3340" spans="2:8" x14ac:dyDescent="0.2">
      <c r="B3340" s="11"/>
      <c r="C3340" s="12" t="s">
        <v>318</v>
      </c>
      <c r="D3340" s="13">
        <v>3.9</v>
      </c>
      <c r="E3340" s="14">
        <f>VLOOKUP(C3340,'[1]Raw material'!$B$3:$C$130,2,0)</f>
        <v>14119</v>
      </c>
      <c r="F3340" s="14">
        <f t="shared" si="378"/>
        <v>550.64099999999996</v>
      </c>
      <c r="G3340" s="15"/>
    </row>
    <row r="3341" spans="2:8" x14ac:dyDescent="0.2">
      <c r="B3341" s="11"/>
      <c r="C3341" s="16" t="s">
        <v>10</v>
      </c>
      <c r="D3341" s="13">
        <v>0.3</v>
      </c>
      <c r="E3341" s="14">
        <f>VLOOKUP(C3341,'[1]Raw material'!$B$3:$C$130,2,0)</f>
        <v>6052</v>
      </c>
      <c r="F3341" s="14">
        <f t="shared" si="378"/>
        <v>18.155999999999999</v>
      </c>
      <c r="G3341" s="15"/>
    </row>
    <row r="3342" spans="2:8" x14ac:dyDescent="0.2">
      <c r="B3342" s="17" t="s">
        <v>181</v>
      </c>
      <c r="C3342" s="18"/>
      <c r="D3342" s="19">
        <f>SUM(D3338:D3341)</f>
        <v>100</v>
      </c>
      <c r="E3342" s="18"/>
      <c r="F3342" s="19">
        <f>SUM(F3338:F3341)*1.005</f>
        <v>1920.1600349999999</v>
      </c>
      <c r="G3342" s="20">
        <f>F3342/1.7</f>
        <v>1129.5059029411764</v>
      </c>
      <c r="H3342">
        <v>0.89100000000000001</v>
      </c>
    </row>
    <row r="3344" spans="2:8" x14ac:dyDescent="0.2">
      <c r="B3344" s="7"/>
      <c r="C3344" s="7"/>
      <c r="D3344" s="7"/>
    </row>
    <row r="3345" spans="2:8" x14ac:dyDescent="0.2">
      <c r="B3345" s="8" t="s">
        <v>3</v>
      </c>
      <c r="C3345" s="8" t="s">
        <v>4</v>
      </c>
      <c r="D3345" s="9" t="s">
        <v>5</v>
      </c>
      <c r="E3345" s="10"/>
      <c r="F3345" s="10"/>
      <c r="G3345" s="10"/>
    </row>
    <row r="3346" spans="2:8" x14ac:dyDescent="0.2">
      <c r="B3346" s="11" t="s">
        <v>316</v>
      </c>
      <c r="C3346" s="12" t="s">
        <v>159</v>
      </c>
      <c r="D3346" s="13">
        <v>46.4</v>
      </c>
      <c r="E3346" s="14">
        <f>VLOOKUP(C3346,'[1]Raw material'!$B$3:$C$130,2,0)</f>
        <v>1445</v>
      </c>
      <c r="F3346" s="14">
        <f>D3346*E3346/100</f>
        <v>670.48</v>
      </c>
      <c r="G3346" s="15"/>
    </row>
    <row r="3347" spans="2:8" x14ac:dyDescent="0.2">
      <c r="B3347" s="11"/>
      <c r="C3347" s="12" t="s">
        <v>89</v>
      </c>
      <c r="D3347" s="13">
        <v>50</v>
      </c>
      <c r="E3347" s="14">
        <f>VLOOKUP(C3347,'[1]Raw material'!$B$3:$C$130,2,0)</f>
        <v>1360</v>
      </c>
      <c r="F3347" s="14">
        <f t="shared" ref="F3347:F3350" si="379">D3347*E3347/100</f>
        <v>680</v>
      </c>
      <c r="G3347" s="15"/>
    </row>
    <row r="3348" spans="2:8" x14ac:dyDescent="0.2">
      <c r="B3348" s="11"/>
      <c r="C3348" s="12" t="s">
        <v>78</v>
      </c>
      <c r="D3348" s="13">
        <v>0.3</v>
      </c>
      <c r="E3348" s="14">
        <f>VLOOKUP(C3348,'[1]Raw material'!$B$3:$C$130,2,0)</f>
        <v>7480</v>
      </c>
      <c r="F3348" s="14">
        <f t="shared" si="379"/>
        <v>22.44</v>
      </c>
      <c r="G3348" s="15"/>
    </row>
    <row r="3349" spans="2:8" x14ac:dyDescent="0.2">
      <c r="B3349" s="11"/>
      <c r="C3349" s="12" t="s">
        <v>317</v>
      </c>
      <c r="D3349" s="13">
        <v>3</v>
      </c>
      <c r="E3349" s="14">
        <f>VLOOKUP(C3349,'[1]Raw material'!$B$3:$C$130,2,0)</f>
        <v>8800</v>
      </c>
      <c r="F3349" s="14">
        <f t="shared" si="379"/>
        <v>264</v>
      </c>
      <c r="G3349" s="15"/>
    </row>
    <row r="3350" spans="2:8" x14ac:dyDescent="0.2">
      <c r="B3350" s="11"/>
      <c r="C3350" s="16" t="s">
        <v>10</v>
      </c>
      <c r="D3350" s="13">
        <v>0.3</v>
      </c>
      <c r="E3350" s="14">
        <f>VLOOKUP(C3350,'[1]Raw material'!$B$3:$C$130,2,0)</f>
        <v>6052</v>
      </c>
      <c r="F3350" s="14">
        <f t="shared" si="379"/>
        <v>18.155999999999999</v>
      </c>
      <c r="G3350" s="15"/>
    </row>
    <row r="3351" spans="2:8" x14ac:dyDescent="0.2">
      <c r="B3351" s="17" t="s">
        <v>319</v>
      </c>
      <c r="C3351" s="18"/>
      <c r="D3351" s="19">
        <f>SUM(D3346:D3350)</f>
        <v>100</v>
      </c>
      <c r="E3351" s="18"/>
      <c r="F3351" s="19">
        <f>SUM(F3346:F3350)*1.005</f>
        <v>1663.3513799999998</v>
      </c>
      <c r="G3351" s="20">
        <f>F3351/1.7</f>
        <v>978.44198823529405</v>
      </c>
      <c r="H3351">
        <v>0.89200000000000002</v>
      </c>
    </row>
    <row r="3353" spans="2:8" x14ac:dyDescent="0.2">
      <c r="B3353" s="7"/>
      <c r="C3353" s="7"/>
      <c r="D3353" s="7"/>
    </row>
    <row r="3354" spans="2:8" x14ac:dyDescent="0.2">
      <c r="B3354" s="8" t="s">
        <v>3</v>
      </c>
      <c r="C3354" s="8" t="s">
        <v>4</v>
      </c>
      <c r="D3354" s="9" t="s">
        <v>5</v>
      </c>
      <c r="E3354" s="10"/>
      <c r="F3354" s="10"/>
      <c r="G3354" s="10"/>
    </row>
    <row r="3355" spans="2:8" x14ac:dyDescent="0.2">
      <c r="B3355" s="11" t="s">
        <v>316</v>
      </c>
      <c r="C3355" s="12" t="s">
        <v>159</v>
      </c>
      <c r="D3355" s="13">
        <v>46.9</v>
      </c>
      <c r="E3355" s="14">
        <f>VLOOKUP(C3355,'[1]Raw material'!$B$3:$C$130,2,0)</f>
        <v>1445</v>
      </c>
      <c r="F3355" s="14">
        <f>D3355*E3355/100</f>
        <v>677.70500000000004</v>
      </c>
      <c r="G3355" s="15"/>
    </row>
    <row r="3356" spans="2:8" x14ac:dyDescent="0.2">
      <c r="B3356" s="11"/>
      <c r="C3356" s="12" t="s">
        <v>89</v>
      </c>
      <c r="D3356" s="13">
        <v>50</v>
      </c>
      <c r="E3356" s="14">
        <f>VLOOKUP(C3356,'[1]Raw material'!$B$3:$C$130,2,0)</f>
        <v>1360</v>
      </c>
      <c r="F3356" s="14">
        <f t="shared" ref="F3356:F3359" si="380">D3356*E3356/100</f>
        <v>680</v>
      </c>
      <c r="G3356" s="15"/>
    </row>
    <row r="3357" spans="2:8" x14ac:dyDescent="0.2">
      <c r="B3357" s="11"/>
      <c r="C3357" s="12" t="s">
        <v>78</v>
      </c>
      <c r="D3357" s="13">
        <v>0.3</v>
      </c>
      <c r="E3357" s="14">
        <f>VLOOKUP(C3357,'[1]Raw material'!$B$3:$C$130,2,0)</f>
        <v>7480</v>
      </c>
      <c r="F3357" s="14">
        <f t="shared" si="380"/>
        <v>22.44</v>
      </c>
      <c r="G3357" s="15"/>
    </row>
    <row r="3358" spans="2:8" x14ac:dyDescent="0.2">
      <c r="B3358" s="11"/>
      <c r="C3358" s="12" t="s">
        <v>318</v>
      </c>
      <c r="D3358" s="13">
        <v>2.5</v>
      </c>
      <c r="E3358" s="14">
        <f>VLOOKUP(C3358,'[1]Raw material'!$B$3:$C$130,2,0)</f>
        <v>14119</v>
      </c>
      <c r="F3358" s="14">
        <f t="shared" si="380"/>
        <v>352.97500000000002</v>
      </c>
      <c r="G3358" s="15"/>
    </row>
    <row r="3359" spans="2:8" x14ac:dyDescent="0.2">
      <c r="B3359" s="11"/>
      <c r="C3359" s="16" t="s">
        <v>10</v>
      </c>
      <c r="D3359" s="13">
        <v>0.3</v>
      </c>
      <c r="E3359" s="14">
        <f>VLOOKUP(C3359,'[1]Raw material'!$B$3:$C$130,2,0)</f>
        <v>6052</v>
      </c>
      <c r="F3359" s="14">
        <f t="shared" si="380"/>
        <v>18.155999999999999</v>
      </c>
      <c r="G3359" s="15"/>
    </row>
    <row r="3360" spans="2:8" x14ac:dyDescent="0.2">
      <c r="B3360" s="17" t="s">
        <v>320</v>
      </c>
      <c r="C3360" s="18"/>
      <c r="D3360" s="19">
        <f>SUM(D3355:D3359)</f>
        <v>100</v>
      </c>
      <c r="E3360" s="18"/>
      <c r="F3360" s="19">
        <f>SUM(F3355:F3359)*1.005</f>
        <v>1760.0323799999996</v>
      </c>
      <c r="G3360" s="20">
        <f>F3360/1.7</f>
        <v>1035.3131647058822</v>
      </c>
      <c r="H3360">
        <v>0.89200000000000002</v>
      </c>
    </row>
    <row r="3361" spans="1:8" s="22" customFormat="1" ht="17" thickBot="1" x14ac:dyDescent="0.25">
      <c r="A3361" s="21"/>
      <c r="B3361" s="24"/>
      <c r="C3361" s="25"/>
      <c r="D3361" s="26"/>
      <c r="E3361" s="25"/>
      <c r="F3361" s="26"/>
      <c r="G3361" s="27"/>
    </row>
    <row r="3363" spans="1:8" x14ac:dyDescent="0.2">
      <c r="B3363" s="7"/>
      <c r="C3363" s="7"/>
      <c r="D3363" s="7"/>
    </row>
    <row r="3364" spans="1:8" x14ac:dyDescent="0.2">
      <c r="B3364" s="8" t="s">
        <v>3</v>
      </c>
      <c r="C3364" s="8" t="s">
        <v>4</v>
      </c>
      <c r="D3364" s="9" t="s">
        <v>5</v>
      </c>
      <c r="E3364" s="10"/>
      <c r="F3364" s="10"/>
      <c r="G3364" s="10"/>
    </row>
    <row r="3365" spans="1:8" x14ac:dyDescent="0.2">
      <c r="B3365" s="11" t="s">
        <v>321</v>
      </c>
      <c r="C3365" s="12" t="s">
        <v>159</v>
      </c>
      <c r="D3365" s="13">
        <v>60.2</v>
      </c>
      <c r="E3365" s="14">
        <f>VLOOKUP(C3365,'[1]Raw material'!$B$3:$C$130,2,0)</f>
        <v>1445</v>
      </c>
      <c r="F3365" s="14">
        <f>D3365*E3365/100</f>
        <v>869.89</v>
      </c>
      <c r="G3365" s="15"/>
    </row>
    <row r="3366" spans="1:8" x14ac:dyDescent="0.2">
      <c r="B3366" s="11"/>
      <c r="C3366" s="12" t="s">
        <v>89</v>
      </c>
      <c r="D3366" s="13">
        <v>38</v>
      </c>
      <c r="E3366" s="14">
        <f>VLOOKUP(C3366,'[1]Raw material'!$B$3:$C$130,2,0)</f>
        <v>1360</v>
      </c>
      <c r="F3366" s="14">
        <f t="shared" ref="F3366:F3368" si="381">D3366*E3366/100</f>
        <v>516.79999999999995</v>
      </c>
      <c r="G3366" s="15"/>
    </row>
    <row r="3367" spans="1:8" x14ac:dyDescent="0.2">
      <c r="B3367" s="11"/>
      <c r="C3367" s="12" t="s">
        <v>317</v>
      </c>
      <c r="D3367" s="13">
        <v>1.5</v>
      </c>
      <c r="E3367" s="14">
        <f>VLOOKUP(C3367,'[1]Raw material'!$B$3:$C$130,2,0)</f>
        <v>8800</v>
      </c>
      <c r="F3367" s="14">
        <f t="shared" si="381"/>
        <v>132</v>
      </c>
      <c r="G3367" s="15"/>
    </row>
    <row r="3368" spans="1:8" x14ac:dyDescent="0.2">
      <c r="B3368" s="11"/>
      <c r="C3368" s="16" t="s">
        <v>10</v>
      </c>
      <c r="D3368" s="13">
        <v>0.3</v>
      </c>
      <c r="E3368" s="14">
        <f>VLOOKUP(C3368,'[1]Raw material'!$B$3:$C$130,2,0)</f>
        <v>6052</v>
      </c>
      <c r="F3368" s="14">
        <f t="shared" si="381"/>
        <v>18.155999999999999</v>
      </c>
      <c r="G3368" s="15"/>
    </row>
    <row r="3369" spans="1:8" x14ac:dyDescent="0.2">
      <c r="B3369" s="17" t="s">
        <v>11</v>
      </c>
      <c r="C3369" s="18"/>
      <c r="D3369" s="19">
        <f>SUM(D3365:D3368)</f>
        <v>100</v>
      </c>
      <c r="E3369" s="18"/>
      <c r="F3369" s="19">
        <f>SUM(F3365:F3368)*1.005</f>
        <v>1544.5302299999998</v>
      </c>
      <c r="G3369" s="20">
        <f>F3369/1.7</f>
        <v>908.547194117647</v>
      </c>
      <c r="H3369">
        <v>0.89200000000000002</v>
      </c>
    </row>
    <row r="3371" spans="1:8" x14ac:dyDescent="0.2">
      <c r="B3371" s="7"/>
      <c r="C3371" s="7"/>
      <c r="D3371" s="7"/>
    </row>
    <row r="3372" spans="1:8" x14ac:dyDescent="0.2">
      <c r="B3372" s="8" t="s">
        <v>3</v>
      </c>
      <c r="C3372" s="8" t="s">
        <v>4</v>
      </c>
      <c r="D3372" s="9" t="s">
        <v>5</v>
      </c>
      <c r="E3372" s="10"/>
      <c r="F3372" s="10"/>
      <c r="G3372" s="10"/>
    </row>
    <row r="3373" spans="1:8" x14ac:dyDescent="0.2">
      <c r="B3373" s="11" t="s">
        <v>321</v>
      </c>
      <c r="C3373" s="12" t="s">
        <v>159</v>
      </c>
      <c r="D3373" s="13">
        <v>60.7</v>
      </c>
      <c r="E3373" s="14">
        <f>VLOOKUP(C3373,'[1]Raw material'!$B$3:$C$130,2,0)</f>
        <v>1445</v>
      </c>
      <c r="F3373" s="14">
        <f>D3373*E3373/100</f>
        <v>877.11500000000001</v>
      </c>
      <c r="G3373" s="15"/>
    </row>
    <row r="3374" spans="1:8" x14ac:dyDescent="0.2">
      <c r="B3374" s="11"/>
      <c r="C3374" s="12" t="s">
        <v>89</v>
      </c>
      <c r="D3374" s="13">
        <v>38</v>
      </c>
      <c r="E3374" s="14">
        <f>VLOOKUP(C3374,'[1]Raw material'!$B$3:$C$130,2,0)</f>
        <v>1360</v>
      </c>
      <c r="F3374" s="14">
        <f t="shared" ref="F3374:F3376" si="382">D3374*E3374/100</f>
        <v>516.79999999999995</v>
      </c>
      <c r="G3374" s="15"/>
    </row>
    <row r="3375" spans="1:8" x14ac:dyDescent="0.2">
      <c r="B3375" s="11"/>
      <c r="C3375" s="12" t="s">
        <v>318</v>
      </c>
      <c r="D3375" s="13">
        <v>1</v>
      </c>
      <c r="E3375" s="14">
        <f>VLOOKUP(C3375,'[1]Raw material'!$B$3:$C$130,2,0)</f>
        <v>14119</v>
      </c>
      <c r="F3375" s="14">
        <f t="shared" si="382"/>
        <v>141.19</v>
      </c>
      <c r="G3375" s="15"/>
    </row>
    <row r="3376" spans="1:8" x14ac:dyDescent="0.2">
      <c r="B3376" s="11"/>
      <c r="C3376" s="16" t="s">
        <v>10</v>
      </c>
      <c r="D3376" s="13">
        <v>0.3</v>
      </c>
      <c r="E3376" s="14">
        <f>VLOOKUP(C3376,'[1]Raw material'!$B$3:$C$130,2,0)</f>
        <v>6052</v>
      </c>
      <c r="F3376" s="14">
        <f t="shared" si="382"/>
        <v>18.155999999999999</v>
      </c>
      <c r="G3376" s="15"/>
    </row>
    <row r="3377" spans="2:8" x14ac:dyDescent="0.2">
      <c r="B3377" s="17" t="s">
        <v>16</v>
      </c>
      <c r="C3377" s="18"/>
      <c r="D3377" s="19">
        <f>SUM(D3373:D3376)</f>
        <v>100</v>
      </c>
      <c r="E3377" s="18"/>
      <c r="F3377" s="19">
        <f>SUM(F3373:F3376)*1.005</f>
        <v>1561.0273049999998</v>
      </c>
      <c r="G3377" s="20">
        <f>F3377/1.7</f>
        <v>918.25135588235287</v>
      </c>
      <c r="H3377">
        <v>0.89200000000000002</v>
      </c>
    </row>
    <row r="3379" spans="2:8" x14ac:dyDescent="0.2">
      <c r="B3379" s="7"/>
      <c r="C3379" s="7"/>
      <c r="D3379" s="7"/>
    </row>
    <row r="3380" spans="2:8" x14ac:dyDescent="0.2">
      <c r="B3380" s="8" t="s">
        <v>3</v>
      </c>
      <c r="C3380" s="8" t="s">
        <v>4</v>
      </c>
      <c r="D3380" s="9" t="s">
        <v>5</v>
      </c>
      <c r="E3380" s="10"/>
      <c r="F3380" s="10"/>
      <c r="G3380" s="10"/>
    </row>
    <row r="3381" spans="2:8" x14ac:dyDescent="0.2">
      <c r="B3381" s="11" t="s">
        <v>321</v>
      </c>
      <c r="C3381" s="12" t="s">
        <v>159</v>
      </c>
      <c r="D3381" s="13">
        <v>63.3</v>
      </c>
      <c r="E3381" s="14">
        <f>VLOOKUP(C3381,'[1]Raw material'!$B$3:$C$130,2,0)</f>
        <v>1445</v>
      </c>
      <c r="F3381" s="14">
        <f>D3381*E3381/100</f>
        <v>914.68499999999995</v>
      </c>
      <c r="G3381" s="15"/>
    </row>
    <row r="3382" spans="2:8" x14ac:dyDescent="0.2">
      <c r="B3382" s="11"/>
      <c r="C3382" s="12" t="s">
        <v>89</v>
      </c>
      <c r="D3382" s="13">
        <v>35</v>
      </c>
      <c r="E3382" s="14">
        <f>VLOOKUP(C3382,'[1]Raw material'!$B$3:$C$130,2,0)</f>
        <v>1360</v>
      </c>
      <c r="F3382" s="14">
        <f t="shared" ref="F3382:F3384" si="383">D3382*E3382/100</f>
        <v>476</v>
      </c>
      <c r="G3382" s="15"/>
    </row>
    <row r="3383" spans="2:8" x14ac:dyDescent="0.2">
      <c r="B3383" s="11"/>
      <c r="C3383" s="12" t="s">
        <v>318</v>
      </c>
      <c r="D3383" s="13">
        <v>1.2</v>
      </c>
      <c r="E3383" s="14">
        <f>VLOOKUP(C3383,'[1]Raw material'!$B$3:$C$130,2,0)</f>
        <v>14119</v>
      </c>
      <c r="F3383" s="14">
        <f t="shared" si="383"/>
        <v>169.428</v>
      </c>
      <c r="G3383" s="15"/>
    </row>
    <row r="3384" spans="2:8" x14ac:dyDescent="0.2">
      <c r="B3384" s="11"/>
      <c r="C3384" s="16" t="s">
        <v>10</v>
      </c>
      <c r="D3384" s="13">
        <v>0.5</v>
      </c>
      <c r="E3384" s="14">
        <f>VLOOKUP(C3384,'[1]Raw material'!$B$3:$C$130,2,0)</f>
        <v>6052</v>
      </c>
      <c r="F3384" s="14">
        <f t="shared" si="383"/>
        <v>30.26</v>
      </c>
      <c r="G3384" s="15"/>
    </row>
    <row r="3385" spans="2:8" x14ac:dyDescent="0.2">
      <c r="B3385" s="17" t="s">
        <v>181</v>
      </c>
      <c r="C3385" s="18"/>
      <c r="D3385" s="19">
        <f>SUM(D3381:D3384)</f>
        <v>100</v>
      </c>
      <c r="E3385" s="18"/>
      <c r="F3385" s="19">
        <f>SUM(F3381:F3384)*1.005</f>
        <v>1598.3248649999996</v>
      </c>
      <c r="G3385" s="20">
        <f>F3385/1.7</f>
        <v>940.19109705882329</v>
      </c>
      <c r="H3385">
        <v>0.89200000000000002</v>
      </c>
    </row>
    <row r="3387" spans="2:8" x14ac:dyDescent="0.2">
      <c r="B3387" s="7"/>
      <c r="C3387" s="7"/>
      <c r="D3387" s="7"/>
    </row>
    <row r="3388" spans="2:8" x14ac:dyDescent="0.2">
      <c r="B3388" s="8" t="s">
        <v>3</v>
      </c>
      <c r="C3388" s="8" t="s">
        <v>4</v>
      </c>
      <c r="D3388" s="9" t="s">
        <v>5</v>
      </c>
      <c r="E3388" s="10"/>
      <c r="F3388" s="10"/>
      <c r="G3388" s="10"/>
    </row>
    <row r="3389" spans="2:8" x14ac:dyDescent="0.2">
      <c r="B3389" s="11" t="s">
        <v>321</v>
      </c>
      <c r="C3389" s="12" t="s">
        <v>159</v>
      </c>
      <c r="D3389" s="13">
        <v>36.950000000000003</v>
      </c>
      <c r="E3389" s="14">
        <f>VLOOKUP(C3389,'[1]Raw material'!$B$3:$C$130,2,0)</f>
        <v>1445</v>
      </c>
      <c r="F3389" s="14">
        <f>D3389*E3389/100</f>
        <v>533.92750000000012</v>
      </c>
      <c r="G3389" s="15"/>
    </row>
    <row r="3390" spans="2:8" x14ac:dyDescent="0.2">
      <c r="B3390" s="11"/>
      <c r="C3390" s="12" t="s">
        <v>89</v>
      </c>
      <c r="D3390" s="13">
        <v>60</v>
      </c>
      <c r="E3390" s="14">
        <f>VLOOKUP(C3390,'[1]Raw material'!$B$3:$C$130,2,0)</f>
        <v>1360</v>
      </c>
      <c r="F3390" s="14">
        <f t="shared" ref="F3390:F3394" si="384">D3390*E3390/100</f>
        <v>816</v>
      </c>
      <c r="G3390" s="15"/>
    </row>
    <row r="3391" spans="2:8" x14ac:dyDescent="0.2">
      <c r="B3391" s="11"/>
      <c r="C3391" s="12" t="s">
        <v>31</v>
      </c>
      <c r="D3391" s="13">
        <v>1.1000000000000001</v>
      </c>
      <c r="E3391" s="14">
        <f>VLOOKUP(C3391,'[1]Raw material'!$B$3:$C$130,2,0)</f>
        <v>1275</v>
      </c>
      <c r="F3391" s="14">
        <f t="shared" si="384"/>
        <v>14.025</v>
      </c>
      <c r="G3391" s="15"/>
    </row>
    <row r="3392" spans="2:8" x14ac:dyDescent="0.2">
      <c r="B3392" s="11"/>
      <c r="C3392" s="12" t="s">
        <v>78</v>
      </c>
      <c r="D3392" s="13">
        <v>0.15</v>
      </c>
      <c r="E3392" s="14">
        <f>VLOOKUP(C3392,'[1]Raw material'!$B$3:$C$130,2,0)</f>
        <v>7480</v>
      </c>
      <c r="F3392" s="14">
        <f t="shared" si="384"/>
        <v>11.22</v>
      </c>
      <c r="G3392" s="15"/>
    </row>
    <row r="3393" spans="1:8" x14ac:dyDescent="0.2">
      <c r="B3393" s="11"/>
      <c r="C3393" s="12" t="s">
        <v>317</v>
      </c>
      <c r="D3393" s="13">
        <v>1.5</v>
      </c>
      <c r="E3393" s="14">
        <f>VLOOKUP(C3393,'[1]Raw material'!$B$3:$C$130,2,0)</f>
        <v>8800</v>
      </c>
      <c r="F3393" s="14">
        <f t="shared" si="384"/>
        <v>132</v>
      </c>
      <c r="G3393" s="15"/>
    </row>
    <row r="3394" spans="1:8" x14ac:dyDescent="0.2">
      <c r="B3394" s="11"/>
      <c r="C3394" s="16" t="s">
        <v>10</v>
      </c>
      <c r="D3394" s="13">
        <v>0.3</v>
      </c>
      <c r="E3394" s="14">
        <f>VLOOKUP(C3394,'[1]Raw material'!$B$3:$C$130,2,0)</f>
        <v>6052</v>
      </c>
      <c r="F3394" s="14">
        <f t="shared" si="384"/>
        <v>18.155999999999999</v>
      </c>
      <c r="G3394" s="15"/>
    </row>
    <row r="3395" spans="1:8" x14ac:dyDescent="0.2">
      <c r="B3395" s="17" t="s">
        <v>319</v>
      </c>
      <c r="C3395" s="18"/>
      <c r="D3395" s="19">
        <f>SUM(D3389:D3394)</f>
        <v>100</v>
      </c>
      <c r="E3395" s="18"/>
      <c r="F3395" s="19">
        <f>SUM(F3389:F3394)*1.005</f>
        <v>1532.9551425000002</v>
      </c>
      <c r="G3395" s="20">
        <f>F3395/1.7</f>
        <v>901.73831911764717</v>
      </c>
      <c r="H3395">
        <v>0.89100000000000001</v>
      </c>
    </row>
    <row r="3397" spans="1:8" x14ac:dyDescent="0.2">
      <c r="B3397" s="7"/>
      <c r="C3397" s="7"/>
      <c r="D3397" s="7"/>
    </row>
    <row r="3398" spans="1:8" x14ac:dyDescent="0.2">
      <c r="B3398" s="8" t="s">
        <v>3</v>
      </c>
      <c r="C3398" s="8" t="s">
        <v>4</v>
      </c>
      <c r="D3398" s="9" t="s">
        <v>5</v>
      </c>
      <c r="E3398" s="10"/>
      <c r="F3398" s="10"/>
      <c r="G3398" s="10"/>
    </row>
    <row r="3399" spans="1:8" x14ac:dyDescent="0.2">
      <c r="B3399" s="11" t="s">
        <v>321</v>
      </c>
      <c r="C3399" s="12" t="s">
        <v>159</v>
      </c>
      <c r="D3399" s="13">
        <v>48.5</v>
      </c>
      <c r="E3399" s="14">
        <f>VLOOKUP(C3399,'[1]Raw material'!$B$3:$C$130,2,0)</f>
        <v>1445</v>
      </c>
      <c r="F3399" s="14">
        <f>D3399*E3399/100</f>
        <v>700.82500000000005</v>
      </c>
      <c r="G3399" s="15"/>
    </row>
    <row r="3400" spans="1:8" x14ac:dyDescent="0.2">
      <c r="B3400" s="11"/>
      <c r="C3400" s="12" t="s">
        <v>89</v>
      </c>
      <c r="D3400" s="13">
        <v>50</v>
      </c>
      <c r="E3400" s="14">
        <f>VLOOKUP(C3400,'[1]Raw material'!$B$3:$C$130,2,0)</f>
        <v>1360</v>
      </c>
      <c r="F3400" s="14">
        <f t="shared" ref="F3400:F3403" si="385">D3400*E3400/100</f>
        <v>680</v>
      </c>
      <c r="G3400" s="15"/>
    </row>
    <row r="3401" spans="1:8" x14ac:dyDescent="0.2">
      <c r="B3401" s="11"/>
      <c r="C3401" s="12" t="s">
        <v>78</v>
      </c>
      <c r="D3401" s="13">
        <v>0.2</v>
      </c>
      <c r="E3401" s="14">
        <f>VLOOKUP(C3401,'[1]Raw material'!$B$3:$C$130,2,0)</f>
        <v>7480</v>
      </c>
      <c r="F3401" s="14">
        <f t="shared" si="385"/>
        <v>14.96</v>
      </c>
      <c r="G3401" s="15"/>
    </row>
    <row r="3402" spans="1:8" x14ac:dyDescent="0.2">
      <c r="B3402" s="11"/>
      <c r="C3402" s="12" t="s">
        <v>318</v>
      </c>
      <c r="D3402" s="13">
        <v>1</v>
      </c>
      <c r="E3402" s="14">
        <f>VLOOKUP(C3402,'[1]Raw material'!$B$3:$C$130,2,0)</f>
        <v>14119</v>
      </c>
      <c r="F3402" s="14">
        <f t="shared" si="385"/>
        <v>141.19</v>
      </c>
      <c r="G3402" s="15"/>
    </row>
    <row r="3403" spans="1:8" x14ac:dyDescent="0.2">
      <c r="B3403" s="11"/>
      <c r="C3403" s="16" t="s">
        <v>10</v>
      </c>
      <c r="D3403" s="13">
        <v>0.3</v>
      </c>
      <c r="E3403" s="14">
        <f>VLOOKUP(C3403,'[1]Raw material'!$B$3:$C$130,2,0)</f>
        <v>6052</v>
      </c>
      <c r="F3403" s="14">
        <f t="shared" si="385"/>
        <v>18.155999999999999</v>
      </c>
      <c r="G3403" s="15"/>
    </row>
    <row r="3404" spans="1:8" x14ac:dyDescent="0.2">
      <c r="B3404" s="17" t="s">
        <v>322</v>
      </c>
      <c r="C3404" s="18"/>
      <c r="D3404" s="19">
        <f>SUM(D3399:D3403)</f>
        <v>100</v>
      </c>
      <c r="E3404" s="18"/>
      <c r="F3404" s="19">
        <f>SUM(F3399:F3403)*1.005</f>
        <v>1562.906655</v>
      </c>
      <c r="G3404" s="20">
        <f>F3404/1.7</f>
        <v>919.35685588235299</v>
      </c>
      <c r="H3404">
        <v>0.89200000000000002</v>
      </c>
    </row>
    <row r="3405" spans="1:8" s="22" customFormat="1" ht="17" thickBot="1" x14ac:dyDescent="0.25">
      <c r="A3405" s="21"/>
      <c r="B3405" s="24"/>
      <c r="C3405" s="25"/>
      <c r="D3405" s="26"/>
      <c r="E3405" s="25"/>
      <c r="F3405" s="26"/>
      <c r="G3405" s="27"/>
    </row>
    <row r="3407" spans="1:8" x14ac:dyDescent="0.2">
      <c r="B3407" s="7"/>
      <c r="C3407" s="7"/>
      <c r="D3407" s="7"/>
    </row>
    <row r="3408" spans="1:8" x14ac:dyDescent="0.2">
      <c r="B3408" s="8" t="s">
        <v>3</v>
      </c>
      <c r="C3408" s="8" t="s">
        <v>4</v>
      </c>
      <c r="D3408" s="9" t="s">
        <v>5</v>
      </c>
      <c r="E3408" s="10"/>
      <c r="F3408" s="10"/>
      <c r="G3408" s="10"/>
    </row>
    <row r="3409" spans="2:8" x14ac:dyDescent="0.2">
      <c r="B3409" s="11" t="s">
        <v>323</v>
      </c>
      <c r="C3409" s="12" t="s">
        <v>159</v>
      </c>
      <c r="D3409" s="13">
        <v>60.7</v>
      </c>
      <c r="E3409" s="14">
        <f>VLOOKUP(C3409,'[1]Raw material'!$B$3:$C$130,2,0)</f>
        <v>1445</v>
      </c>
      <c r="F3409" s="14">
        <f>D3409*E3409/100</f>
        <v>877.11500000000001</v>
      </c>
      <c r="G3409" s="15"/>
    </row>
    <row r="3410" spans="2:8" x14ac:dyDescent="0.2">
      <c r="B3410" s="11"/>
      <c r="C3410" s="12" t="s">
        <v>89</v>
      </c>
      <c r="D3410" s="13">
        <v>38</v>
      </c>
      <c r="E3410" s="14">
        <f>VLOOKUP(C3410,'[1]Raw material'!$B$3:$C$130,2,0)</f>
        <v>1360</v>
      </c>
      <c r="F3410" s="14">
        <f t="shared" ref="F3410:F3412" si="386">D3410*E3410/100</f>
        <v>516.79999999999995</v>
      </c>
      <c r="G3410" s="15"/>
    </row>
    <row r="3411" spans="2:8" x14ac:dyDescent="0.2">
      <c r="B3411" s="11"/>
      <c r="C3411" s="12" t="s">
        <v>317</v>
      </c>
      <c r="D3411" s="13">
        <v>1</v>
      </c>
      <c r="E3411" s="14">
        <f>VLOOKUP(C3411,'[1]Raw material'!$B$3:$C$130,2,0)</f>
        <v>8800</v>
      </c>
      <c r="F3411" s="14">
        <f t="shared" si="386"/>
        <v>88</v>
      </c>
      <c r="G3411" s="15"/>
    </row>
    <row r="3412" spans="2:8" x14ac:dyDescent="0.2">
      <c r="B3412" s="11"/>
      <c r="C3412" s="16" t="s">
        <v>10</v>
      </c>
      <c r="D3412" s="13">
        <v>0.3</v>
      </c>
      <c r="E3412" s="14">
        <f>VLOOKUP(C3412,'[1]Raw material'!$B$3:$C$130,2,0)</f>
        <v>6052</v>
      </c>
      <c r="F3412" s="14">
        <f t="shared" si="386"/>
        <v>18.155999999999999</v>
      </c>
      <c r="G3412" s="15"/>
    </row>
    <row r="3413" spans="2:8" x14ac:dyDescent="0.2">
      <c r="B3413" s="17" t="s">
        <v>11</v>
      </c>
      <c r="C3413" s="18"/>
      <c r="D3413" s="19">
        <f>SUM(D3409:D3412)</f>
        <v>100</v>
      </c>
      <c r="E3413" s="18"/>
      <c r="F3413" s="19">
        <f>SUM(F3409:F3412)*1.005</f>
        <v>1507.5713549999998</v>
      </c>
      <c r="G3413" s="20">
        <f>F3413/1.7</f>
        <v>886.80667941176466</v>
      </c>
      <c r="H3413">
        <v>0.89200000000000002</v>
      </c>
    </row>
    <row r="3415" spans="2:8" x14ac:dyDescent="0.2">
      <c r="B3415" s="7"/>
      <c r="C3415" s="7"/>
      <c r="D3415" s="7"/>
    </row>
    <row r="3416" spans="2:8" x14ac:dyDescent="0.2">
      <c r="B3416" s="8" t="s">
        <v>3</v>
      </c>
      <c r="C3416" s="8" t="s">
        <v>4</v>
      </c>
      <c r="D3416" s="9" t="s">
        <v>5</v>
      </c>
      <c r="E3416" s="10"/>
      <c r="F3416" s="10"/>
      <c r="G3416" s="10"/>
    </row>
    <row r="3417" spans="2:8" x14ac:dyDescent="0.2">
      <c r="B3417" s="11" t="s">
        <v>323</v>
      </c>
      <c r="C3417" s="12" t="s">
        <v>159</v>
      </c>
      <c r="D3417" s="43">
        <v>44.197000000000003</v>
      </c>
      <c r="E3417" s="14">
        <f>VLOOKUP(C3417,'[1]Raw material'!$B$3:$C$130,2,0)</f>
        <v>1445</v>
      </c>
      <c r="F3417" s="14">
        <f>D3417*E3417/100</f>
        <v>638.64665000000002</v>
      </c>
      <c r="G3417" s="15"/>
    </row>
    <row r="3418" spans="2:8" x14ac:dyDescent="0.2">
      <c r="B3418" s="11"/>
      <c r="C3418" s="12" t="s">
        <v>89</v>
      </c>
      <c r="D3418" s="13">
        <v>55</v>
      </c>
      <c r="E3418" s="14">
        <f>VLOOKUP(C3418,'[1]Raw material'!$B$3:$C$130,2,0)</f>
        <v>1360</v>
      </c>
      <c r="F3418" s="14">
        <f t="shared" ref="F3418:F3421" si="387">D3418*E3418/100</f>
        <v>748</v>
      </c>
      <c r="G3418" s="15"/>
    </row>
    <row r="3419" spans="2:8" x14ac:dyDescent="0.2">
      <c r="B3419" s="11"/>
      <c r="C3419" s="12" t="s">
        <v>318</v>
      </c>
      <c r="D3419" s="13">
        <v>0.5</v>
      </c>
      <c r="E3419" s="14">
        <f>VLOOKUP(C3419,'[1]Raw material'!$B$3:$C$130,2,0)</f>
        <v>14119</v>
      </c>
      <c r="F3419" s="14">
        <f t="shared" si="387"/>
        <v>70.594999999999999</v>
      </c>
      <c r="G3419" s="15"/>
    </row>
    <row r="3420" spans="2:8" x14ac:dyDescent="0.2">
      <c r="B3420" s="11"/>
      <c r="C3420" s="12" t="s">
        <v>218</v>
      </c>
      <c r="D3420" s="43">
        <v>3.0000000000000001E-3</v>
      </c>
      <c r="E3420" s="14">
        <f>VLOOKUP(C3420,'[1]Raw material'!$B$3:$C$130,2,0)</f>
        <v>65211</v>
      </c>
      <c r="F3420" s="14">
        <f t="shared" si="387"/>
        <v>1.9563300000000001</v>
      </c>
      <c r="G3420" s="15"/>
    </row>
    <row r="3421" spans="2:8" x14ac:dyDescent="0.2">
      <c r="B3421" s="11"/>
      <c r="C3421" s="16" t="s">
        <v>10</v>
      </c>
      <c r="D3421" s="13">
        <v>0.3</v>
      </c>
      <c r="E3421" s="14">
        <f>VLOOKUP(C3421,'[1]Raw material'!$B$3:$C$130,2,0)</f>
        <v>6052</v>
      </c>
      <c r="F3421" s="14">
        <f t="shared" si="387"/>
        <v>18.155999999999999</v>
      </c>
      <c r="G3421" s="15"/>
    </row>
    <row r="3422" spans="2:8" x14ac:dyDescent="0.2">
      <c r="B3422" s="17" t="s">
        <v>16</v>
      </c>
      <c r="C3422" s="18"/>
      <c r="D3422" s="19">
        <f>SUM(D3417:D3421)</f>
        <v>100</v>
      </c>
      <c r="E3422" s="18"/>
      <c r="F3422" s="19">
        <f>SUM(F3417:F3421)*1.005</f>
        <v>1484.7407498999999</v>
      </c>
      <c r="G3422" s="20">
        <f>F3422/1.7</f>
        <v>873.37691170588232</v>
      </c>
      <c r="H3422">
        <v>0.89200000000000002</v>
      </c>
    </row>
    <row r="3424" spans="2:8" x14ac:dyDescent="0.2">
      <c r="B3424" s="7"/>
      <c r="C3424" s="7"/>
      <c r="D3424" s="7"/>
    </row>
    <row r="3425" spans="2:8" x14ac:dyDescent="0.2">
      <c r="B3425" s="8" t="s">
        <v>3</v>
      </c>
      <c r="C3425" s="8" t="s">
        <v>4</v>
      </c>
      <c r="D3425" s="9" t="s">
        <v>5</v>
      </c>
      <c r="E3425" s="10"/>
      <c r="F3425" s="10"/>
      <c r="G3425" s="10"/>
    </row>
    <row r="3426" spans="2:8" x14ac:dyDescent="0.2">
      <c r="B3426" s="11" t="s">
        <v>323</v>
      </c>
      <c r="C3426" s="12" t="s">
        <v>159</v>
      </c>
      <c r="D3426" s="43">
        <v>43.896999999999998</v>
      </c>
      <c r="E3426" s="14">
        <f>VLOOKUP(C3426,'[1]Raw material'!$B$3:$C$130,2,0)</f>
        <v>1445</v>
      </c>
      <c r="F3426" s="14">
        <f>D3426*E3426/100</f>
        <v>634.31164999999999</v>
      </c>
      <c r="G3426" s="15"/>
    </row>
    <row r="3427" spans="2:8" x14ac:dyDescent="0.2">
      <c r="B3427" s="11"/>
      <c r="C3427" s="12" t="s">
        <v>89</v>
      </c>
      <c r="D3427" s="13">
        <v>55</v>
      </c>
      <c r="E3427" s="14">
        <f>VLOOKUP(C3427,'[1]Raw material'!$B$3:$C$130,2,0)</f>
        <v>1360</v>
      </c>
      <c r="F3427" s="14">
        <f t="shared" ref="F3427:F3430" si="388">D3427*E3427/100</f>
        <v>748</v>
      </c>
      <c r="G3427" s="15"/>
    </row>
    <row r="3428" spans="2:8" x14ac:dyDescent="0.2">
      <c r="B3428" s="11"/>
      <c r="C3428" s="12" t="s">
        <v>318</v>
      </c>
      <c r="D3428" s="13">
        <v>0.8</v>
      </c>
      <c r="E3428" s="14">
        <f>VLOOKUP(C3428,'[1]Raw material'!$B$3:$C$130,2,0)</f>
        <v>14119</v>
      </c>
      <c r="F3428" s="14">
        <f t="shared" si="388"/>
        <v>112.95200000000001</v>
      </c>
      <c r="G3428" s="15"/>
    </row>
    <row r="3429" spans="2:8" x14ac:dyDescent="0.2">
      <c r="B3429" s="11"/>
      <c r="C3429" s="12" t="s">
        <v>218</v>
      </c>
      <c r="D3429" s="43">
        <v>3.0000000000000001E-3</v>
      </c>
      <c r="E3429" s="14">
        <f>VLOOKUP(C3429,'[1]Raw material'!$B$3:$C$130,2,0)</f>
        <v>65211</v>
      </c>
      <c r="F3429" s="14">
        <f t="shared" si="388"/>
        <v>1.9563300000000001</v>
      </c>
      <c r="G3429" s="15"/>
    </row>
    <row r="3430" spans="2:8" x14ac:dyDescent="0.2">
      <c r="B3430" s="11"/>
      <c r="C3430" s="16" t="s">
        <v>10</v>
      </c>
      <c r="D3430" s="13">
        <v>0.3</v>
      </c>
      <c r="E3430" s="14">
        <f>VLOOKUP(C3430,'[1]Raw material'!$B$3:$C$130,2,0)</f>
        <v>6052</v>
      </c>
      <c r="F3430" s="14">
        <f t="shared" si="388"/>
        <v>18.155999999999999</v>
      </c>
      <c r="G3430" s="15"/>
    </row>
    <row r="3431" spans="2:8" x14ac:dyDescent="0.2">
      <c r="B3431" s="17" t="s">
        <v>181</v>
      </c>
      <c r="C3431" s="18"/>
      <c r="D3431" s="19">
        <f>SUM(D3426:D3430)</f>
        <v>99.999999999999986</v>
      </c>
      <c r="E3431" s="18"/>
      <c r="F3431" s="19">
        <f>SUM(F3426:F3430)*1.005</f>
        <v>1522.9528598999998</v>
      </c>
      <c r="G3431" s="20">
        <f>F3431/1.7</f>
        <v>895.85462347058808</v>
      </c>
      <c r="H3431">
        <v>0.89300000000000002</v>
      </c>
    </row>
    <row r="3433" spans="2:8" x14ac:dyDescent="0.2">
      <c r="B3433" s="7"/>
      <c r="C3433" s="7"/>
      <c r="D3433" s="7"/>
    </row>
    <row r="3434" spans="2:8" x14ac:dyDescent="0.2">
      <c r="B3434" s="8" t="s">
        <v>3</v>
      </c>
      <c r="C3434" s="8" t="s">
        <v>4</v>
      </c>
      <c r="D3434" s="9" t="s">
        <v>5</v>
      </c>
      <c r="E3434" s="10"/>
      <c r="F3434" s="10"/>
      <c r="G3434" s="10"/>
    </row>
    <row r="3435" spans="2:8" x14ac:dyDescent="0.2">
      <c r="B3435" s="11" t="s">
        <v>323</v>
      </c>
      <c r="C3435" s="12" t="s">
        <v>159</v>
      </c>
      <c r="D3435" s="13">
        <v>37.450000000000003</v>
      </c>
      <c r="E3435" s="14">
        <f>VLOOKUP(C3435,'[1]Raw material'!$B$3:$C$130,2,0)</f>
        <v>1445</v>
      </c>
      <c r="F3435" s="14">
        <f>D3435*E3435/100</f>
        <v>541.15250000000003</v>
      </c>
      <c r="G3435" s="15"/>
    </row>
    <row r="3436" spans="2:8" x14ac:dyDescent="0.2">
      <c r="B3436" s="11"/>
      <c r="C3436" s="12" t="s">
        <v>89</v>
      </c>
      <c r="D3436" s="13">
        <v>60</v>
      </c>
      <c r="E3436" s="14">
        <f>VLOOKUP(C3436,'[1]Raw material'!$B$3:$C$130,2,0)</f>
        <v>1360</v>
      </c>
      <c r="F3436" s="14">
        <f t="shared" ref="F3436:F3440" si="389">D3436*E3436/100</f>
        <v>816</v>
      </c>
      <c r="G3436" s="15"/>
    </row>
    <row r="3437" spans="2:8" x14ac:dyDescent="0.2">
      <c r="B3437" s="11"/>
      <c r="C3437" s="12" t="s">
        <v>31</v>
      </c>
      <c r="D3437" s="13">
        <v>1.1000000000000001</v>
      </c>
      <c r="E3437" s="14">
        <f>VLOOKUP(C3437,'[1]Raw material'!$B$3:$C$130,2,0)</f>
        <v>1275</v>
      </c>
      <c r="F3437" s="14">
        <f t="shared" si="389"/>
        <v>14.025</v>
      </c>
      <c r="G3437" s="15"/>
    </row>
    <row r="3438" spans="2:8" x14ac:dyDescent="0.2">
      <c r="B3438" s="11"/>
      <c r="C3438" s="12" t="s">
        <v>78</v>
      </c>
      <c r="D3438" s="13">
        <v>0.15</v>
      </c>
      <c r="E3438" s="14">
        <f>VLOOKUP(C3438,'[1]Raw material'!$B$3:$C$130,2,0)</f>
        <v>7480</v>
      </c>
      <c r="F3438" s="14">
        <f t="shared" si="389"/>
        <v>11.22</v>
      </c>
      <c r="G3438" s="15"/>
    </row>
    <row r="3439" spans="2:8" x14ac:dyDescent="0.2">
      <c r="B3439" s="11"/>
      <c r="C3439" s="12" t="s">
        <v>317</v>
      </c>
      <c r="D3439" s="13">
        <v>1</v>
      </c>
      <c r="E3439" s="14">
        <f>VLOOKUP(C3439,'[1]Raw material'!$B$3:$C$130,2,0)</f>
        <v>8800</v>
      </c>
      <c r="F3439" s="14">
        <f t="shared" si="389"/>
        <v>88</v>
      </c>
      <c r="G3439" s="15"/>
    </row>
    <row r="3440" spans="2:8" x14ac:dyDescent="0.2">
      <c r="B3440" s="11"/>
      <c r="C3440" s="16" t="s">
        <v>10</v>
      </c>
      <c r="D3440" s="13">
        <v>0.3</v>
      </c>
      <c r="E3440" s="14">
        <f>VLOOKUP(C3440,'[1]Raw material'!$B$3:$C$130,2,0)</f>
        <v>6052</v>
      </c>
      <c r="F3440" s="14">
        <f t="shared" si="389"/>
        <v>18.155999999999999</v>
      </c>
      <c r="G3440" s="15"/>
    </row>
    <row r="3441" spans="1:8" x14ac:dyDescent="0.2">
      <c r="B3441" s="17" t="s">
        <v>319</v>
      </c>
      <c r="C3441" s="18"/>
      <c r="D3441" s="19">
        <f>SUM(D3435:D3440)</f>
        <v>100</v>
      </c>
      <c r="E3441" s="18"/>
      <c r="F3441" s="19">
        <f>SUM(F3435:F3440)*1.005</f>
        <v>1495.9962675000002</v>
      </c>
      <c r="G3441" s="20">
        <f>F3441/1.7</f>
        <v>879.99780441176483</v>
      </c>
      <c r="H3441">
        <v>0.89100000000000001</v>
      </c>
    </row>
    <row r="3443" spans="1:8" x14ac:dyDescent="0.2">
      <c r="B3443" s="7"/>
      <c r="C3443" s="7"/>
      <c r="D3443" s="7"/>
    </row>
    <row r="3444" spans="1:8" x14ac:dyDescent="0.2">
      <c r="B3444" s="8" t="s">
        <v>3</v>
      </c>
      <c r="C3444" s="8" t="s">
        <v>4</v>
      </c>
      <c r="D3444" s="9" t="s">
        <v>5</v>
      </c>
      <c r="E3444" s="10"/>
      <c r="F3444" s="10"/>
      <c r="G3444" s="10"/>
    </row>
    <row r="3445" spans="1:8" x14ac:dyDescent="0.2">
      <c r="B3445" s="40" t="s">
        <v>323</v>
      </c>
      <c r="C3445" s="12" t="s">
        <v>159</v>
      </c>
      <c r="D3445" s="13">
        <v>48.7</v>
      </c>
      <c r="E3445" s="14">
        <f>VLOOKUP(C3445,'[1]Raw material'!$B$3:$C$130,2,0)</f>
        <v>1445</v>
      </c>
      <c r="F3445" s="14">
        <f>D3445*E3445/100</f>
        <v>703.71500000000003</v>
      </c>
      <c r="G3445" s="15"/>
    </row>
    <row r="3446" spans="1:8" x14ac:dyDescent="0.2">
      <c r="B3446" s="41"/>
      <c r="C3446" s="12" t="s">
        <v>89</v>
      </c>
      <c r="D3446" s="13">
        <v>50</v>
      </c>
      <c r="E3446" s="14">
        <f>VLOOKUP(C3446,'[1]Raw material'!$B$3:$C$130,2,0)</f>
        <v>1360</v>
      </c>
      <c r="F3446" s="14">
        <f t="shared" ref="F3446:F3449" si="390">D3446*E3446/100</f>
        <v>680</v>
      </c>
      <c r="G3446" s="15"/>
    </row>
    <row r="3447" spans="1:8" x14ac:dyDescent="0.2">
      <c r="B3447" s="41"/>
      <c r="C3447" s="12" t="s">
        <v>78</v>
      </c>
      <c r="D3447" s="13">
        <v>0.2</v>
      </c>
      <c r="E3447" s="14">
        <f>VLOOKUP(C3447,'[1]Raw material'!$B$3:$C$130,2,0)</f>
        <v>7480</v>
      </c>
      <c r="F3447" s="14">
        <f t="shared" si="390"/>
        <v>14.96</v>
      </c>
      <c r="G3447" s="15"/>
    </row>
    <row r="3448" spans="1:8" x14ac:dyDescent="0.2">
      <c r="B3448" s="41"/>
      <c r="C3448" s="12" t="s">
        <v>318</v>
      </c>
      <c r="D3448" s="13">
        <v>0.8</v>
      </c>
      <c r="E3448" s="14">
        <f>VLOOKUP(C3448,'[1]Raw material'!$B$3:$C$130,2,0)</f>
        <v>14119</v>
      </c>
      <c r="F3448" s="14">
        <f t="shared" si="390"/>
        <v>112.95200000000001</v>
      </c>
      <c r="G3448" s="15"/>
    </row>
    <row r="3449" spans="1:8" x14ac:dyDescent="0.2">
      <c r="B3449" s="42"/>
      <c r="C3449" s="16" t="s">
        <v>10</v>
      </c>
      <c r="D3449" s="13">
        <v>0.3</v>
      </c>
      <c r="E3449" s="14">
        <f>VLOOKUP(C3449,'[1]Raw material'!$B$3:$C$130,2,0)</f>
        <v>6052</v>
      </c>
      <c r="F3449" s="14">
        <f t="shared" si="390"/>
        <v>18.155999999999999</v>
      </c>
      <c r="G3449" s="15"/>
    </row>
    <row r="3450" spans="1:8" x14ac:dyDescent="0.2">
      <c r="B3450" s="17" t="s">
        <v>322</v>
      </c>
      <c r="C3450" s="18"/>
      <c r="D3450" s="19">
        <f>SUM(D3445:D3449)</f>
        <v>100</v>
      </c>
      <c r="E3450" s="18"/>
      <c r="F3450" s="19">
        <f>SUM(F3445:F3449)*1.005</f>
        <v>1537.4319149999999</v>
      </c>
      <c r="G3450" s="20">
        <f>F3450/1.7</f>
        <v>904.37171470588237</v>
      </c>
      <c r="H3450">
        <v>0.89100000000000001</v>
      </c>
    </row>
    <row r="3451" spans="1:8" s="22" customFormat="1" ht="17" thickBot="1" x14ac:dyDescent="0.25">
      <c r="A3451" s="21"/>
      <c r="B3451" s="24"/>
      <c r="C3451" s="25"/>
      <c r="D3451" s="26"/>
      <c r="E3451" s="25"/>
      <c r="F3451" s="26"/>
      <c r="G3451" s="27"/>
    </row>
    <row r="3452" spans="1:8" x14ac:dyDescent="0.2">
      <c r="B3452" s="28"/>
      <c r="C3452" s="29"/>
      <c r="D3452" s="30"/>
      <c r="E3452" s="29"/>
      <c r="F3452" s="30"/>
      <c r="G3452" s="31"/>
    </row>
    <row r="3453" spans="1:8" x14ac:dyDescent="0.2">
      <c r="B3453" s="7"/>
      <c r="C3453" s="7"/>
      <c r="D3453" s="7"/>
    </row>
    <row r="3454" spans="1:8" x14ac:dyDescent="0.2">
      <c r="B3454" s="8" t="s">
        <v>3</v>
      </c>
      <c r="C3454" s="8" t="s">
        <v>4</v>
      </c>
      <c r="D3454" s="9" t="s">
        <v>5</v>
      </c>
      <c r="E3454" s="10"/>
      <c r="F3454" s="10"/>
      <c r="G3454" s="10"/>
    </row>
    <row r="3455" spans="1:8" x14ac:dyDescent="0.2">
      <c r="B3455" s="11" t="s">
        <v>324</v>
      </c>
      <c r="C3455" s="12" t="s">
        <v>31</v>
      </c>
      <c r="D3455" s="13">
        <v>64.67</v>
      </c>
      <c r="E3455" s="14">
        <f>VLOOKUP(C3455,'[1]Raw material'!$B$3:$C$130,2,0)</f>
        <v>1275</v>
      </c>
      <c r="F3455" s="14">
        <f>D3455*E3455/100</f>
        <v>824.54250000000002</v>
      </c>
      <c r="G3455" s="15"/>
    </row>
    <row r="3456" spans="1:8" x14ac:dyDescent="0.2">
      <c r="B3456" s="11"/>
      <c r="C3456" s="12" t="s">
        <v>89</v>
      </c>
      <c r="D3456" s="13">
        <v>35</v>
      </c>
      <c r="E3456" s="14">
        <f>VLOOKUP(C3456,'[1]Raw material'!$B$3:$C$130,2,0)</f>
        <v>1360</v>
      </c>
      <c r="F3456" s="14">
        <f t="shared" ref="F3456:F3458" si="391">D3456*E3456/100</f>
        <v>476</v>
      </c>
      <c r="G3456" s="15"/>
    </row>
    <row r="3457" spans="1:8" x14ac:dyDescent="0.2">
      <c r="B3457" s="11"/>
      <c r="C3457" s="12" t="s">
        <v>218</v>
      </c>
      <c r="D3457" s="13">
        <v>0.03</v>
      </c>
      <c r="E3457" s="14">
        <f>VLOOKUP(C3457,'[1]Raw material'!$B$3:$C$130,2,0)</f>
        <v>65211</v>
      </c>
      <c r="F3457" s="14">
        <f t="shared" si="391"/>
        <v>19.563299999999998</v>
      </c>
      <c r="G3457" s="15"/>
    </row>
    <row r="3458" spans="1:8" x14ac:dyDescent="0.2">
      <c r="B3458" s="11"/>
      <c r="C3458" s="16" t="s">
        <v>10</v>
      </c>
      <c r="D3458" s="13">
        <v>0.3</v>
      </c>
      <c r="E3458" s="14">
        <f>VLOOKUP(C3458,'[1]Raw material'!$B$3:$C$130,2,0)</f>
        <v>6052</v>
      </c>
      <c r="F3458" s="14">
        <f t="shared" si="391"/>
        <v>18.155999999999999</v>
      </c>
      <c r="G3458" s="15"/>
    </row>
    <row r="3459" spans="1:8" x14ac:dyDescent="0.2">
      <c r="B3459" s="17"/>
      <c r="C3459" s="18"/>
      <c r="D3459" s="19">
        <f>SUM(D3455:D3458)</f>
        <v>100</v>
      </c>
      <c r="E3459" s="18"/>
      <c r="F3459" s="19">
        <f>SUM(F3455:F3458)*1.005</f>
        <v>1344.9531089999998</v>
      </c>
      <c r="G3459" s="20">
        <f>F3459/1.7</f>
        <v>791.1488876470587</v>
      </c>
      <c r="H3459">
        <v>0.87</v>
      </c>
    </row>
    <row r="3460" spans="1:8" s="22" customFormat="1" ht="17" thickBot="1" x14ac:dyDescent="0.25">
      <c r="A3460" s="21"/>
      <c r="B3460" s="24"/>
      <c r="C3460" s="25"/>
      <c r="D3460" s="26"/>
      <c r="E3460" s="25"/>
      <c r="F3460" s="26"/>
      <c r="G3460" s="27"/>
    </row>
    <row r="3462" spans="1:8" x14ac:dyDescent="0.2">
      <c r="B3462" s="7"/>
      <c r="C3462" s="7"/>
      <c r="D3462" s="7"/>
    </row>
    <row r="3463" spans="1:8" x14ac:dyDescent="0.2">
      <c r="B3463" s="8" t="s">
        <v>3</v>
      </c>
      <c r="C3463" s="8" t="s">
        <v>4</v>
      </c>
      <c r="D3463" s="9" t="s">
        <v>5</v>
      </c>
      <c r="E3463" s="10"/>
      <c r="F3463" s="10"/>
      <c r="G3463" s="10"/>
    </row>
    <row r="3464" spans="1:8" x14ac:dyDescent="0.2">
      <c r="B3464" s="47" t="s">
        <v>325</v>
      </c>
      <c r="C3464" s="12" t="s">
        <v>159</v>
      </c>
      <c r="D3464" s="13">
        <v>99.4</v>
      </c>
      <c r="E3464" s="14">
        <f>VLOOKUP(C3464,'[1]Raw material'!$B$3:$C$130,2,0)</f>
        <v>1445</v>
      </c>
      <c r="F3464" s="14">
        <f>D3464*E3464/100</f>
        <v>1436.33</v>
      </c>
      <c r="G3464" s="15"/>
    </row>
    <row r="3465" spans="1:8" x14ac:dyDescent="0.2">
      <c r="B3465" s="47"/>
      <c r="C3465" s="12" t="s">
        <v>326</v>
      </c>
      <c r="D3465" s="13">
        <v>0.3</v>
      </c>
      <c r="E3465" s="14">
        <f>VLOOKUP(C3465,'[1]Raw material'!$B$3:$C$130,2,0)</f>
        <v>6590</v>
      </c>
      <c r="F3465" s="14">
        <f t="shared" ref="F3465:F3466" si="392">D3465*E3465/100</f>
        <v>19.77</v>
      </c>
      <c r="G3465" s="15"/>
    </row>
    <row r="3466" spans="1:8" x14ac:dyDescent="0.2">
      <c r="B3466" s="47"/>
      <c r="C3466" s="16" t="s">
        <v>10</v>
      </c>
      <c r="D3466" s="13">
        <v>0.3</v>
      </c>
      <c r="E3466" s="14">
        <f>VLOOKUP(C3466,'[1]Raw material'!$B$3:$C$130,2,0)</f>
        <v>6052</v>
      </c>
      <c r="F3466" s="14">
        <f t="shared" si="392"/>
        <v>18.155999999999999</v>
      </c>
      <c r="G3466" s="15"/>
    </row>
    <row r="3467" spans="1:8" x14ac:dyDescent="0.2">
      <c r="B3467" s="17"/>
      <c r="C3467" s="18"/>
      <c r="D3467" s="19">
        <f>SUM(D3464:D3466)</f>
        <v>100</v>
      </c>
      <c r="E3467" s="18"/>
      <c r="F3467" s="19">
        <f>SUM(F3464:F3466)*1.005</f>
        <v>1481.6272799999997</v>
      </c>
      <c r="G3467" s="20">
        <f>F3467/1.7</f>
        <v>871.5454588235292</v>
      </c>
      <c r="H3467">
        <v>0.89400000000000002</v>
      </c>
    </row>
    <row r="3469" spans="1:8" x14ac:dyDescent="0.2">
      <c r="B3469" s="7"/>
      <c r="C3469" s="7"/>
      <c r="D3469" s="7"/>
    </row>
    <row r="3470" spans="1:8" x14ac:dyDescent="0.2">
      <c r="B3470" s="8" t="s">
        <v>3</v>
      </c>
      <c r="C3470" s="8" t="s">
        <v>4</v>
      </c>
      <c r="D3470" s="9" t="s">
        <v>5</v>
      </c>
      <c r="E3470" s="10"/>
      <c r="F3470" s="10"/>
      <c r="G3470" s="10"/>
    </row>
    <row r="3471" spans="1:8" x14ac:dyDescent="0.2">
      <c r="B3471" s="11" t="s">
        <v>325</v>
      </c>
      <c r="C3471" s="12" t="s">
        <v>159</v>
      </c>
      <c r="D3471" s="13">
        <v>90.4</v>
      </c>
      <c r="E3471" s="14">
        <f>VLOOKUP(C3471,'[1]Raw material'!$B$3:$C$130,2,0)</f>
        <v>1445</v>
      </c>
      <c r="F3471" s="14">
        <f>D3471*E3471/100</f>
        <v>1306.2800000000002</v>
      </c>
      <c r="G3471" s="15"/>
    </row>
    <row r="3472" spans="1:8" x14ac:dyDescent="0.2">
      <c r="B3472" s="11"/>
      <c r="C3472" s="12" t="s">
        <v>89</v>
      </c>
      <c r="D3472" s="13">
        <v>9</v>
      </c>
      <c r="E3472" s="14">
        <f>VLOOKUP(C3472,'[1]Raw material'!$B$3:$C$130,2,0)</f>
        <v>1360</v>
      </c>
      <c r="F3472" s="14">
        <f t="shared" ref="F3472:F3474" si="393">D3472*E3472/100</f>
        <v>122.4</v>
      </c>
      <c r="G3472" s="15"/>
    </row>
    <row r="3473" spans="1:8" x14ac:dyDescent="0.2">
      <c r="B3473" s="11"/>
      <c r="C3473" s="12" t="s">
        <v>326</v>
      </c>
      <c r="D3473" s="13">
        <v>0.3</v>
      </c>
      <c r="E3473" s="14">
        <f>VLOOKUP(C3473,'[1]Raw material'!$B$3:$C$130,2,0)</f>
        <v>6590</v>
      </c>
      <c r="F3473" s="14">
        <f t="shared" si="393"/>
        <v>19.77</v>
      </c>
      <c r="G3473" s="15"/>
    </row>
    <row r="3474" spans="1:8" x14ac:dyDescent="0.2">
      <c r="B3474" s="11"/>
      <c r="C3474" s="16" t="s">
        <v>10</v>
      </c>
      <c r="D3474" s="13">
        <v>0.3</v>
      </c>
      <c r="E3474" s="14">
        <f>VLOOKUP(C3474,'[1]Raw material'!$B$3:$C$130,2,0)</f>
        <v>6052</v>
      </c>
      <c r="F3474" s="14">
        <f t="shared" si="393"/>
        <v>18.155999999999999</v>
      </c>
      <c r="G3474" s="15"/>
    </row>
    <row r="3475" spans="1:8" x14ac:dyDescent="0.2">
      <c r="B3475" s="17"/>
      <c r="C3475" s="18"/>
      <c r="D3475" s="19">
        <f>SUM(D3471:D3474)</f>
        <v>100</v>
      </c>
      <c r="E3475" s="18"/>
      <c r="F3475" s="19">
        <f>SUM(F3471:F3474)*1.005</f>
        <v>1473.93903</v>
      </c>
      <c r="G3475" s="20">
        <f>F3475/1.7</f>
        <v>867.02295882352939</v>
      </c>
      <c r="H3475">
        <v>0.89100000000000001</v>
      </c>
    </row>
    <row r="3477" spans="1:8" x14ac:dyDescent="0.2">
      <c r="B3477" s="7"/>
      <c r="C3477" s="7"/>
      <c r="D3477" s="7"/>
    </row>
    <row r="3478" spans="1:8" x14ac:dyDescent="0.2">
      <c r="B3478" s="8" t="s">
        <v>3</v>
      </c>
      <c r="C3478" s="8" t="s">
        <v>4</v>
      </c>
      <c r="D3478" s="9" t="s">
        <v>5</v>
      </c>
      <c r="E3478" s="10"/>
      <c r="F3478" s="10"/>
      <c r="G3478" s="10"/>
    </row>
    <row r="3479" spans="1:8" x14ac:dyDescent="0.2">
      <c r="B3479" s="11" t="s">
        <v>325</v>
      </c>
      <c r="C3479" s="12" t="s">
        <v>159</v>
      </c>
      <c r="D3479" s="13">
        <v>90.7</v>
      </c>
      <c r="E3479" s="14">
        <f>VLOOKUP(C3479,'[1]Raw material'!$B$3:$C$130,2,0)</f>
        <v>1445</v>
      </c>
      <c r="F3479" s="14">
        <f>D3479*E3479/100</f>
        <v>1310.615</v>
      </c>
      <c r="G3479" s="15"/>
    </row>
    <row r="3480" spans="1:8" x14ac:dyDescent="0.2">
      <c r="B3480" s="11"/>
      <c r="C3480" s="12" t="s">
        <v>89</v>
      </c>
      <c r="D3480" s="13">
        <v>9</v>
      </c>
      <c r="E3480" s="14">
        <f>VLOOKUP(C3480,'[1]Raw material'!$B$3:$C$130,2,0)</f>
        <v>1360</v>
      </c>
      <c r="F3480" s="14">
        <f t="shared" ref="F3480:F3481" si="394">D3480*E3480/100</f>
        <v>122.4</v>
      </c>
      <c r="G3480" s="15"/>
    </row>
    <row r="3481" spans="1:8" x14ac:dyDescent="0.2">
      <c r="B3481" s="11"/>
      <c r="C3481" s="16" t="s">
        <v>10</v>
      </c>
      <c r="D3481" s="13">
        <v>0.3</v>
      </c>
      <c r="E3481" s="14">
        <f>VLOOKUP(C3481,'[1]Raw material'!$B$3:$C$130,2,0)</f>
        <v>6052</v>
      </c>
      <c r="F3481" s="14">
        <f t="shared" si="394"/>
        <v>18.155999999999999</v>
      </c>
      <c r="G3481" s="15"/>
    </row>
    <row r="3482" spans="1:8" x14ac:dyDescent="0.2">
      <c r="B3482" s="17"/>
      <c r="C3482" s="18"/>
      <c r="D3482" s="19">
        <f>SUM(D3479:D3481)</f>
        <v>100</v>
      </c>
      <c r="E3482" s="18"/>
      <c r="F3482" s="19">
        <f>SUM(F3479:F3481)*1.005</f>
        <v>1458.4268549999999</v>
      </c>
      <c r="G3482" s="20">
        <f>F3482/1.7</f>
        <v>857.89814999999999</v>
      </c>
      <c r="H3482">
        <v>0.89100000000000001</v>
      </c>
    </row>
    <row r="3483" spans="1:8" s="22" customFormat="1" ht="17" thickBot="1" x14ac:dyDescent="0.25">
      <c r="A3483" s="21"/>
      <c r="B3483" s="24"/>
      <c r="C3483" s="25"/>
      <c r="D3483" s="26"/>
      <c r="E3483" s="25"/>
      <c r="F3483" s="26"/>
      <c r="G3483" s="27"/>
    </row>
    <row r="3485" spans="1:8" x14ac:dyDescent="0.2">
      <c r="B3485" s="7"/>
      <c r="C3485" s="7"/>
      <c r="D3485" s="7"/>
    </row>
    <row r="3486" spans="1:8" x14ac:dyDescent="0.2">
      <c r="B3486" s="8" t="s">
        <v>3</v>
      </c>
      <c r="C3486" s="8" t="s">
        <v>4</v>
      </c>
      <c r="D3486" s="9" t="s">
        <v>5</v>
      </c>
      <c r="E3486" s="10"/>
      <c r="F3486" s="10"/>
      <c r="G3486" s="10"/>
    </row>
    <row r="3487" spans="1:8" x14ac:dyDescent="0.2">
      <c r="B3487" s="11" t="s">
        <v>327</v>
      </c>
      <c r="C3487" s="12" t="s">
        <v>89</v>
      </c>
      <c r="D3487" s="13">
        <v>75.8</v>
      </c>
      <c r="E3487" s="14">
        <f>VLOOKUP(C3487,'[1]Raw material'!$B$3:$C$130,2,0)</f>
        <v>1360</v>
      </c>
      <c r="F3487" s="14">
        <f>D3487*E3487/100</f>
        <v>1030.8800000000001</v>
      </c>
      <c r="G3487" s="15"/>
    </row>
    <row r="3488" spans="1:8" x14ac:dyDescent="0.2">
      <c r="B3488" s="11"/>
      <c r="C3488" s="12" t="s">
        <v>159</v>
      </c>
      <c r="D3488" s="13">
        <v>10</v>
      </c>
      <c r="E3488" s="14">
        <f>VLOOKUP(C3488,'[1]Raw material'!$B$3:$C$130,2,0)</f>
        <v>1445</v>
      </c>
      <c r="F3488" s="14">
        <f t="shared" ref="F3488:F3490" si="395">D3488*E3488/100</f>
        <v>144.5</v>
      </c>
      <c r="G3488" s="15"/>
    </row>
    <row r="3489" spans="1:8" x14ac:dyDescent="0.2">
      <c r="B3489" s="11"/>
      <c r="C3489" s="44" t="s">
        <v>328</v>
      </c>
      <c r="D3489" s="13">
        <v>14</v>
      </c>
      <c r="E3489" s="14">
        <f>VLOOKUP(C3489,'[1]Raw material'!$B$3:$C$130,2,0)</f>
        <v>6086</v>
      </c>
      <c r="F3489" s="14">
        <f t="shared" si="395"/>
        <v>852.04</v>
      </c>
      <c r="G3489" s="15"/>
    </row>
    <row r="3490" spans="1:8" x14ac:dyDescent="0.2">
      <c r="B3490" s="11"/>
      <c r="C3490" s="16" t="s">
        <v>10</v>
      </c>
      <c r="D3490" s="13">
        <v>0.2</v>
      </c>
      <c r="E3490" s="14">
        <f>VLOOKUP(C3490,'[1]Raw material'!$B$3:$C$130,2,0)</f>
        <v>6052</v>
      </c>
      <c r="F3490" s="14">
        <f t="shared" si="395"/>
        <v>12.104000000000001</v>
      </c>
      <c r="G3490" s="15"/>
    </row>
    <row r="3491" spans="1:8" x14ac:dyDescent="0.2">
      <c r="B3491" s="17" t="s">
        <v>11</v>
      </c>
      <c r="C3491" s="18"/>
      <c r="D3491" s="19">
        <f>SUM(D3487:D3490)</f>
        <v>100</v>
      </c>
      <c r="E3491" s="18"/>
      <c r="F3491" s="19">
        <f>SUM(F3487:F3490)*1.005</f>
        <v>2049.7216199999998</v>
      </c>
      <c r="G3491" s="20">
        <f>F3491/1.7</f>
        <v>1205.7185999999999</v>
      </c>
      <c r="H3491">
        <v>0.89</v>
      </c>
    </row>
    <row r="3493" spans="1:8" x14ac:dyDescent="0.2">
      <c r="B3493" s="7"/>
      <c r="C3493" s="7"/>
      <c r="D3493" s="7"/>
    </row>
    <row r="3494" spans="1:8" x14ac:dyDescent="0.2">
      <c r="B3494" s="8" t="s">
        <v>3</v>
      </c>
      <c r="C3494" s="8" t="s">
        <v>4</v>
      </c>
      <c r="D3494" s="9" t="s">
        <v>5</v>
      </c>
      <c r="E3494" s="10"/>
      <c r="F3494" s="10"/>
      <c r="G3494" s="10"/>
    </row>
    <row r="3495" spans="1:8" x14ac:dyDescent="0.2">
      <c r="B3495" s="11" t="s">
        <v>327</v>
      </c>
      <c r="C3495" s="12" t="s">
        <v>89</v>
      </c>
      <c r="D3495" s="13">
        <v>79.8</v>
      </c>
      <c r="E3495" s="14">
        <f>VLOOKUP(C3495,'[1]Raw material'!$B$3:$C$130,2,0)</f>
        <v>1360</v>
      </c>
      <c r="F3495" s="14">
        <f>D3495*E3495/100</f>
        <v>1085.28</v>
      </c>
      <c r="G3495" s="15"/>
    </row>
    <row r="3496" spans="1:8" x14ac:dyDescent="0.2">
      <c r="B3496" s="11"/>
      <c r="C3496" s="12" t="s">
        <v>159</v>
      </c>
      <c r="D3496" s="13">
        <v>10</v>
      </c>
      <c r="E3496" s="14">
        <f>VLOOKUP(C3496,'[1]Raw material'!$B$3:$C$130,2,0)</f>
        <v>1445</v>
      </c>
      <c r="F3496" s="14">
        <f t="shared" ref="F3496:F3498" si="396">D3496*E3496/100</f>
        <v>144.5</v>
      </c>
      <c r="G3496" s="15"/>
    </row>
    <row r="3497" spans="1:8" x14ac:dyDescent="0.2">
      <c r="B3497" s="11"/>
      <c r="C3497" s="12" t="s">
        <v>329</v>
      </c>
      <c r="D3497" s="13">
        <v>10</v>
      </c>
      <c r="E3497" s="14">
        <f>VLOOKUP(C3497,'[1]Raw material'!$B$3:$C$130,2,0)</f>
        <v>10083</v>
      </c>
      <c r="F3497" s="14">
        <f t="shared" si="396"/>
        <v>1008.3</v>
      </c>
      <c r="G3497" s="15"/>
    </row>
    <row r="3498" spans="1:8" x14ac:dyDescent="0.2">
      <c r="B3498" s="11"/>
      <c r="C3498" s="16" t="s">
        <v>10</v>
      </c>
      <c r="D3498" s="13">
        <v>0.2</v>
      </c>
      <c r="E3498" s="14">
        <f>VLOOKUP(C3498,'[1]Raw material'!$B$3:$C$130,2,0)</f>
        <v>6052</v>
      </c>
      <c r="F3498" s="14">
        <f t="shared" si="396"/>
        <v>12.104000000000001</v>
      </c>
      <c r="G3498" s="15"/>
    </row>
    <row r="3499" spans="1:8" x14ac:dyDescent="0.2">
      <c r="B3499" s="17" t="s">
        <v>16</v>
      </c>
      <c r="C3499" s="18"/>
      <c r="D3499" s="19">
        <f>SUM(D3495:D3498)</f>
        <v>100</v>
      </c>
      <c r="E3499" s="18"/>
      <c r="F3499" s="19">
        <f>SUM(F3495:F3498)*1.005</f>
        <v>2261.4349199999997</v>
      </c>
      <c r="G3499" s="20">
        <f>F3499/1.7</f>
        <v>1330.2558352941176</v>
      </c>
      <c r="H3499">
        <v>0.89</v>
      </c>
    </row>
    <row r="3500" spans="1:8" s="22" customFormat="1" ht="17" thickBot="1" x14ac:dyDescent="0.25">
      <c r="A3500" s="21"/>
      <c r="B3500" s="24"/>
      <c r="C3500" s="25"/>
      <c r="D3500" s="26"/>
      <c r="E3500" s="25"/>
      <c r="F3500" s="26"/>
      <c r="G3500" s="27"/>
    </row>
    <row r="3502" spans="1:8" x14ac:dyDescent="0.2">
      <c r="B3502" s="7"/>
      <c r="C3502" s="7"/>
      <c r="D3502" s="7"/>
    </row>
    <row r="3503" spans="1:8" x14ac:dyDescent="0.2">
      <c r="B3503" s="8" t="s">
        <v>3</v>
      </c>
      <c r="C3503" s="8" t="s">
        <v>4</v>
      </c>
      <c r="D3503" s="9" t="s">
        <v>5</v>
      </c>
      <c r="E3503" s="10"/>
      <c r="F3503" s="10"/>
      <c r="G3503" s="10"/>
    </row>
    <row r="3504" spans="1:8" x14ac:dyDescent="0.2">
      <c r="B3504" s="11" t="s">
        <v>330</v>
      </c>
      <c r="C3504" s="12" t="s">
        <v>31</v>
      </c>
      <c r="D3504" s="13">
        <v>43</v>
      </c>
      <c r="E3504" s="14">
        <f>VLOOKUP(C3504,'[1]Raw material'!$B$3:$C$130,2,0)</f>
        <v>1275</v>
      </c>
      <c r="F3504" s="14">
        <f>D3504*E3504/100</f>
        <v>548.25</v>
      </c>
      <c r="G3504" s="15"/>
    </row>
    <row r="3505" spans="1:8" x14ac:dyDescent="0.2">
      <c r="B3505" s="11"/>
      <c r="C3505" s="16" t="s">
        <v>331</v>
      </c>
      <c r="D3505" s="13">
        <v>57</v>
      </c>
      <c r="E3505" s="14">
        <f>VLOOKUP(C3505,'[1]Raw material'!$B$3:$C$130,2,0)</f>
        <v>1695</v>
      </c>
      <c r="F3505" s="14">
        <f t="shared" ref="F3505" si="397">D3505*E3505/100</f>
        <v>966.15</v>
      </c>
      <c r="G3505" s="15"/>
    </row>
    <row r="3506" spans="1:8" x14ac:dyDescent="0.2">
      <c r="B3506" s="17"/>
      <c r="C3506" s="18"/>
      <c r="D3506" s="19">
        <f>SUM(D3504:D3505)</f>
        <v>100</v>
      </c>
      <c r="E3506" s="18"/>
      <c r="F3506" s="19">
        <f>SUM(F3504:F3505)*1.005</f>
        <v>1521.972</v>
      </c>
      <c r="G3506" s="20">
        <f>F3506/1.7</f>
        <v>895.2776470588235</v>
      </c>
      <c r="H3506">
        <v>0.877</v>
      </c>
    </row>
    <row r="3507" spans="1:8" s="22" customFormat="1" ht="17" thickBot="1" x14ac:dyDescent="0.25">
      <c r="A3507" s="21"/>
      <c r="B3507" s="24"/>
      <c r="C3507" s="25"/>
      <c r="D3507" s="26"/>
      <c r="E3507" s="25"/>
      <c r="F3507" s="26"/>
      <c r="G3507" s="27"/>
    </row>
    <row r="3509" spans="1:8" x14ac:dyDescent="0.2">
      <c r="B3509" s="7"/>
      <c r="C3509" s="7"/>
      <c r="D3509" s="7"/>
    </row>
    <row r="3510" spans="1:8" x14ac:dyDescent="0.2">
      <c r="B3510" s="8" t="s">
        <v>3</v>
      </c>
      <c r="C3510" s="8" t="s">
        <v>4</v>
      </c>
      <c r="D3510" s="9" t="s">
        <v>5</v>
      </c>
      <c r="E3510" s="10"/>
      <c r="F3510" s="10"/>
      <c r="G3510" s="10"/>
    </row>
    <row r="3511" spans="1:8" x14ac:dyDescent="0.2">
      <c r="B3511" s="48" t="s">
        <v>332</v>
      </c>
      <c r="C3511" s="12" t="s">
        <v>31</v>
      </c>
      <c r="D3511" s="13">
        <v>100</v>
      </c>
      <c r="E3511" s="14">
        <f>VLOOKUP(C3511,'[1]Raw material'!$B$3:$C$130,2,0)</f>
        <v>1275</v>
      </c>
      <c r="F3511" s="14">
        <f>D3511*E3511/100</f>
        <v>1275</v>
      </c>
      <c r="G3511" s="15"/>
    </row>
    <row r="3512" spans="1:8" x14ac:dyDescent="0.2">
      <c r="B3512" s="17"/>
      <c r="C3512" s="18"/>
      <c r="D3512" s="19">
        <f>SUM(D3511:D3511)</f>
        <v>100</v>
      </c>
      <c r="E3512" s="18"/>
      <c r="F3512" s="19">
        <f>SUM(F3511:F3511)*1.005</f>
        <v>1281.3749999999998</v>
      </c>
      <c r="G3512" s="20">
        <f>F3512/1.7</f>
        <v>753.74999999999989</v>
      </c>
      <c r="H3512">
        <v>0.86899999999999999</v>
      </c>
    </row>
    <row r="3513" spans="1:8" s="22" customFormat="1" ht="17" thickBot="1" x14ac:dyDescent="0.25">
      <c r="A3513" s="21"/>
      <c r="B3513" s="24"/>
      <c r="C3513" s="25"/>
      <c r="D3513" s="26"/>
      <c r="E3513" s="25"/>
      <c r="F3513" s="26"/>
      <c r="G3513" s="27"/>
    </row>
    <row r="3515" spans="1:8" x14ac:dyDescent="0.2">
      <c r="B3515" s="7"/>
      <c r="C3515" s="7"/>
      <c r="D3515" s="7"/>
    </row>
    <row r="3516" spans="1:8" x14ac:dyDescent="0.2">
      <c r="B3516" s="8" t="s">
        <v>3</v>
      </c>
      <c r="C3516" s="8" t="s">
        <v>4</v>
      </c>
      <c r="D3516" s="9" t="s">
        <v>5</v>
      </c>
      <c r="E3516" s="10"/>
      <c r="F3516" s="10"/>
      <c r="G3516" s="10"/>
    </row>
    <row r="3517" spans="1:8" x14ac:dyDescent="0.2">
      <c r="B3517" s="47" t="s">
        <v>333</v>
      </c>
      <c r="C3517" s="12" t="s">
        <v>31</v>
      </c>
      <c r="D3517" s="13">
        <v>40</v>
      </c>
      <c r="E3517" s="14">
        <f>VLOOKUP(C3517,'[1]Raw material'!$B$3:$C$130,2,0)</f>
        <v>1275</v>
      </c>
      <c r="F3517" s="14">
        <f>D3517*E3517/100</f>
        <v>510</v>
      </c>
      <c r="G3517" s="15"/>
    </row>
    <row r="3518" spans="1:8" x14ac:dyDescent="0.2">
      <c r="B3518" s="47"/>
      <c r="C3518" s="16" t="s">
        <v>89</v>
      </c>
      <c r="D3518" s="13">
        <v>60</v>
      </c>
      <c r="E3518" s="14">
        <f>VLOOKUP(C3518,'[1]Raw material'!$B$3:$C$130,2,0)</f>
        <v>1360</v>
      </c>
      <c r="F3518" s="14">
        <f t="shared" ref="F3518" si="398">D3518*E3518/100</f>
        <v>816</v>
      </c>
      <c r="G3518" s="15"/>
    </row>
    <row r="3519" spans="1:8" x14ac:dyDescent="0.2">
      <c r="B3519" s="17"/>
      <c r="C3519" s="18"/>
      <c r="D3519" s="19">
        <f>SUM(D3517:D3518)</f>
        <v>100</v>
      </c>
      <c r="E3519" s="18"/>
      <c r="F3519" s="19">
        <f>SUM(F3517:F3518)*1.005</f>
        <v>1332.6299999999999</v>
      </c>
      <c r="G3519" s="20">
        <f>F3519/1.7</f>
        <v>783.9</v>
      </c>
      <c r="H3519">
        <v>0.88</v>
      </c>
    </row>
    <row r="3521" spans="1:8" x14ac:dyDescent="0.2">
      <c r="B3521" s="7"/>
      <c r="C3521" s="7"/>
      <c r="D3521" s="7"/>
    </row>
    <row r="3522" spans="1:8" x14ac:dyDescent="0.2">
      <c r="B3522" s="8" t="s">
        <v>3</v>
      </c>
      <c r="C3522" s="8" t="s">
        <v>4</v>
      </c>
      <c r="D3522" s="9" t="s">
        <v>5</v>
      </c>
      <c r="E3522" s="10"/>
      <c r="F3522" s="10"/>
      <c r="G3522" s="10"/>
    </row>
    <row r="3523" spans="1:8" x14ac:dyDescent="0.2">
      <c r="B3523" s="48" t="s">
        <v>333</v>
      </c>
      <c r="C3523" s="12" t="s">
        <v>334</v>
      </c>
      <c r="D3523" s="13">
        <v>100</v>
      </c>
      <c r="E3523" s="14">
        <f>VLOOKUP(C3523,'[1]Raw material'!$B$3:$C$130,2,0)</f>
        <v>1309</v>
      </c>
      <c r="F3523" s="14">
        <f>D3523*E3523/100</f>
        <v>1309</v>
      </c>
      <c r="G3523" s="15"/>
    </row>
    <row r="3524" spans="1:8" x14ac:dyDescent="0.2">
      <c r="B3524" s="17"/>
      <c r="C3524" s="18"/>
      <c r="D3524" s="19">
        <f>SUM(D3523:D3523)</f>
        <v>100</v>
      </c>
      <c r="E3524" s="18"/>
      <c r="F3524" s="19">
        <f>SUM(F3523:F3523)*1.005</f>
        <v>1315.5449999999998</v>
      </c>
      <c r="G3524" s="20">
        <f>F3524/1.7</f>
        <v>773.84999999999991</v>
      </c>
      <c r="H3524">
        <v>0.86799999999999999</v>
      </c>
    </row>
    <row r="3525" spans="1:8" s="22" customFormat="1" ht="17" thickBot="1" x14ac:dyDescent="0.25">
      <c r="A3525" s="21"/>
      <c r="B3525" s="24"/>
      <c r="C3525" s="25"/>
      <c r="D3525" s="26"/>
      <c r="E3525" s="25"/>
      <c r="F3525" s="26"/>
      <c r="G3525" s="27"/>
    </row>
    <row r="3527" spans="1:8" x14ac:dyDescent="0.2">
      <c r="B3527" s="7"/>
      <c r="C3527" s="7"/>
      <c r="D3527" s="7"/>
    </row>
    <row r="3528" spans="1:8" x14ac:dyDescent="0.2">
      <c r="B3528" s="8" t="s">
        <v>3</v>
      </c>
      <c r="C3528" s="8" t="s">
        <v>4</v>
      </c>
      <c r="D3528" s="9" t="s">
        <v>5</v>
      </c>
      <c r="E3528" s="10"/>
      <c r="F3528" s="10"/>
      <c r="G3528" s="10"/>
    </row>
    <row r="3529" spans="1:8" x14ac:dyDescent="0.2">
      <c r="B3529" s="48" t="s">
        <v>335</v>
      </c>
      <c r="C3529" s="12" t="s">
        <v>89</v>
      </c>
      <c r="D3529" s="13">
        <v>100</v>
      </c>
      <c r="E3529" s="14">
        <f>VLOOKUP(C3529,'[1]Raw material'!$B$3:$C$130,2,0)</f>
        <v>1360</v>
      </c>
      <c r="F3529" s="14">
        <f>D3529*E3529/100</f>
        <v>1360</v>
      </c>
      <c r="G3529" s="15"/>
    </row>
    <row r="3530" spans="1:8" x14ac:dyDescent="0.2">
      <c r="B3530" s="17"/>
      <c r="C3530" s="18"/>
      <c r="D3530" s="19">
        <f>SUM(D3529:D3529)</f>
        <v>100</v>
      </c>
      <c r="E3530" s="18"/>
      <c r="F3530" s="19">
        <f>SUM(F3529:F3529)*1.005</f>
        <v>1366.8</v>
      </c>
      <c r="G3530" s="20">
        <f>F3530/1.7</f>
        <v>804</v>
      </c>
      <c r="H3530">
        <v>0.88600000000000001</v>
      </c>
    </row>
    <row r="3531" spans="1:8" s="22" customFormat="1" ht="17" thickBot="1" x14ac:dyDescent="0.25">
      <c r="A3531" s="21"/>
      <c r="B3531" s="24"/>
      <c r="C3531" s="25"/>
      <c r="D3531" s="26"/>
      <c r="E3531" s="25"/>
      <c r="F3531" s="26"/>
      <c r="G3531" s="27"/>
    </row>
    <row r="3532" spans="1:8" x14ac:dyDescent="0.2">
      <c r="B3532" s="28"/>
      <c r="C3532" s="29"/>
      <c r="D3532" s="30"/>
      <c r="E3532" s="29"/>
      <c r="F3532" s="30"/>
      <c r="G3532" s="31"/>
    </row>
    <row r="3533" spans="1:8" x14ac:dyDescent="0.2">
      <c r="B3533" s="7"/>
      <c r="C3533" s="7"/>
      <c r="D3533" s="7"/>
    </row>
    <row r="3534" spans="1:8" x14ac:dyDescent="0.2">
      <c r="B3534" s="8" t="s">
        <v>3</v>
      </c>
      <c r="C3534" s="8" t="s">
        <v>4</v>
      </c>
      <c r="D3534" s="9" t="s">
        <v>5</v>
      </c>
      <c r="E3534" s="10"/>
      <c r="F3534" s="10"/>
      <c r="G3534" s="10"/>
    </row>
    <row r="3535" spans="1:8" x14ac:dyDescent="0.2">
      <c r="B3535" s="11" t="s">
        <v>336</v>
      </c>
      <c r="C3535" s="12" t="s">
        <v>31</v>
      </c>
      <c r="D3535" s="13">
        <v>99.2</v>
      </c>
      <c r="E3535" s="14">
        <f>VLOOKUP(C3535,'[1]Raw material'!$B$3:$C$130,2,0)</f>
        <v>1275</v>
      </c>
      <c r="F3535" s="14">
        <f>D3535*E3535/100</f>
        <v>1264.8</v>
      </c>
      <c r="G3535" s="15"/>
    </row>
    <row r="3536" spans="1:8" x14ac:dyDescent="0.2">
      <c r="B3536" s="11"/>
      <c r="C3536" s="16" t="s">
        <v>270</v>
      </c>
      <c r="D3536" s="13">
        <v>0.8</v>
      </c>
      <c r="E3536" s="14">
        <f>VLOOKUP(C3536,'[1]Raw material'!$B$3:$C$130,2,0)</f>
        <v>22064</v>
      </c>
      <c r="F3536" s="14">
        <f t="shared" ref="F3536" si="399">D3536*E3536/100</f>
        <v>176.512</v>
      </c>
      <c r="G3536" s="15"/>
    </row>
    <row r="3537" spans="1:8" x14ac:dyDescent="0.2">
      <c r="B3537" s="17"/>
      <c r="C3537" s="18"/>
      <c r="D3537" s="19">
        <f>SUM(D3535:D3536)</f>
        <v>100</v>
      </c>
      <c r="E3537" s="18"/>
      <c r="F3537" s="19">
        <f>SUM(F3535:F3536)*1.005</f>
        <v>1448.5185599999998</v>
      </c>
      <c r="G3537" s="20">
        <f>F3537/1.7</f>
        <v>852.06974117647042</v>
      </c>
      <c r="H3537">
        <v>0.87</v>
      </c>
    </row>
    <row r="3538" spans="1:8" s="22" customFormat="1" ht="17" thickBot="1" x14ac:dyDescent="0.25">
      <c r="A3538" s="21"/>
      <c r="B3538" s="24"/>
      <c r="C3538" s="25"/>
      <c r="D3538" s="26"/>
      <c r="E3538" s="25"/>
      <c r="F3538" s="26"/>
      <c r="G3538" s="27"/>
    </row>
    <row r="3539" spans="1:8" x14ac:dyDescent="0.2">
      <c r="B3539" s="28"/>
      <c r="C3539" s="29"/>
      <c r="D3539" s="30"/>
      <c r="E3539" s="29"/>
      <c r="F3539" s="30"/>
      <c r="G3539" s="31"/>
    </row>
    <row r="3540" spans="1:8" x14ac:dyDescent="0.2">
      <c r="B3540" s="7"/>
      <c r="C3540" s="7"/>
      <c r="D3540" s="7"/>
    </row>
    <row r="3541" spans="1:8" x14ac:dyDescent="0.2">
      <c r="B3541" s="8" t="s">
        <v>3</v>
      </c>
      <c r="C3541" s="8" t="s">
        <v>4</v>
      </c>
      <c r="D3541" s="9" t="s">
        <v>5</v>
      </c>
      <c r="E3541" s="10"/>
      <c r="F3541" s="10"/>
      <c r="G3541" s="10"/>
    </row>
    <row r="3542" spans="1:8" x14ac:dyDescent="0.2">
      <c r="B3542" s="11" t="s">
        <v>337</v>
      </c>
      <c r="C3542" s="12" t="s">
        <v>31</v>
      </c>
      <c r="D3542" s="13">
        <v>64.2</v>
      </c>
      <c r="E3542" s="14">
        <f>VLOOKUP(C3542,'[1]Raw material'!$B$3:$C$130,2,0)</f>
        <v>1275</v>
      </c>
      <c r="F3542" s="14">
        <f>D3542*E3542/100</f>
        <v>818.55</v>
      </c>
      <c r="G3542" s="15"/>
    </row>
    <row r="3543" spans="1:8" x14ac:dyDescent="0.2">
      <c r="B3543" s="11"/>
      <c r="C3543" s="16" t="s">
        <v>89</v>
      </c>
      <c r="D3543" s="13">
        <v>35</v>
      </c>
      <c r="E3543" s="14">
        <f>VLOOKUP(C3543,'[1]Raw material'!$B$3:$C$130,2,0)</f>
        <v>1360</v>
      </c>
      <c r="F3543" s="14">
        <f t="shared" ref="F3543:F3544" si="400">D3543*E3543/100</f>
        <v>476</v>
      </c>
      <c r="G3543" s="15"/>
    </row>
    <row r="3544" spans="1:8" x14ac:dyDescent="0.2">
      <c r="B3544" s="11"/>
      <c r="C3544" s="16" t="s">
        <v>270</v>
      </c>
      <c r="D3544" s="13">
        <v>0.8</v>
      </c>
      <c r="E3544" s="14">
        <f>VLOOKUP(C3544,'[1]Raw material'!$B$3:$C$130,2,0)</f>
        <v>22064</v>
      </c>
      <c r="F3544" s="14">
        <f t="shared" si="400"/>
        <v>176.512</v>
      </c>
      <c r="G3544" s="15"/>
    </row>
    <row r="3545" spans="1:8" x14ac:dyDescent="0.2">
      <c r="B3545" s="17"/>
      <c r="C3545" s="18"/>
      <c r="D3545" s="19">
        <f>SUM(D3542:D3544)</f>
        <v>100</v>
      </c>
      <c r="E3545" s="18"/>
      <c r="F3545" s="19">
        <f>SUM(F3542:F3544)*1.005</f>
        <v>1478.4173099999998</v>
      </c>
      <c r="G3545" s="20">
        <f>F3545/1.7</f>
        <v>869.65724117647051</v>
      </c>
      <c r="H3545">
        <v>0.879</v>
      </c>
    </row>
    <row r="3546" spans="1:8" s="22" customFormat="1" ht="17" thickBot="1" x14ac:dyDescent="0.25">
      <c r="A3546" s="21"/>
      <c r="B3546" s="24"/>
      <c r="C3546" s="25"/>
      <c r="D3546" s="26"/>
      <c r="E3546" s="25"/>
      <c r="F3546" s="26"/>
      <c r="G3546" s="27"/>
    </row>
    <row r="3547" spans="1:8" x14ac:dyDescent="0.2">
      <c r="B3547" s="28"/>
      <c r="C3547" s="29"/>
      <c r="D3547" s="30"/>
      <c r="E3547" s="29"/>
      <c r="F3547" s="30"/>
      <c r="G3547" s="31"/>
    </row>
    <row r="3548" spans="1:8" x14ac:dyDescent="0.2">
      <c r="B3548" s="2" t="s">
        <v>338</v>
      </c>
      <c r="C3548" s="2"/>
      <c r="D3548" s="2"/>
      <c r="E3548" s="2"/>
      <c r="F3548" s="2"/>
      <c r="G3548" s="31"/>
    </row>
    <row r="3549" spans="1:8" x14ac:dyDescent="0.2">
      <c r="B3549" s="4" t="s">
        <v>1</v>
      </c>
      <c r="C3549" s="4"/>
      <c r="D3549" s="4"/>
      <c r="E3549" s="4"/>
      <c r="F3549" s="4"/>
      <c r="G3549" s="31"/>
    </row>
    <row r="3551" spans="1:8" x14ac:dyDescent="0.2">
      <c r="B3551" s="7"/>
      <c r="C3551" s="7"/>
      <c r="D3551" s="7"/>
    </row>
    <row r="3552" spans="1:8" x14ac:dyDescent="0.2">
      <c r="B3552" s="8" t="s">
        <v>3</v>
      </c>
      <c r="C3552" s="8" t="s">
        <v>4</v>
      </c>
      <c r="D3552" s="9" t="s">
        <v>5</v>
      </c>
      <c r="E3552" s="10"/>
      <c r="F3552" s="10"/>
      <c r="G3552" s="10"/>
    </row>
    <row r="3553" spans="1:8" x14ac:dyDescent="0.2">
      <c r="B3553" s="11" t="s">
        <v>339</v>
      </c>
      <c r="C3553" s="12" t="s">
        <v>340</v>
      </c>
      <c r="D3553" s="13">
        <v>67.5</v>
      </c>
      <c r="E3553" s="14">
        <f>VLOOKUP(C3553,'[1]Raw material'!$B$3:$C$130,2,0)</f>
        <v>10</v>
      </c>
      <c r="F3553" s="14">
        <f>D3553*E3553/100</f>
        <v>6.75</v>
      </c>
      <c r="G3553" s="15"/>
    </row>
    <row r="3554" spans="1:8" x14ac:dyDescent="0.2">
      <c r="B3554" s="11"/>
      <c r="C3554" s="16" t="s">
        <v>341</v>
      </c>
      <c r="D3554" s="13">
        <v>32.5</v>
      </c>
      <c r="E3554" s="14">
        <f>VLOOKUP(C3554,'[1]Raw material'!$B$3:$C$130,2,0)</f>
        <v>710</v>
      </c>
      <c r="F3554" s="14">
        <f t="shared" ref="F3554" si="401">D3554*E3554/100</f>
        <v>230.75</v>
      </c>
      <c r="G3554" s="15"/>
    </row>
    <row r="3555" spans="1:8" x14ac:dyDescent="0.2">
      <c r="B3555" s="17"/>
      <c r="C3555" s="18"/>
      <c r="D3555" s="19">
        <f>SUM(D3553:D3554)</f>
        <v>100</v>
      </c>
      <c r="E3555" s="18"/>
      <c r="F3555" s="19">
        <f>SUM(F3553:F3554)*1.005</f>
        <v>238.68749999999997</v>
      </c>
      <c r="G3555" s="20">
        <f>F3555/1.7</f>
        <v>140.40441176470586</v>
      </c>
      <c r="H3555">
        <v>1.0900000000000001</v>
      </c>
    </row>
    <row r="3556" spans="1:8" s="22" customFormat="1" ht="17" thickBot="1" x14ac:dyDescent="0.25">
      <c r="A3556" s="21"/>
      <c r="B3556" s="24"/>
      <c r="C3556" s="25"/>
      <c r="D3556" s="26"/>
      <c r="E3556" s="25"/>
      <c r="F3556" s="26"/>
      <c r="G3556" s="27"/>
    </row>
    <row r="3557" spans="1:8" x14ac:dyDescent="0.2">
      <c r="B3557" s="28"/>
      <c r="C3557" s="29"/>
      <c r="D3557" s="30"/>
      <c r="E3557" s="29"/>
      <c r="F3557" s="30"/>
      <c r="G3557" s="31"/>
    </row>
    <row r="3558" spans="1:8" x14ac:dyDescent="0.2">
      <c r="B3558" s="2" t="s">
        <v>342</v>
      </c>
      <c r="C3558" s="2"/>
      <c r="D3558" s="2"/>
      <c r="E3558" s="2"/>
      <c r="F3558" s="2"/>
      <c r="G3558" s="31"/>
    </row>
    <row r="3559" spans="1:8" x14ac:dyDescent="0.2">
      <c r="B3559" s="4" t="s">
        <v>343</v>
      </c>
      <c r="C3559" s="4"/>
      <c r="D3559" s="4"/>
      <c r="E3559" s="4"/>
      <c r="F3559" s="4"/>
      <c r="G3559" s="31"/>
    </row>
    <row r="3561" spans="1:8" x14ac:dyDescent="0.2">
      <c r="B3561" s="7"/>
      <c r="C3561" s="7"/>
      <c r="D3561" s="7"/>
    </row>
    <row r="3562" spans="1:8" x14ac:dyDescent="0.2">
      <c r="B3562" s="8" t="s">
        <v>3</v>
      </c>
      <c r="C3562" s="8" t="s">
        <v>4</v>
      </c>
      <c r="D3562" s="9" t="s">
        <v>5</v>
      </c>
      <c r="E3562" s="10"/>
      <c r="F3562" s="10"/>
      <c r="G3562" s="10"/>
    </row>
    <row r="3563" spans="1:8" x14ac:dyDescent="0.2">
      <c r="B3563" s="11" t="s">
        <v>344</v>
      </c>
      <c r="C3563" s="12" t="s">
        <v>331</v>
      </c>
      <c r="D3563" s="13">
        <v>98</v>
      </c>
      <c r="E3563" s="14">
        <f>VLOOKUP(C3563,'[1]Raw material'!$B$3:$C$130,2,0)</f>
        <v>1695</v>
      </c>
      <c r="F3563" s="14">
        <f>D3563*E3563/100</f>
        <v>1661.1</v>
      </c>
      <c r="G3563" s="15"/>
    </row>
    <row r="3564" spans="1:8" x14ac:dyDescent="0.2">
      <c r="B3564" s="11"/>
      <c r="C3564" s="49" t="s">
        <v>345</v>
      </c>
      <c r="D3564" s="13">
        <v>2</v>
      </c>
      <c r="E3564" s="14">
        <f>VLOOKUP(C3564,'[1]Raw material'!$B$3:$C$130,2,0)</f>
        <v>3200</v>
      </c>
      <c r="F3564" s="14">
        <f t="shared" ref="F3564" si="402">D3564*E3564/100</f>
        <v>64</v>
      </c>
      <c r="G3564" s="15"/>
    </row>
    <row r="3565" spans="1:8" x14ac:dyDescent="0.2">
      <c r="B3565" s="17"/>
      <c r="C3565" s="18"/>
      <c r="D3565" s="19">
        <f>SUM(D3563:D3564)</f>
        <v>100</v>
      </c>
      <c r="E3565" s="18"/>
      <c r="F3565" s="19">
        <f>SUM(F3563:F3564)*1.005</f>
        <v>1733.7254999999998</v>
      </c>
      <c r="G3565" s="20">
        <f>F3565/1.7</f>
        <v>1019.8385294117646</v>
      </c>
      <c r="H3565">
        <v>0.88500000000000001</v>
      </c>
    </row>
    <row r="3567" spans="1:8" x14ac:dyDescent="0.2">
      <c r="B3567" s="7"/>
      <c r="C3567" s="7"/>
      <c r="D3567" s="7"/>
    </row>
    <row r="3568" spans="1:8" x14ac:dyDescent="0.2">
      <c r="B3568" s="8" t="s">
        <v>3</v>
      </c>
      <c r="C3568" s="8" t="s">
        <v>4</v>
      </c>
      <c r="D3568" s="9" t="s">
        <v>5</v>
      </c>
      <c r="E3568" s="10"/>
      <c r="F3568" s="10"/>
      <c r="G3568" s="10"/>
    </row>
    <row r="3569" spans="2:8" x14ac:dyDescent="0.2">
      <c r="B3569" s="11" t="s">
        <v>346</v>
      </c>
      <c r="C3569" s="12" t="s">
        <v>331</v>
      </c>
      <c r="D3569" s="13">
        <v>68</v>
      </c>
      <c r="E3569" s="14">
        <f>VLOOKUP(C3569,'[1]Raw material'!$B$3:$C$130,2,0)</f>
        <v>1695</v>
      </c>
      <c r="F3569" s="14">
        <f>D3569*E3569/100</f>
        <v>1152.5999999999999</v>
      </c>
      <c r="G3569" s="15"/>
    </row>
    <row r="3570" spans="2:8" x14ac:dyDescent="0.2">
      <c r="B3570" s="11"/>
      <c r="C3570" s="12" t="s">
        <v>31</v>
      </c>
      <c r="D3570" s="13">
        <v>30</v>
      </c>
      <c r="E3570" s="14">
        <f>VLOOKUP(C3570,'[1]Raw material'!$B$3:$C$130,2,0)</f>
        <v>1275</v>
      </c>
      <c r="F3570" s="14">
        <f t="shared" ref="F3570:F3571" si="403">D3570*E3570/100</f>
        <v>382.5</v>
      </c>
      <c r="G3570" s="15"/>
    </row>
    <row r="3571" spans="2:8" x14ac:dyDescent="0.2">
      <c r="B3571" s="11"/>
      <c r="C3571" s="49" t="s">
        <v>345</v>
      </c>
      <c r="D3571" s="13">
        <v>2</v>
      </c>
      <c r="E3571" s="14">
        <f>VLOOKUP(C3571,'[1]Raw material'!$B$3:$C$130,2,0)</f>
        <v>3200</v>
      </c>
      <c r="F3571" s="14">
        <f t="shared" si="403"/>
        <v>64</v>
      </c>
      <c r="G3571" s="15"/>
    </row>
    <row r="3572" spans="2:8" x14ac:dyDescent="0.2">
      <c r="B3572" s="17"/>
      <c r="C3572" s="18"/>
      <c r="D3572" s="19">
        <f>SUM(D3569:D3571)</f>
        <v>100</v>
      </c>
      <c r="E3572" s="18"/>
      <c r="F3572" s="19">
        <f>SUM(F3569:F3571)*1.005</f>
        <v>1607.0954999999997</v>
      </c>
      <c r="G3572" s="20">
        <f>F3572/1.7</f>
        <v>945.35029411764685</v>
      </c>
      <c r="H3572">
        <v>0.88</v>
      </c>
    </row>
    <row r="3574" spans="2:8" x14ac:dyDescent="0.2">
      <c r="B3574" s="7"/>
      <c r="C3574" s="7"/>
      <c r="D3574" s="7"/>
    </row>
    <row r="3575" spans="2:8" x14ac:dyDescent="0.2">
      <c r="B3575" s="8" t="s">
        <v>3</v>
      </c>
      <c r="C3575" s="8" t="s">
        <v>4</v>
      </c>
      <c r="D3575" s="9" t="s">
        <v>5</v>
      </c>
      <c r="E3575" s="10"/>
      <c r="F3575" s="10"/>
      <c r="G3575" s="10"/>
    </row>
    <row r="3576" spans="2:8" x14ac:dyDescent="0.2">
      <c r="B3576" s="11" t="s">
        <v>347</v>
      </c>
      <c r="C3576" s="12" t="s">
        <v>31</v>
      </c>
      <c r="D3576" s="13">
        <v>98</v>
      </c>
      <c r="E3576" s="14">
        <f>VLOOKUP(C3576,'[1]Raw material'!$B$3:$C$130,2,0)</f>
        <v>1275</v>
      </c>
      <c r="F3576" s="14">
        <f>D3576*E3576/100</f>
        <v>1249.5</v>
      </c>
      <c r="G3576" s="15"/>
    </row>
    <row r="3577" spans="2:8" x14ac:dyDescent="0.2">
      <c r="B3577" s="11"/>
      <c r="C3577" s="49" t="s">
        <v>345</v>
      </c>
      <c r="D3577" s="13">
        <v>2</v>
      </c>
      <c r="E3577" s="14">
        <f>VLOOKUP(C3577,'[1]Raw material'!$B$3:$C$130,2,0)</f>
        <v>3200</v>
      </c>
      <c r="F3577" s="14">
        <f t="shared" ref="F3577" si="404">D3577*E3577/100</f>
        <v>64</v>
      </c>
      <c r="G3577" s="15"/>
    </row>
    <row r="3578" spans="2:8" x14ac:dyDescent="0.2">
      <c r="B3578" s="17"/>
      <c r="C3578" s="18"/>
      <c r="D3578" s="19">
        <f>SUM(D3576:D3577)</f>
        <v>100</v>
      </c>
      <c r="E3578" s="18"/>
      <c r="F3578" s="19">
        <f>SUM(F3576:F3577)*1.005</f>
        <v>1320.0674999999999</v>
      </c>
      <c r="G3578" s="20">
        <f>F3578/1.7</f>
        <v>776.51029411764705</v>
      </c>
      <c r="H3578">
        <v>0.87</v>
      </c>
    </row>
    <row r="3580" spans="2:8" x14ac:dyDescent="0.2">
      <c r="B3580" s="7"/>
      <c r="C3580" s="7"/>
      <c r="D3580" s="7"/>
    </row>
    <row r="3581" spans="2:8" x14ac:dyDescent="0.2">
      <c r="B3581" s="8" t="s">
        <v>3</v>
      </c>
      <c r="C3581" s="8" t="s">
        <v>4</v>
      </c>
      <c r="D3581" s="9" t="s">
        <v>5</v>
      </c>
      <c r="E3581" s="10"/>
      <c r="F3581" s="10"/>
      <c r="G3581" s="10"/>
    </row>
    <row r="3582" spans="2:8" x14ac:dyDescent="0.2">
      <c r="B3582" s="11" t="s">
        <v>348</v>
      </c>
      <c r="C3582" s="12" t="s">
        <v>89</v>
      </c>
      <c r="D3582" s="13">
        <v>98</v>
      </c>
      <c r="E3582" s="14">
        <f>VLOOKUP(C3582,'[1]Raw material'!$B$3:$C$130,2,0)</f>
        <v>1360</v>
      </c>
      <c r="F3582" s="14">
        <f>D3582*E3582/100</f>
        <v>1332.8</v>
      </c>
      <c r="G3582" s="15"/>
    </row>
    <row r="3583" spans="2:8" x14ac:dyDescent="0.2">
      <c r="B3583" s="11"/>
      <c r="C3583" s="49" t="s">
        <v>345</v>
      </c>
      <c r="D3583" s="13">
        <v>2</v>
      </c>
      <c r="E3583" s="14">
        <f>VLOOKUP(C3583,'[1]Raw material'!$B$3:$C$130,2,0)</f>
        <v>3200</v>
      </c>
      <c r="F3583" s="14">
        <f t="shared" ref="F3583" si="405">D3583*E3583/100</f>
        <v>64</v>
      </c>
      <c r="G3583" s="15"/>
    </row>
    <row r="3584" spans="2:8" x14ac:dyDescent="0.2">
      <c r="B3584" s="17"/>
      <c r="C3584" s="18"/>
      <c r="D3584" s="19">
        <f>SUM(D3582:D3583)</f>
        <v>100</v>
      </c>
      <c r="E3584" s="18"/>
      <c r="F3584" s="19">
        <f>SUM(F3582:F3583)*1.005</f>
        <v>1403.7839999999999</v>
      </c>
      <c r="G3584" s="20">
        <f>F3584/1.7</f>
        <v>825.75529411764705</v>
      </c>
      <c r="H3584">
        <v>0.88800000000000001</v>
      </c>
    </row>
    <row r="3586" spans="1:8" x14ac:dyDescent="0.2">
      <c r="B3586" s="7"/>
      <c r="C3586" s="7"/>
      <c r="D3586" s="7"/>
    </row>
    <row r="3587" spans="1:8" x14ac:dyDescent="0.2">
      <c r="B3587" s="8" t="s">
        <v>3</v>
      </c>
      <c r="C3587" s="8" t="s">
        <v>4</v>
      </c>
      <c r="D3587" s="9" t="s">
        <v>5</v>
      </c>
      <c r="E3587" s="10"/>
      <c r="F3587" s="10"/>
      <c r="G3587" s="10"/>
    </row>
    <row r="3588" spans="1:8" x14ac:dyDescent="0.2">
      <c r="B3588" s="11" t="s">
        <v>349</v>
      </c>
      <c r="C3588" s="12" t="s">
        <v>89</v>
      </c>
      <c r="D3588" s="13">
        <v>48</v>
      </c>
      <c r="E3588" s="14">
        <f>VLOOKUP(C3588,'[1]Raw material'!$B$3:$C$130,2,0)</f>
        <v>1360</v>
      </c>
      <c r="F3588" s="14">
        <f>D3588*E3588/100</f>
        <v>652.79999999999995</v>
      </c>
      <c r="G3588" s="15"/>
    </row>
    <row r="3589" spans="1:8" x14ac:dyDescent="0.2">
      <c r="B3589" s="11"/>
      <c r="C3589" s="12" t="s">
        <v>159</v>
      </c>
      <c r="D3589" s="13">
        <v>50</v>
      </c>
      <c r="E3589" s="14">
        <f>VLOOKUP(C3589,'[1]Raw material'!$B$3:$C$130,2,0)</f>
        <v>1445</v>
      </c>
      <c r="F3589" s="14">
        <f t="shared" ref="F3589:F3590" si="406">D3589*E3589/100</f>
        <v>722.5</v>
      </c>
      <c r="G3589" s="15"/>
    </row>
    <row r="3590" spans="1:8" x14ac:dyDescent="0.2">
      <c r="B3590" s="11"/>
      <c r="C3590" s="49" t="s">
        <v>345</v>
      </c>
      <c r="D3590" s="13">
        <v>2</v>
      </c>
      <c r="E3590" s="14">
        <f>VLOOKUP(C3590,'[1]Raw material'!$B$3:$C$130,2,0)</f>
        <v>3200</v>
      </c>
      <c r="F3590" s="14">
        <f t="shared" si="406"/>
        <v>64</v>
      </c>
      <c r="G3590" s="15"/>
    </row>
    <row r="3591" spans="1:8" x14ac:dyDescent="0.2">
      <c r="B3591" s="17"/>
      <c r="C3591" s="18"/>
      <c r="D3591" s="19">
        <f>SUM(D3588:D3590)</f>
        <v>100</v>
      </c>
      <c r="E3591" s="18"/>
      <c r="F3591" s="19">
        <f>SUM(F3588:F3590)*1.005</f>
        <v>1446.4964999999997</v>
      </c>
      <c r="G3591" s="20">
        <f>F3591/1.7</f>
        <v>850.88029411764694</v>
      </c>
      <c r="H3591">
        <v>0.88900000000000001</v>
      </c>
    </row>
    <row r="3592" spans="1:8" s="22" customFormat="1" ht="17" thickBot="1" x14ac:dyDescent="0.25">
      <c r="A3592" s="21"/>
      <c r="B3592" s="24"/>
      <c r="C3592" s="25"/>
      <c r="D3592" s="26"/>
      <c r="E3592" s="25"/>
      <c r="F3592" s="26"/>
      <c r="G3592" s="27"/>
    </row>
    <row r="3593" spans="1:8" x14ac:dyDescent="0.2">
      <c r="B3593" s="28"/>
      <c r="C3593" s="29"/>
      <c r="D3593" s="30"/>
      <c r="E3593" s="29"/>
      <c r="F3593" s="30"/>
      <c r="G3593" s="31"/>
    </row>
    <row r="3594" spans="1:8" x14ac:dyDescent="0.2">
      <c r="B3594" s="2" t="s">
        <v>350</v>
      </c>
      <c r="C3594" s="2"/>
      <c r="D3594" s="2"/>
      <c r="E3594" s="2"/>
      <c r="F3594" s="2"/>
      <c r="G3594" s="31"/>
    </row>
    <row r="3595" spans="1:8" x14ac:dyDescent="0.2">
      <c r="B3595" s="4" t="s">
        <v>1</v>
      </c>
      <c r="C3595" s="4"/>
      <c r="D3595" s="4"/>
      <c r="E3595" s="4"/>
      <c r="F3595" s="4"/>
      <c r="G3595" s="31"/>
    </row>
    <row r="3597" spans="1:8" x14ac:dyDescent="0.2">
      <c r="B3597" s="7"/>
      <c r="C3597" s="7"/>
      <c r="D3597" s="7"/>
    </row>
    <row r="3598" spans="1:8" x14ac:dyDescent="0.2">
      <c r="B3598" s="8" t="s">
        <v>3</v>
      </c>
      <c r="C3598" s="8" t="s">
        <v>4</v>
      </c>
      <c r="D3598" s="9" t="s">
        <v>5</v>
      </c>
      <c r="E3598" s="10"/>
      <c r="F3598" s="10"/>
      <c r="G3598" s="10"/>
    </row>
    <row r="3599" spans="1:8" x14ac:dyDescent="0.2">
      <c r="B3599" s="11" t="s">
        <v>351</v>
      </c>
      <c r="C3599" s="12" t="s">
        <v>159</v>
      </c>
      <c r="D3599" s="13">
        <v>38.5</v>
      </c>
      <c r="E3599" s="14">
        <f>VLOOKUP(C3599,'[1]Raw material'!$B$3:$C$130,2,0)</f>
        <v>1445</v>
      </c>
      <c r="F3599" s="14">
        <f>D3599*E3599/100</f>
        <v>556.32500000000005</v>
      </c>
      <c r="G3599" s="15"/>
    </row>
    <row r="3600" spans="1:8" x14ac:dyDescent="0.2">
      <c r="B3600" s="11"/>
      <c r="C3600" s="12" t="s">
        <v>89</v>
      </c>
      <c r="D3600" s="13">
        <v>60</v>
      </c>
      <c r="E3600" s="14">
        <f>VLOOKUP(C3600,'[1]Raw material'!$B$3:$C$130,2,0)</f>
        <v>1360</v>
      </c>
      <c r="F3600" s="14">
        <f t="shared" ref="F3600:F3602" si="407">D3600*E3600/100</f>
        <v>816</v>
      </c>
      <c r="G3600" s="15"/>
    </row>
    <row r="3601" spans="2:8" x14ac:dyDescent="0.2">
      <c r="B3601" s="11"/>
      <c r="C3601" s="12" t="s">
        <v>317</v>
      </c>
      <c r="D3601" s="13">
        <v>1</v>
      </c>
      <c r="E3601" s="14">
        <f>VLOOKUP(C3601,'[1]Raw material'!$B$3:$C$130,2,0)</f>
        <v>8800</v>
      </c>
      <c r="F3601" s="14">
        <f t="shared" si="407"/>
        <v>88</v>
      </c>
      <c r="G3601" s="15"/>
    </row>
    <row r="3602" spans="2:8" x14ac:dyDescent="0.2">
      <c r="B3602" s="11"/>
      <c r="C3602" s="16" t="s">
        <v>10</v>
      </c>
      <c r="D3602" s="13">
        <v>0.5</v>
      </c>
      <c r="E3602" s="14">
        <f>VLOOKUP(C3602,'[1]Raw material'!$B$3:$C$130,2,0)</f>
        <v>6052</v>
      </c>
      <c r="F3602" s="14">
        <f t="shared" si="407"/>
        <v>30.26</v>
      </c>
      <c r="G3602" s="15"/>
    </row>
    <row r="3603" spans="2:8" x14ac:dyDescent="0.2">
      <c r="B3603" s="17" t="s">
        <v>11</v>
      </c>
      <c r="C3603" s="18"/>
      <c r="D3603" s="19">
        <f>SUM(D3599:D3602)</f>
        <v>100</v>
      </c>
      <c r="E3603" s="18"/>
      <c r="F3603" s="19">
        <f>SUM(F3599:F3602)*1.005</f>
        <v>1498.0379249999999</v>
      </c>
      <c r="G3603" s="20">
        <f>F3603/1.7</f>
        <v>881.19877941176469</v>
      </c>
      <c r="H3603">
        <v>0.88900000000000001</v>
      </c>
    </row>
    <row r="3605" spans="2:8" x14ac:dyDescent="0.2">
      <c r="B3605" s="7"/>
      <c r="C3605" s="7"/>
      <c r="D3605" s="7"/>
    </row>
    <row r="3606" spans="2:8" x14ac:dyDescent="0.2">
      <c r="B3606" s="8" t="s">
        <v>3</v>
      </c>
      <c r="C3606" s="8" t="s">
        <v>4</v>
      </c>
      <c r="D3606" s="9" t="s">
        <v>5</v>
      </c>
      <c r="E3606" s="10"/>
      <c r="F3606" s="10"/>
      <c r="G3606" s="10"/>
    </row>
    <row r="3607" spans="2:8" x14ac:dyDescent="0.2">
      <c r="B3607" s="11" t="s">
        <v>351</v>
      </c>
      <c r="C3607" s="12" t="s">
        <v>159</v>
      </c>
      <c r="D3607" s="13">
        <v>37.5</v>
      </c>
      <c r="E3607" s="14">
        <f>VLOOKUP(C3607,'[1]Raw material'!$B$3:$C$130,2,0)</f>
        <v>1445</v>
      </c>
      <c r="F3607" s="14">
        <f>D3607*E3607/100</f>
        <v>541.875</v>
      </c>
      <c r="G3607" s="15"/>
    </row>
    <row r="3608" spans="2:8" x14ac:dyDescent="0.2">
      <c r="B3608" s="11"/>
      <c r="C3608" s="12" t="s">
        <v>89</v>
      </c>
      <c r="D3608" s="13">
        <v>60</v>
      </c>
      <c r="E3608" s="14">
        <f>VLOOKUP(C3608,'[1]Raw material'!$B$3:$C$130,2,0)</f>
        <v>1360</v>
      </c>
      <c r="F3608" s="14">
        <f t="shared" ref="F3608:F3610" si="408">D3608*E3608/100</f>
        <v>816</v>
      </c>
      <c r="G3608" s="15"/>
    </row>
    <row r="3609" spans="2:8" x14ac:dyDescent="0.2">
      <c r="B3609" s="11"/>
      <c r="C3609" s="12" t="s">
        <v>318</v>
      </c>
      <c r="D3609" s="13">
        <v>1.5</v>
      </c>
      <c r="E3609" s="14">
        <f>VLOOKUP(C3609,'[1]Raw material'!$B$3:$C$130,2,0)</f>
        <v>14119</v>
      </c>
      <c r="F3609" s="14">
        <f t="shared" si="408"/>
        <v>211.785</v>
      </c>
      <c r="G3609" s="15"/>
    </row>
    <row r="3610" spans="2:8" x14ac:dyDescent="0.2">
      <c r="B3610" s="11"/>
      <c r="C3610" s="16" t="s">
        <v>15</v>
      </c>
      <c r="D3610" s="13">
        <v>1</v>
      </c>
      <c r="E3610" s="14">
        <f>VLOOKUP(C3610,'[1]Raw material'!$B$3:$C$130,2,0)</f>
        <v>7099.08</v>
      </c>
      <c r="F3610" s="14">
        <f t="shared" si="408"/>
        <v>70.990799999999993</v>
      </c>
      <c r="G3610" s="15"/>
    </row>
    <row r="3611" spans="2:8" x14ac:dyDescent="0.2">
      <c r="B3611" s="17" t="s">
        <v>16</v>
      </c>
      <c r="C3611" s="18"/>
      <c r="D3611" s="19">
        <f>SUM(D3607:D3610)</f>
        <v>100</v>
      </c>
      <c r="E3611" s="18"/>
      <c r="F3611" s="19">
        <f>SUM(F3607:F3610)*1.005</f>
        <v>1648.8540539999999</v>
      </c>
      <c r="G3611" s="20">
        <f>F3611/1.7</f>
        <v>969.9141494117647</v>
      </c>
      <c r="H3611">
        <v>0.88800000000000001</v>
      </c>
    </row>
    <row r="3613" spans="2:8" x14ac:dyDescent="0.2">
      <c r="B3613" s="7"/>
      <c r="C3613" s="7"/>
      <c r="D3613" s="7"/>
    </row>
    <row r="3614" spans="2:8" x14ac:dyDescent="0.2">
      <c r="B3614" s="8" t="s">
        <v>3</v>
      </c>
      <c r="C3614" s="8" t="s">
        <v>4</v>
      </c>
      <c r="D3614" s="9" t="s">
        <v>5</v>
      </c>
      <c r="E3614" s="10"/>
      <c r="F3614" s="10"/>
      <c r="G3614" s="10"/>
    </row>
    <row r="3615" spans="2:8" x14ac:dyDescent="0.2">
      <c r="B3615" s="11" t="s">
        <v>351</v>
      </c>
      <c r="C3615" s="12" t="s">
        <v>159</v>
      </c>
      <c r="D3615" s="13">
        <v>66.5</v>
      </c>
      <c r="E3615" s="14">
        <f>VLOOKUP(C3615,'[1]Raw material'!$B$3:$C$130,2,0)</f>
        <v>1445</v>
      </c>
      <c r="F3615" s="14">
        <f>D3615*E3615/100</f>
        <v>960.92499999999995</v>
      </c>
      <c r="G3615" s="15"/>
    </row>
    <row r="3616" spans="2:8" x14ac:dyDescent="0.2">
      <c r="B3616" s="11"/>
      <c r="C3616" s="12" t="s">
        <v>31</v>
      </c>
      <c r="D3616" s="13">
        <v>30</v>
      </c>
      <c r="E3616" s="14">
        <f>VLOOKUP(C3616,'[1]Raw material'!$B$3:$C$130,2,0)</f>
        <v>1275</v>
      </c>
      <c r="F3616" s="14">
        <f t="shared" ref="F3616:F3618" si="409">D3616*E3616/100</f>
        <v>382.5</v>
      </c>
      <c r="G3616" s="15"/>
    </row>
    <row r="3617" spans="1:8" x14ac:dyDescent="0.2">
      <c r="B3617" s="11"/>
      <c r="C3617" s="12" t="s">
        <v>318</v>
      </c>
      <c r="D3617" s="13">
        <v>1.5</v>
      </c>
      <c r="E3617" s="14">
        <f>VLOOKUP(C3617,'[1]Raw material'!$B$3:$C$130,2,0)</f>
        <v>14119</v>
      </c>
      <c r="F3617" s="14">
        <f t="shared" si="409"/>
        <v>211.785</v>
      </c>
      <c r="G3617" s="15"/>
    </row>
    <row r="3618" spans="1:8" x14ac:dyDescent="0.2">
      <c r="B3618" s="11"/>
      <c r="C3618" s="16" t="s">
        <v>15</v>
      </c>
      <c r="D3618" s="13">
        <v>2</v>
      </c>
      <c r="E3618" s="14">
        <f>VLOOKUP(C3618,'[1]Raw material'!$B$3:$C$130,2,0)</f>
        <v>7099.08</v>
      </c>
      <c r="F3618" s="14">
        <f t="shared" si="409"/>
        <v>141.98159999999999</v>
      </c>
      <c r="G3618" s="15"/>
    </row>
    <row r="3619" spans="1:8" x14ac:dyDescent="0.2">
      <c r="B3619" s="17" t="s">
        <v>181</v>
      </c>
      <c r="C3619" s="18"/>
      <c r="D3619" s="19">
        <f>SUM(D3615:D3618)</f>
        <v>100</v>
      </c>
      <c r="E3619" s="18"/>
      <c r="F3619" s="19">
        <f>SUM(F3615:F3618)*1.005</f>
        <v>1705.6775579999999</v>
      </c>
      <c r="G3619" s="20">
        <f>F3619/1.7</f>
        <v>1003.3397399999999</v>
      </c>
      <c r="H3619">
        <v>0.88700000000000001</v>
      </c>
    </row>
    <row r="3620" spans="1:8" s="22" customFormat="1" ht="17" thickBot="1" x14ac:dyDescent="0.25">
      <c r="A3620" s="21"/>
      <c r="B3620" s="24"/>
      <c r="C3620" s="25"/>
      <c r="D3620" s="26"/>
      <c r="E3620" s="25"/>
      <c r="F3620" s="26"/>
      <c r="G3620" s="27"/>
    </row>
    <row r="3622" spans="1:8" x14ac:dyDescent="0.2">
      <c r="B3622" s="7"/>
      <c r="C3622" s="7"/>
      <c r="D3622" s="7"/>
    </row>
    <row r="3623" spans="1:8" x14ac:dyDescent="0.2">
      <c r="B3623" s="8" t="s">
        <v>3</v>
      </c>
      <c r="C3623" s="8" t="s">
        <v>4</v>
      </c>
      <c r="D3623" s="9" t="s">
        <v>5</v>
      </c>
      <c r="E3623" s="10"/>
      <c r="F3623" s="10"/>
      <c r="G3623" s="10"/>
    </row>
    <row r="3624" spans="1:8" x14ac:dyDescent="0.2">
      <c r="B3624" s="11" t="s">
        <v>352</v>
      </c>
      <c r="C3624" s="12" t="s">
        <v>32</v>
      </c>
      <c r="D3624" s="13">
        <v>62.1</v>
      </c>
      <c r="E3624" s="14">
        <f>VLOOKUP(C3624,'[1]Raw material'!$B$3:$C$130,2,0)</f>
        <v>1581</v>
      </c>
      <c r="F3624" s="14">
        <f>D3624*E3624/100</f>
        <v>981.80100000000004</v>
      </c>
      <c r="G3624" s="15"/>
    </row>
    <row r="3625" spans="1:8" x14ac:dyDescent="0.2">
      <c r="B3625" s="11"/>
      <c r="C3625" s="12" t="s">
        <v>7</v>
      </c>
      <c r="D3625" s="13">
        <v>35</v>
      </c>
      <c r="E3625" s="14">
        <f>VLOOKUP(C3625,'[1]Raw material'!$B$3:$C$130,2,0)</f>
        <v>1479</v>
      </c>
      <c r="F3625" s="14">
        <f t="shared" ref="F3625:F3628" si="410">D3625*E3625/100</f>
        <v>517.65</v>
      </c>
      <c r="G3625" s="15"/>
    </row>
    <row r="3626" spans="1:8" x14ac:dyDescent="0.2">
      <c r="B3626" s="11"/>
      <c r="C3626" s="12" t="s">
        <v>8</v>
      </c>
      <c r="D3626" s="13">
        <v>1.1000000000000001</v>
      </c>
      <c r="E3626" s="14">
        <f>VLOOKUP(C3626,'[1]Raw material'!$B$3:$C$130,2,0)</f>
        <v>8000</v>
      </c>
      <c r="F3626" s="14">
        <f t="shared" si="410"/>
        <v>88</v>
      </c>
      <c r="G3626" s="15"/>
    </row>
    <row r="3627" spans="1:8" x14ac:dyDescent="0.2">
      <c r="B3627" s="11"/>
      <c r="C3627" s="12" t="s">
        <v>317</v>
      </c>
      <c r="D3627" s="13">
        <v>1</v>
      </c>
      <c r="E3627" s="14">
        <f>VLOOKUP(C3627,'[1]Raw material'!$B$3:$C$130,2,0)</f>
        <v>8800</v>
      </c>
      <c r="F3627" s="14">
        <f t="shared" si="410"/>
        <v>88</v>
      </c>
      <c r="G3627" s="15"/>
    </row>
    <row r="3628" spans="1:8" x14ac:dyDescent="0.2">
      <c r="B3628" s="11"/>
      <c r="C3628" s="16" t="s">
        <v>10</v>
      </c>
      <c r="D3628" s="13">
        <v>0.8</v>
      </c>
      <c r="E3628" s="14">
        <f>VLOOKUP(C3628,'[1]Raw material'!$B$3:$C$130,2,0)</f>
        <v>6052</v>
      </c>
      <c r="F3628" s="14">
        <f t="shared" si="410"/>
        <v>48.416000000000004</v>
      </c>
      <c r="G3628" s="15"/>
    </row>
    <row r="3629" spans="1:8" x14ac:dyDescent="0.2">
      <c r="B3629" s="17" t="s">
        <v>11</v>
      </c>
      <c r="C3629" s="18"/>
      <c r="D3629" s="19">
        <f>SUM(D3624:D3628)</f>
        <v>99.999999999999986</v>
      </c>
      <c r="E3629" s="18"/>
      <c r="F3629" s="19">
        <f>SUM(F3624:F3628)*1.005</f>
        <v>1732.4863349999998</v>
      </c>
      <c r="G3629" s="20">
        <f>F3629/1.7</f>
        <v>1019.1096088235294</v>
      </c>
      <c r="H3629">
        <v>0.85799999999999998</v>
      </c>
    </row>
    <row r="3631" spans="1:8" x14ac:dyDescent="0.2">
      <c r="B3631" s="7"/>
      <c r="C3631" s="7"/>
      <c r="D3631" s="7"/>
    </row>
    <row r="3632" spans="1:8" x14ac:dyDescent="0.2">
      <c r="B3632" s="8" t="s">
        <v>3</v>
      </c>
      <c r="C3632" s="8" t="s">
        <v>4</v>
      </c>
      <c r="D3632" s="9" t="s">
        <v>5</v>
      </c>
      <c r="E3632" s="10"/>
      <c r="F3632" s="10"/>
      <c r="G3632" s="10"/>
    </row>
    <row r="3633" spans="2:8" x14ac:dyDescent="0.2">
      <c r="B3633" s="11" t="s">
        <v>352</v>
      </c>
      <c r="C3633" s="12" t="s">
        <v>32</v>
      </c>
      <c r="D3633" s="13">
        <v>61.4</v>
      </c>
      <c r="E3633" s="14">
        <f>VLOOKUP(C3633,'[1]Raw material'!$B$3:$C$130,2,0)</f>
        <v>1581</v>
      </c>
      <c r="F3633" s="14">
        <f>D3633*E3633/100</f>
        <v>970.73399999999992</v>
      </c>
      <c r="G3633" s="15"/>
    </row>
    <row r="3634" spans="2:8" x14ac:dyDescent="0.2">
      <c r="B3634" s="11"/>
      <c r="C3634" s="12" t="s">
        <v>7</v>
      </c>
      <c r="D3634" s="13">
        <v>35</v>
      </c>
      <c r="E3634" s="14">
        <f>VLOOKUP(C3634,'[1]Raw material'!$B$3:$C$130,2,0)</f>
        <v>1479</v>
      </c>
      <c r="F3634" s="14">
        <f t="shared" ref="F3634:F3637" si="411">D3634*E3634/100</f>
        <v>517.65</v>
      </c>
      <c r="G3634" s="15"/>
    </row>
    <row r="3635" spans="2:8" x14ac:dyDescent="0.2">
      <c r="B3635" s="11"/>
      <c r="C3635" s="12" t="s">
        <v>8</v>
      </c>
      <c r="D3635" s="13">
        <v>1.1000000000000001</v>
      </c>
      <c r="E3635" s="14">
        <f>VLOOKUP(C3635,'[1]Raw material'!$B$3:$C$130,2,0)</f>
        <v>8000</v>
      </c>
      <c r="F3635" s="14">
        <f t="shared" si="411"/>
        <v>88</v>
      </c>
      <c r="G3635" s="15"/>
    </row>
    <row r="3636" spans="2:8" x14ac:dyDescent="0.2">
      <c r="B3636" s="11"/>
      <c r="C3636" s="12" t="s">
        <v>318</v>
      </c>
      <c r="D3636" s="13">
        <v>1.5</v>
      </c>
      <c r="E3636" s="14">
        <f>VLOOKUP(C3636,'[1]Raw material'!$B$3:$C$130,2,0)</f>
        <v>14119</v>
      </c>
      <c r="F3636" s="14">
        <f t="shared" si="411"/>
        <v>211.785</v>
      </c>
      <c r="G3636" s="15"/>
    </row>
    <row r="3637" spans="2:8" x14ac:dyDescent="0.2">
      <c r="B3637" s="11"/>
      <c r="C3637" s="16" t="s">
        <v>15</v>
      </c>
      <c r="D3637" s="13">
        <v>1</v>
      </c>
      <c r="E3637" s="14">
        <f>VLOOKUP(C3637,'[1]Raw material'!$B$3:$C$130,2,0)</f>
        <v>7099.08</v>
      </c>
      <c r="F3637" s="14">
        <f t="shared" si="411"/>
        <v>70.990799999999993</v>
      </c>
      <c r="G3637" s="15"/>
    </row>
    <row r="3638" spans="2:8" x14ac:dyDescent="0.2">
      <c r="B3638" s="17" t="s">
        <v>16</v>
      </c>
      <c r="C3638" s="18"/>
      <c r="D3638" s="19">
        <f>SUM(D3633:D3637)</f>
        <v>100</v>
      </c>
      <c r="E3638" s="18"/>
      <c r="F3638" s="19">
        <f>SUM(F3633:F3637)*1.005</f>
        <v>1868.4555989999999</v>
      </c>
      <c r="G3638" s="20">
        <f>F3638/1.7</f>
        <v>1099.0915288235294</v>
      </c>
      <c r="H3638">
        <v>0.86</v>
      </c>
    </row>
    <row r="3640" spans="2:8" x14ac:dyDescent="0.2">
      <c r="B3640" s="7"/>
      <c r="C3640" s="7"/>
      <c r="D3640" s="7"/>
    </row>
    <row r="3641" spans="2:8" x14ac:dyDescent="0.2">
      <c r="B3641" s="8" t="s">
        <v>3</v>
      </c>
      <c r="C3641" s="8" t="s">
        <v>4</v>
      </c>
      <c r="D3641" s="9" t="s">
        <v>5</v>
      </c>
      <c r="E3641" s="10"/>
      <c r="F3641" s="10"/>
      <c r="G3641" s="10"/>
    </row>
    <row r="3642" spans="2:8" x14ac:dyDescent="0.2">
      <c r="B3642" s="11" t="s">
        <v>352</v>
      </c>
      <c r="C3642" s="12" t="s">
        <v>15</v>
      </c>
      <c r="D3642" s="13">
        <v>69.5</v>
      </c>
      <c r="E3642" s="14">
        <f>VLOOKUP(C3642,'[1]Raw material'!$B$3:$C$130,2,0)</f>
        <v>7099.08</v>
      </c>
      <c r="F3642" s="14">
        <f>D3642*E3642/100</f>
        <v>4933.8606</v>
      </c>
      <c r="G3642" s="15"/>
    </row>
    <row r="3643" spans="2:8" x14ac:dyDescent="0.2">
      <c r="B3643" s="11"/>
      <c r="C3643" s="12" t="s">
        <v>241</v>
      </c>
      <c r="D3643" s="13">
        <v>28</v>
      </c>
      <c r="E3643" s="14">
        <f>VLOOKUP(C3643,'[1]Raw material'!$B$3:$C$130,2,0)</f>
        <v>15670</v>
      </c>
      <c r="F3643" s="14">
        <f t="shared" ref="F3643:F3645" si="412">D3643*E3643/100</f>
        <v>4387.6000000000004</v>
      </c>
      <c r="G3643" s="15"/>
    </row>
    <row r="3644" spans="2:8" x14ac:dyDescent="0.2">
      <c r="B3644" s="11"/>
      <c r="C3644" s="12" t="s">
        <v>353</v>
      </c>
      <c r="D3644" s="13">
        <v>2</v>
      </c>
      <c r="E3644" s="14">
        <f>VLOOKUP(C3644,'[1]Raw material'!$B$3:$C$130,2,0)</f>
        <v>15139</v>
      </c>
      <c r="F3644" s="14">
        <f t="shared" si="412"/>
        <v>302.77999999999997</v>
      </c>
      <c r="G3644" s="15"/>
    </row>
    <row r="3645" spans="2:8" x14ac:dyDescent="0.2">
      <c r="B3645" s="11"/>
      <c r="C3645" s="16" t="s">
        <v>15</v>
      </c>
      <c r="D3645" s="13">
        <v>0.5</v>
      </c>
      <c r="E3645" s="14">
        <f>VLOOKUP(C3645,'[1]Raw material'!$B$3:$C$130,2,0)</f>
        <v>7099.08</v>
      </c>
      <c r="F3645" s="14">
        <f t="shared" si="412"/>
        <v>35.495399999999997</v>
      </c>
      <c r="G3645" s="15"/>
    </row>
    <row r="3646" spans="2:8" x14ac:dyDescent="0.2">
      <c r="B3646" s="17" t="s">
        <v>181</v>
      </c>
      <c r="C3646" s="18"/>
      <c r="D3646" s="19">
        <f>SUM(D3642:D3645)</f>
        <v>100</v>
      </c>
      <c r="E3646" s="18"/>
      <c r="F3646" s="19">
        <f>SUM(F3642:F3645)*1.005</f>
        <v>9708.0346800000007</v>
      </c>
      <c r="G3646" s="20">
        <f>F3646/1.7</f>
        <v>5710.6086352941184</v>
      </c>
      <c r="H3646">
        <v>0.86199999999999999</v>
      </c>
    </row>
    <row r="3648" spans="2:8" x14ac:dyDescent="0.2">
      <c r="B3648" s="7"/>
      <c r="C3648" s="7"/>
      <c r="D3648" s="7"/>
    </row>
    <row r="3649" spans="1:8" x14ac:dyDescent="0.2">
      <c r="B3649" s="8" t="s">
        <v>3</v>
      </c>
      <c r="C3649" s="8" t="s">
        <v>4</v>
      </c>
      <c r="D3649" s="9" t="s">
        <v>5</v>
      </c>
      <c r="E3649" s="10"/>
      <c r="F3649" s="10"/>
      <c r="G3649" s="10"/>
    </row>
    <row r="3650" spans="1:8" x14ac:dyDescent="0.2">
      <c r="B3650" s="11" t="s">
        <v>352</v>
      </c>
      <c r="C3650" s="12" t="s">
        <v>15</v>
      </c>
      <c r="D3650" s="13">
        <v>67.25</v>
      </c>
      <c r="E3650" s="14">
        <f>VLOOKUP(C3650,'[1]Raw material'!$B$3:$C$130,2,0)</f>
        <v>7099.08</v>
      </c>
      <c r="F3650" s="14">
        <f>D3650*E3650/100</f>
        <v>4774.1313</v>
      </c>
      <c r="G3650" s="15"/>
    </row>
    <row r="3651" spans="1:8" x14ac:dyDescent="0.2">
      <c r="B3651" s="11"/>
      <c r="C3651" s="12" t="s">
        <v>354</v>
      </c>
      <c r="D3651" s="13">
        <v>28</v>
      </c>
      <c r="E3651" s="14">
        <f>VLOOKUP(C3651,'[1]Raw material'!$B$3:$C$130,2,0)</f>
        <v>18069</v>
      </c>
      <c r="F3651" s="14">
        <f t="shared" ref="F3651:F3653" si="413">D3651*E3651/100</f>
        <v>5059.32</v>
      </c>
      <c r="G3651" s="15"/>
    </row>
    <row r="3652" spans="1:8" x14ac:dyDescent="0.2">
      <c r="B3652" s="11"/>
      <c r="C3652" s="12" t="s">
        <v>355</v>
      </c>
      <c r="D3652" s="13">
        <v>4.25</v>
      </c>
      <c r="E3652" s="14">
        <f>VLOOKUP(C3652,'[1]Raw material'!$B$3:$C$130,2,0)</f>
        <v>24013</v>
      </c>
      <c r="F3652" s="14">
        <f t="shared" si="413"/>
        <v>1020.5525</v>
      </c>
      <c r="G3652" s="15"/>
    </row>
    <row r="3653" spans="1:8" x14ac:dyDescent="0.2">
      <c r="B3653" s="11"/>
      <c r="C3653" s="16" t="s">
        <v>15</v>
      </c>
      <c r="D3653" s="13">
        <v>0.5</v>
      </c>
      <c r="E3653" s="14">
        <f>VLOOKUP(C3653,'[1]Raw material'!$B$3:$C$130,2,0)</f>
        <v>7099.08</v>
      </c>
      <c r="F3653" s="14">
        <f t="shared" si="413"/>
        <v>35.495399999999997</v>
      </c>
      <c r="G3653" s="15"/>
    </row>
    <row r="3654" spans="1:8" x14ac:dyDescent="0.2">
      <c r="B3654" s="17" t="s">
        <v>181</v>
      </c>
      <c r="C3654" s="18"/>
      <c r="D3654" s="19">
        <f>SUM(D3650:D3653)</f>
        <v>100</v>
      </c>
      <c r="E3654" s="18"/>
      <c r="F3654" s="19">
        <f>SUM(F3650:F3653)*1.005</f>
        <v>10943.946695999999</v>
      </c>
      <c r="G3654" s="20">
        <f>F3654/1.7</f>
        <v>6437.6157035294118</v>
      </c>
      <c r="H3654">
        <v>0.86499999999999999</v>
      </c>
    </row>
    <row r="3655" spans="1:8" s="22" customFormat="1" ht="17" thickBot="1" x14ac:dyDescent="0.25">
      <c r="A3655" s="21"/>
      <c r="B3655" s="24"/>
      <c r="C3655" s="25"/>
      <c r="D3655" s="26"/>
      <c r="E3655" s="25"/>
      <c r="F3655" s="26"/>
      <c r="G3655" s="27"/>
    </row>
    <row r="3657" spans="1:8" x14ac:dyDescent="0.2">
      <c r="B3657" s="7"/>
      <c r="C3657" s="7"/>
      <c r="D3657" s="7"/>
    </row>
    <row r="3658" spans="1:8" x14ac:dyDescent="0.2">
      <c r="B3658" s="8" t="s">
        <v>3</v>
      </c>
      <c r="C3658" s="8" t="s">
        <v>4</v>
      </c>
      <c r="D3658" s="9" t="s">
        <v>5</v>
      </c>
      <c r="E3658" s="10"/>
      <c r="F3658" s="10"/>
      <c r="G3658" s="10"/>
    </row>
    <row r="3659" spans="1:8" x14ac:dyDescent="0.2">
      <c r="B3659" s="11" t="s">
        <v>356</v>
      </c>
      <c r="C3659" s="12" t="s">
        <v>159</v>
      </c>
      <c r="D3659" s="13">
        <v>52</v>
      </c>
      <c r="E3659" s="14">
        <f>VLOOKUP(C3659,'[1]Raw material'!$B$3:$C$130,2,0)</f>
        <v>1445</v>
      </c>
      <c r="F3659" s="14">
        <f>D3659*E3659/100</f>
        <v>751.4</v>
      </c>
      <c r="G3659" s="15"/>
    </row>
    <row r="3660" spans="1:8" x14ac:dyDescent="0.2">
      <c r="B3660" s="11"/>
      <c r="C3660" s="12" t="s">
        <v>89</v>
      </c>
      <c r="D3660" s="13">
        <v>45</v>
      </c>
      <c r="E3660" s="14">
        <f>VLOOKUP(C3660,'[1]Raw material'!$B$3:$C$130,2,0)</f>
        <v>1360</v>
      </c>
      <c r="F3660" s="14">
        <f t="shared" ref="F3660:F3662" si="414">D3660*E3660/100</f>
        <v>612</v>
      </c>
      <c r="G3660" s="15"/>
    </row>
    <row r="3661" spans="1:8" x14ac:dyDescent="0.2">
      <c r="B3661" s="11"/>
      <c r="C3661" s="12" t="s">
        <v>317</v>
      </c>
      <c r="D3661" s="13">
        <v>2.5</v>
      </c>
      <c r="E3661" s="14">
        <f>VLOOKUP(C3661,'[1]Raw material'!$B$3:$C$130,2,0)</f>
        <v>8800</v>
      </c>
      <c r="F3661" s="14">
        <f t="shared" si="414"/>
        <v>220</v>
      </c>
      <c r="G3661" s="15"/>
    </row>
    <row r="3662" spans="1:8" x14ac:dyDescent="0.2">
      <c r="B3662" s="11"/>
      <c r="C3662" s="16" t="s">
        <v>10</v>
      </c>
      <c r="D3662" s="13">
        <v>0.5</v>
      </c>
      <c r="E3662" s="14">
        <f>VLOOKUP(C3662,'[1]Raw material'!$B$3:$C$130,2,0)</f>
        <v>6052</v>
      </c>
      <c r="F3662" s="14">
        <f t="shared" si="414"/>
        <v>30.26</v>
      </c>
      <c r="G3662" s="15"/>
    </row>
    <row r="3663" spans="1:8" x14ac:dyDescent="0.2">
      <c r="B3663" s="17" t="s">
        <v>11</v>
      </c>
      <c r="C3663" s="18"/>
      <c r="D3663" s="19">
        <f>SUM(D3659:D3662)</f>
        <v>100</v>
      </c>
      <c r="E3663" s="18"/>
      <c r="F3663" s="19">
        <f>SUM(F3659:F3662)*1.005</f>
        <v>1621.7283</v>
      </c>
      <c r="G3663" s="20">
        <f>F3663/1.7</f>
        <v>953.95782352941183</v>
      </c>
      <c r="H3663">
        <v>0.89100000000000001</v>
      </c>
    </row>
    <row r="3665" spans="1:8" x14ac:dyDescent="0.2">
      <c r="B3665" s="7"/>
      <c r="C3665" s="7"/>
      <c r="D3665" s="7"/>
    </row>
    <row r="3666" spans="1:8" x14ac:dyDescent="0.2">
      <c r="B3666" s="8" t="s">
        <v>3</v>
      </c>
      <c r="C3666" s="8" t="s">
        <v>4</v>
      </c>
      <c r="D3666" s="9" t="s">
        <v>5</v>
      </c>
      <c r="E3666" s="10"/>
      <c r="F3666" s="10"/>
      <c r="G3666" s="10"/>
    </row>
    <row r="3667" spans="1:8" x14ac:dyDescent="0.2">
      <c r="B3667" s="11" t="s">
        <v>356</v>
      </c>
      <c r="C3667" s="12" t="s">
        <v>159</v>
      </c>
      <c r="D3667" s="13">
        <v>35.1</v>
      </c>
      <c r="E3667" s="14">
        <f>VLOOKUP(C3667,'[1]Raw material'!$B$3:$C$130,2,0)</f>
        <v>1445</v>
      </c>
      <c r="F3667" s="14">
        <f>D3667*E3667/100</f>
        <v>507.19499999999999</v>
      </c>
      <c r="G3667" s="15"/>
    </row>
    <row r="3668" spans="1:8" x14ac:dyDescent="0.2">
      <c r="B3668" s="11"/>
      <c r="C3668" s="12" t="s">
        <v>89</v>
      </c>
      <c r="D3668" s="13">
        <v>60</v>
      </c>
      <c r="E3668" s="14">
        <f>VLOOKUP(C3668,'[1]Raw material'!$B$3:$C$130,2,0)</f>
        <v>1360</v>
      </c>
      <c r="F3668" s="14">
        <f t="shared" ref="F3668:F3670" si="415">D3668*E3668/100</f>
        <v>816</v>
      </c>
      <c r="G3668" s="15"/>
    </row>
    <row r="3669" spans="1:8" x14ac:dyDescent="0.2">
      <c r="B3669" s="11"/>
      <c r="C3669" s="12" t="s">
        <v>318</v>
      </c>
      <c r="D3669" s="13">
        <v>3.9</v>
      </c>
      <c r="E3669" s="14">
        <f>VLOOKUP(C3669,'[1]Raw material'!$B$3:$C$130,2,0)</f>
        <v>14119</v>
      </c>
      <c r="F3669" s="14">
        <f t="shared" si="415"/>
        <v>550.64099999999996</v>
      </c>
      <c r="G3669" s="15"/>
    </row>
    <row r="3670" spans="1:8" x14ac:dyDescent="0.2">
      <c r="B3670" s="11"/>
      <c r="C3670" s="16" t="s">
        <v>15</v>
      </c>
      <c r="D3670" s="13">
        <v>1</v>
      </c>
      <c r="E3670" s="14">
        <f>VLOOKUP(C3670,'[1]Raw material'!$B$3:$C$130,2,0)</f>
        <v>7099.08</v>
      </c>
      <c r="F3670" s="14">
        <f t="shared" si="415"/>
        <v>70.990799999999993</v>
      </c>
      <c r="G3670" s="15"/>
    </row>
    <row r="3671" spans="1:8" x14ac:dyDescent="0.2">
      <c r="B3671" s="17" t="s">
        <v>16</v>
      </c>
      <c r="C3671" s="18"/>
      <c r="D3671" s="19">
        <f>SUM(D3667:D3670)</f>
        <v>100</v>
      </c>
      <c r="E3671" s="18"/>
      <c r="F3671" s="19">
        <f>SUM(F3667:F3670)*1.005</f>
        <v>1954.5509339999996</v>
      </c>
      <c r="G3671" s="20">
        <f>F3671/1.7</f>
        <v>1149.7358435294116</v>
      </c>
      <c r="H3671">
        <v>0.89</v>
      </c>
    </row>
    <row r="3673" spans="1:8" x14ac:dyDescent="0.2">
      <c r="B3673" s="7"/>
      <c r="C3673" s="7"/>
      <c r="D3673" s="7"/>
    </row>
    <row r="3674" spans="1:8" x14ac:dyDescent="0.2">
      <c r="B3674" s="8" t="s">
        <v>3</v>
      </c>
      <c r="C3674" s="8" t="s">
        <v>4</v>
      </c>
      <c r="D3674" s="9" t="s">
        <v>5</v>
      </c>
      <c r="E3674" s="10"/>
      <c r="F3674" s="10"/>
      <c r="G3674" s="10"/>
    </row>
    <row r="3675" spans="1:8" x14ac:dyDescent="0.2">
      <c r="B3675" s="11" t="s">
        <v>356</v>
      </c>
      <c r="C3675" s="12" t="s">
        <v>159</v>
      </c>
      <c r="D3675" s="13">
        <v>64.099999999999994</v>
      </c>
      <c r="E3675" s="14">
        <f>VLOOKUP(C3675,'[1]Raw material'!$B$3:$C$130,2,0)</f>
        <v>1445</v>
      </c>
      <c r="F3675" s="14">
        <f>D3675*E3675/100</f>
        <v>926.24499999999989</v>
      </c>
      <c r="G3675" s="15"/>
    </row>
    <row r="3676" spans="1:8" x14ac:dyDescent="0.2">
      <c r="B3676" s="11"/>
      <c r="C3676" s="12" t="s">
        <v>31</v>
      </c>
      <c r="D3676" s="13">
        <v>30</v>
      </c>
      <c r="E3676" s="14">
        <f>VLOOKUP(C3676,'[1]Raw material'!$B$3:$C$130,2,0)</f>
        <v>1275</v>
      </c>
      <c r="F3676" s="14">
        <f t="shared" ref="F3676:F3678" si="416">D3676*E3676/100</f>
        <v>382.5</v>
      </c>
      <c r="G3676" s="15"/>
    </row>
    <row r="3677" spans="1:8" x14ac:dyDescent="0.2">
      <c r="B3677" s="11"/>
      <c r="C3677" s="12" t="s">
        <v>318</v>
      </c>
      <c r="D3677" s="13">
        <v>3.9</v>
      </c>
      <c r="E3677" s="14">
        <f>VLOOKUP(C3677,'[1]Raw material'!$B$3:$C$130,2,0)</f>
        <v>14119</v>
      </c>
      <c r="F3677" s="14">
        <f t="shared" si="416"/>
        <v>550.64099999999996</v>
      </c>
      <c r="G3677" s="15"/>
    </row>
    <row r="3678" spans="1:8" x14ac:dyDescent="0.2">
      <c r="B3678" s="11"/>
      <c r="C3678" s="16" t="s">
        <v>15</v>
      </c>
      <c r="D3678" s="13">
        <v>2</v>
      </c>
      <c r="E3678" s="14">
        <f>VLOOKUP(C3678,'[1]Raw material'!$B$3:$C$130,2,0)</f>
        <v>7099.08</v>
      </c>
      <c r="F3678" s="14">
        <f t="shared" si="416"/>
        <v>141.98159999999999</v>
      </c>
      <c r="G3678" s="15"/>
    </row>
    <row r="3679" spans="1:8" x14ac:dyDescent="0.2">
      <c r="B3679" s="17" t="s">
        <v>181</v>
      </c>
      <c r="C3679" s="18"/>
      <c r="D3679" s="19">
        <f>SUM(D3675:D3678)</f>
        <v>100</v>
      </c>
      <c r="E3679" s="18"/>
      <c r="F3679" s="19">
        <f>SUM(F3675:F3678)*1.005</f>
        <v>2011.3744379999998</v>
      </c>
      <c r="G3679" s="20">
        <f>F3679/1.7</f>
        <v>1183.1614341176469</v>
      </c>
      <c r="H3679">
        <v>0.88800000000000001</v>
      </c>
    </row>
    <row r="3680" spans="1:8" s="22" customFormat="1" ht="17" thickBot="1" x14ac:dyDescent="0.25">
      <c r="A3680" s="21"/>
      <c r="B3680" s="24"/>
      <c r="C3680" s="25"/>
      <c r="D3680" s="26"/>
      <c r="E3680" s="25"/>
      <c r="F3680" s="26"/>
      <c r="G3680" s="27"/>
    </row>
    <row r="3682" spans="2:8" x14ac:dyDescent="0.2">
      <c r="B3682" s="7"/>
      <c r="C3682" s="7"/>
      <c r="D3682" s="7"/>
    </row>
    <row r="3683" spans="2:8" x14ac:dyDescent="0.2">
      <c r="B3683" s="8" t="s">
        <v>3</v>
      </c>
      <c r="C3683" s="8" t="s">
        <v>4</v>
      </c>
      <c r="D3683" s="9" t="s">
        <v>5</v>
      </c>
      <c r="E3683" s="10"/>
      <c r="F3683" s="10"/>
      <c r="G3683" s="10"/>
    </row>
    <row r="3684" spans="2:8" x14ac:dyDescent="0.2">
      <c r="B3684" s="11" t="s">
        <v>357</v>
      </c>
      <c r="C3684" s="12" t="s">
        <v>159</v>
      </c>
      <c r="D3684" s="13">
        <v>47.2</v>
      </c>
      <c r="E3684" s="14">
        <f>VLOOKUP(C3684,'[1]Raw material'!$B$3:$C$130,2,0)</f>
        <v>1445</v>
      </c>
      <c r="F3684" s="14">
        <f>D3684*E3684/100</f>
        <v>682.04</v>
      </c>
      <c r="G3684" s="15"/>
    </row>
    <row r="3685" spans="2:8" x14ac:dyDescent="0.2">
      <c r="B3685" s="11"/>
      <c r="C3685" s="12" t="s">
        <v>89</v>
      </c>
      <c r="D3685" s="13">
        <v>50</v>
      </c>
      <c r="E3685" s="14">
        <f>VLOOKUP(C3685,'[1]Raw material'!$B$3:$C$130,2,0)</f>
        <v>1360</v>
      </c>
      <c r="F3685" s="14">
        <f t="shared" ref="F3685:F3687" si="417">D3685*E3685/100</f>
        <v>680</v>
      </c>
      <c r="G3685" s="15"/>
    </row>
    <row r="3686" spans="2:8" x14ac:dyDescent="0.2">
      <c r="B3686" s="11"/>
      <c r="C3686" s="12" t="s">
        <v>317</v>
      </c>
      <c r="D3686" s="13">
        <v>2.5</v>
      </c>
      <c r="E3686" s="14">
        <f>VLOOKUP(C3686,'[1]Raw material'!$B$3:$C$130,2,0)</f>
        <v>8800</v>
      </c>
      <c r="F3686" s="14">
        <f t="shared" si="417"/>
        <v>220</v>
      </c>
      <c r="G3686" s="15"/>
    </row>
    <row r="3687" spans="2:8" x14ac:dyDescent="0.2">
      <c r="B3687" s="11"/>
      <c r="C3687" s="12" t="s">
        <v>10</v>
      </c>
      <c r="D3687" s="13">
        <v>0.3</v>
      </c>
      <c r="E3687" s="14">
        <f>VLOOKUP(C3687,'[1]Raw material'!$B$3:$C$130,2,0)</f>
        <v>6052</v>
      </c>
      <c r="F3687" s="14">
        <f t="shared" si="417"/>
        <v>18.155999999999999</v>
      </c>
      <c r="G3687" s="15"/>
    </row>
    <row r="3688" spans="2:8" x14ac:dyDescent="0.2">
      <c r="B3688" s="17" t="s">
        <v>11</v>
      </c>
      <c r="C3688" s="18"/>
      <c r="D3688" s="19">
        <f>SUM(D3684:D3687)</f>
        <v>100</v>
      </c>
      <c r="E3688" s="18"/>
      <c r="F3688" s="19">
        <f>SUM(F3684:F3687)*1.005</f>
        <v>1608.1969799999997</v>
      </c>
      <c r="G3688" s="20">
        <f>F3688/1.7</f>
        <v>945.99822352941158</v>
      </c>
      <c r="H3688">
        <v>0.89</v>
      </c>
    </row>
    <row r="3690" spans="2:8" x14ac:dyDescent="0.2">
      <c r="B3690" s="7"/>
      <c r="C3690" s="7"/>
      <c r="D3690" s="7"/>
    </row>
    <row r="3691" spans="2:8" x14ac:dyDescent="0.2">
      <c r="B3691" s="8" t="s">
        <v>3</v>
      </c>
      <c r="C3691" s="8" t="s">
        <v>4</v>
      </c>
      <c r="D3691" s="9" t="s">
        <v>5</v>
      </c>
      <c r="E3691" s="10"/>
      <c r="F3691" s="10"/>
      <c r="G3691" s="10"/>
    </row>
    <row r="3692" spans="2:8" x14ac:dyDescent="0.2">
      <c r="B3692" s="11" t="s">
        <v>357</v>
      </c>
      <c r="C3692" s="12" t="s">
        <v>159</v>
      </c>
      <c r="D3692" s="13">
        <v>36.200000000000003</v>
      </c>
      <c r="E3692" s="14">
        <f>VLOOKUP(C3692,'[1]Raw material'!$B$3:$C$130,2,0)</f>
        <v>1445</v>
      </c>
      <c r="F3692" s="14">
        <f>D3692*E3692/100</f>
        <v>523.09</v>
      </c>
      <c r="G3692" s="15"/>
    </row>
    <row r="3693" spans="2:8" x14ac:dyDescent="0.2">
      <c r="B3693" s="11"/>
      <c r="C3693" s="12" t="s">
        <v>89</v>
      </c>
      <c r="D3693" s="13">
        <v>60</v>
      </c>
      <c r="E3693" s="14">
        <f>VLOOKUP(C3693,'[1]Raw material'!$B$3:$C$130,2,0)</f>
        <v>1360</v>
      </c>
      <c r="F3693" s="14">
        <f t="shared" ref="F3693:F3695" si="418">D3693*E3693/100</f>
        <v>816</v>
      </c>
      <c r="G3693" s="15"/>
    </row>
    <row r="3694" spans="2:8" x14ac:dyDescent="0.2">
      <c r="B3694" s="11"/>
      <c r="C3694" s="12" t="s">
        <v>318</v>
      </c>
      <c r="D3694" s="13">
        <v>3.5</v>
      </c>
      <c r="E3694" s="14">
        <f>VLOOKUP(C3694,'[1]Raw material'!$B$3:$C$130,2,0)</f>
        <v>14119</v>
      </c>
      <c r="F3694" s="14">
        <f t="shared" si="418"/>
        <v>494.16500000000002</v>
      </c>
      <c r="G3694" s="15"/>
    </row>
    <row r="3695" spans="2:8" x14ac:dyDescent="0.2">
      <c r="B3695" s="11"/>
      <c r="C3695" s="16" t="s">
        <v>15</v>
      </c>
      <c r="D3695" s="13">
        <v>0.3</v>
      </c>
      <c r="E3695" s="14">
        <f>VLOOKUP(C3695,'[1]Raw material'!$B$3:$C$130,2,0)</f>
        <v>7099.08</v>
      </c>
      <c r="F3695" s="14">
        <f t="shared" si="418"/>
        <v>21.297239999999999</v>
      </c>
      <c r="G3695" s="15"/>
    </row>
    <row r="3696" spans="2:8" x14ac:dyDescent="0.2">
      <c r="B3696" s="17" t="s">
        <v>16</v>
      </c>
      <c r="C3696" s="18"/>
      <c r="D3696" s="19">
        <f>SUM(D3692:D3695)</f>
        <v>100</v>
      </c>
      <c r="E3696" s="18"/>
      <c r="F3696" s="19">
        <f>SUM(F3692:F3695)*1.005</f>
        <v>1863.8250012000001</v>
      </c>
      <c r="G3696" s="20">
        <f>F3696/1.7</f>
        <v>1096.3676477647059</v>
      </c>
      <c r="H3696">
        <v>0.89</v>
      </c>
    </row>
    <row r="3698" spans="1:8" x14ac:dyDescent="0.2">
      <c r="B3698" s="7"/>
      <c r="C3698" s="7"/>
      <c r="D3698" s="7"/>
    </row>
    <row r="3699" spans="1:8" x14ac:dyDescent="0.2">
      <c r="B3699" s="8" t="s">
        <v>3</v>
      </c>
      <c r="C3699" s="8" t="s">
        <v>4</v>
      </c>
      <c r="D3699" s="9" t="s">
        <v>5</v>
      </c>
      <c r="E3699" s="10"/>
      <c r="F3699" s="10"/>
      <c r="G3699" s="10"/>
    </row>
    <row r="3700" spans="1:8" x14ac:dyDescent="0.2">
      <c r="B3700" s="11" t="s">
        <v>357</v>
      </c>
      <c r="C3700" s="12" t="s">
        <v>159</v>
      </c>
      <c r="D3700" s="13">
        <v>35.6</v>
      </c>
      <c r="E3700" s="14">
        <f>VLOOKUP(C3700,'[1]Raw material'!$B$3:$C$130,2,0)</f>
        <v>1445</v>
      </c>
      <c r="F3700" s="14">
        <f>D3700*E3700/100</f>
        <v>514.41999999999996</v>
      </c>
      <c r="G3700" s="15"/>
    </row>
    <row r="3701" spans="1:8" x14ac:dyDescent="0.2">
      <c r="B3701" s="11"/>
      <c r="C3701" s="12" t="s">
        <v>89</v>
      </c>
      <c r="D3701" s="13">
        <v>60</v>
      </c>
      <c r="E3701" s="14">
        <f>VLOOKUP(C3701,'[1]Raw material'!$B$3:$C$130,2,0)</f>
        <v>1360</v>
      </c>
      <c r="F3701" s="14">
        <f t="shared" ref="F3701:F3703" si="419">D3701*E3701/100</f>
        <v>816</v>
      </c>
      <c r="G3701" s="15"/>
    </row>
    <row r="3702" spans="1:8" x14ac:dyDescent="0.2">
      <c r="B3702" s="11"/>
      <c r="C3702" s="12" t="s">
        <v>318</v>
      </c>
      <c r="D3702" s="13">
        <v>3.9</v>
      </c>
      <c r="E3702" s="14">
        <f>VLOOKUP(C3702,'[1]Raw material'!$B$3:$C$130,2,0)</f>
        <v>14119</v>
      </c>
      <c r="F3702" s="14">
        <f t="shared" si="419"/>
        <v>550.64099999999996</v>
      </c>
      <c r="G3702" s="15"/>
    </row>
    <row r="3703" spans="1:8" x14ac:dyDescent="0.2">
      <c r="B3703" s="11"/>
      <c r="C3703" s="16" t="s">
        <v>15</v>
      </c>
      <c r="D3703" s="13">
        <v>0.5</v>
      </c>
      <c r="E3703" s="14">
        <f>VLOOKUP(C3703,'[1]Raw material'!$B$3:$C$130,2,0)</f>
        <v>7099.08</v>
      </c>
      <c r="F3703" s="14">
        <f t="shared" si="419"/>
        <v>35.495399999999997</v>
      </c>
      <c r="G3703" s="15"/>
    </row>
    <row r="3704" spans="1:8" x14ac:dyDescent="0.2">
      <c r="B3704" s="17" t="s">
        <v>181</v>
      </c>
      <c r="C3704" s="18"/>
      <c r="D3704" s="19">
        <f>SUM(D3700:D3703)</f>
        <v>100</v>
      </c>
      <c r="E3704" s="18"/>
      <c r="F3704" s="19">
        <f>SUM(F3700:F3703)*1.005</f>
        <v>1926.1391819999999</v>
      </c>
      <c r="G3704" s="20">
        <f>F3704/1.7</f>
        <v>1133.023048235294</v>
      </c>
      <c r="H3704">
        <v>0.88800000000000001</v>
      </c>
    </row>
    <row r="3705" spans="1:8" s="22" customFormat="1" ht="17" thickBot="1" x14ac:dyDescent="0.25">
      <c r="A3705" s="21"/>
      <c r="B3705" s="24"/>
      <c r="C3705" s="25"/>
      <c r="D3705" s="26"/>
      <c r="E3705" s="25"/>
      <c r="F3705" s="26"/>
      <c r="G3705" s="27"/>
    </row>
    <row r="3707" spans="1:8" x14ac:dyDescent="0.2">
      <c r="B3707" s="7"/>
      <c r="C3707" s="7"/>
      <c r="D3707" s="7"/>
    </row>
    <row r="3708" spans="1:8" x14ac:dyDescent="0.2">
      <c r="B3708" s="8" t="s">
        <v>3</v>
      </c>
      <c r="C3708" s="8" t="s">
        <v>4</v>
      </c>
      <c r="D3708" s="9" t="s">
        <v>5</v>
      </c>
      <c r="E3708" s="10"/>
      <c r="F3708" s="10"/>
      <c r="G3708" s="10"/>
    </row>
    <row r="3709" spans="1:8" x14ac:dyDescent="0.2">
      <c r="B3709" s="11" t="s">
        <v>358</v>
      </c>
      <c r="C3709" s="12" t="s">
        <v>159</v>
      </c>
      <c r="D3709" s="13">
        <v>94.7</v>
      </c>
      <c r="E3709" s="14">
        <f>VLOOKUP(C3709,'[1]Raw material'!$B$3:$C$130,2,0)</f>
        <v>1445</v>
      </c>
      <c r="F3709" s="14">
        <f>D3709*E3709/100</f>
        <v>1368.415</v>
      </c>
      <c r="G3709" s="15"/>
    </row>
    <row r="3710" spans="1:8" x14ac:dyDescent="0.2">
      <c r="B3710" s="11"/>
      <c r="C3710" s="12" t="s">
        <v>31</v>
      </c>
      <c r="D3710" s="13">
        <v>2.2000000000000002</v>
      </c>
      <c r="E3710" s="14">
        <f>VLOOKUP(C3710,'[1]Raw material'!$B$3:$C$130,2,0)</f>
        <v>1275</v>
      </c>
      <c r="F3710" s="14">
        <f t="shared" ref="F3710:F3713" si="420">D3710*E3710/100</f>
        <v>28.05</v>
      </c>
      <c r="G3710" s="15"/>
    </row>
    <row r="3711" spans="1:8" x14ac:dyDescent="0.2">
      <c r="B3711" s="11"/>
      <c r="C3711" s="12" t="s">
        <v>78</v>
      </c>
      <c r="D3711" s="13">
        <v>0.3</v>
      </c>
      <c r="E3711" s="14">
        <f>VLOOKUP(C3711,'[1]Raw material'!$B$3:$C$130,2,0)</f>
        <v>7480</v>
      </c>
      <c r="F3711" s="14">
        <f t="shared" si="420"/>
        <v>22.44</v>
      </c>
      <c r="G3711" s="15"/>
    </row>
    <row r="3712" spans="1:8" x14ac:dyDescent="0.2">
      <c r="B3712" s="11"/>
      <c r="C3712" s="12" t="s">
        <v>317</v>
      </c>
      <c r="D3712" s="13">
        <v>2.5</v>
      </c>
      <c r="E3712" s="14">
        <f>VLOOKUP(C3712,'[1]Raw material'!$B$3:$C$130,2,0)</f>
        <v>8800</v>
      </c>
      <c r="F3712" s="14">
        <f t="shared" si="420"/>
        <v>220</v>
      </c>
      <c r="G3712" s="15"/>
    </row>
    <row r="3713" spans="2:8" x14ac:dyDescent="0.2">
      <c r="B3713" s="11"/>
      <c r="C3713" s="16" t="s">
        <v>10</v>
      </c>
      <c r="D3713" s="13">
        <v>0.3</v>
      </c>
      <c r="E3713" s="14">
        <f>VLOOKUP(C3713,'[1]Raw material'!$B$3:$C$130,2,0)</f>
        <v>6052</v>
      </c>
      <c r="F3713" s="14">
        <f t="shared" si="420"/>
        <v>18.155999999999999</v>
      </c>
      <c r="G3713" s="15"/>
    </row>
    <row r="3714" spans="2:8" x14ac:dyDescent="0.2">
      <c r="B3714" s="17" t="s">
        <v>11</v>
      </c>
      <c r="C3714" s="18"/>
      <c r="D3714" s="19">
        <f>SUM(D3709:D3713)</f>
        <v>100</v>
      </c>
      <c r="E3714" s="18"/>
      <c r="F3714" s="19">
        <f>SUM(F3709:F3713)*1.005</f>
        <v>1665.3463049999998</v>
      </c>
      <c r="G3714" s="20">
        <f>F3714/1.7</f>
        <v>979.6154735294117</v>
      </c>
      <c r="H3714">
        <v>0.89400000000000002</v>
      </c>
    </row>
    <row r="3716" spans="2:8" x14ac:dyDescent="0.2">
      <c r="B3716" s="7"/>
      <c r="C3716" s="7"/>
      <c r="D3716" s="7"/>
    </row>
    <row r="3717" spans="2:8" x14ac:dyDescent="0.2">
      <c r="B3717" s="8" t="s">
        <v>3</v>
      </c>
      <c r="C3717" s="8" t="s">
        <v>4</v>
      </c>
      <c r="D3717" s="9" t="s">
        <v>5</v>
      </c>
      <c r="E3717" s="10"/>
      <c r="F3717" s="10"/>
      <c r="G3717" s="10"/>
    </row>
    <row r="3718" spans="2:8" x14ac:dyDescent="0.2">
      <c r="B3718" s="11" t="s">
        <v>358</v>
      </c>
      <c r="C3718" s="12" t="s">
        <v>159</v>
      </c>
      <c r="D3718" s="13">
        <v>93.7</v>
      </c>
      <c r="E3718" s="14">
        <f>VLOOKUP(C3718,'[1]Raw material'!$B$3:$C$130,2,0)</f>
        <v>1445</v>
      </c>
      <c r="F3718" s="14">
        <f>D3718*E3718/100</f>
        <v>1353.9649999999999</v>
      </c>
      <c r="G3718" s="15"/>
    </row>
    <row r="3719" spans="2:8" x14ac:dyDescent="0.2">
      <c r="B3719" s="11"/>
      <c r="C3719" s="12" t="s">
        <v>31</v>
      </c>
      <c r="D3719" s="13">
        <v>2.2000000000000002</v>
      </c>
      <c r="E3719" s="14">
        <f>VLOOKUP(C3719,'[1]Raw material'!$B$3:$C$130,2,0)</f>
        <v>1275</v>
      </c>
      <c r="F3719" s="14">
        <f t="shared" ref="F3719:F3722" si="421">D3719*E3719/100</f>
        <v>28.05</v>
      </c>
      <c r="G3719" s="15"/>
    </row>
    <row r="3720" spans="2:8" x14ac:dyDescent="0.2">
      <c r="B3720" s="11"/>
      <c r="C3720" s="12" t="s">
        <v>78</v>
      </c>
      <c r="D3720" s="13">
        <v>0.3</v>
      </c>
      <c r="E3720" s="14">
        <f>VLOOKUP(C3720,'[1]Raw material'!$B$3:$C$130,2,0)</f>
        <v>7480</v>
      </c>
      <c r="F3720" s="14">
        <f t="shared" si="421"/>
        <v>22.44</v>
      </c>
      <c r="G3720" s="15"/>
    </row>
    <row r="3721" spans="2:8" x14ac:dyDescent="0.2">
      <c r="B3721" s="11"/>
      <c r="C3721" s="12" t="s">
        <v>318</v>
      </c>
      <c r="D3721" s="13">
        <v>3.5</v>
      </c>
      <c r="E3721" s="14">
        <f>VLOOKUP(C3721,'[1]Raw material'!$B$3:$C$130,2,0)</f>
        <v>14119</v>
      </c>
      <c r="F3721" s="14">
        <f t="shared" si="421"/>
        <v>494.16500000000002</v>
      </c>
      <c r="G3721" s="15"/>
    </row>
    <row r="3722" spans="2:8" x14ac:dyDescent="0.2">
      <c r="B3722" s="11"/>
      <c r="C3722" s="16" t="s">
        <v>15</v>
      </c>
      <c r="D3722" s="13">
        <v>0.3</v>
      </c>
      <c r="E3722" s="14">
        <f>VLOOKUP(C3722,'[1]Raw material'!$B$3:$C$130,2,0)</f>
        <v>7099.08</v>
      </c>
      <c r="F3722" s="14">
        <f t="shared" si="421"/>
        <v>21.297239999999999</v>
      </c>
      <c r="G3722" s="15"/>
    </row>
    <row r="3723" spans="2:8" x14ac:dyDescent="0.2">
      <c r="B3723" s="17" t="s">
        <v>16</v>
      </c>
      <c r="C3723" s="18"/>
      <c r="D3723" s="19">
        <f>SUM(D3718:D3722)</f>
        <v>100</v>
      </c>
      <c r="E3723" s="18"/>
      <c r="F3723" s="19">
        <f>SUM(F3718:F3722)*1.005</f>
        <v>1929.5168261999997</v>
      </c>
      <c r="G3723" s="20">
        <f>F3723/1.7</f>
        <v>1135.0098977647058</v>
      </c>
      <c r="H3723">
        <v>0.89400000000000002</v>
      </c>
    </row>
    <row r="3725" spans="2:8" x14ac:dyDescent="0.2">
      <c r="B3725" s="7"/>
      <c r="C3725" s="7"/>
      <c r="D3725" s="7"/>
    </row>
    <row r="3726" spans="2:8" x14ac:dyDescent="0.2">
      <c r="B3726" s="8" t="s">
        <v>3</v>
      </c>
      <c r="C3726" s="8" t="s">
        <v>4</v>
      </c>
      <c r="D3726" s="9" t="s">
        <v>5</v>
      </c>
      <c r="E3726" s="10"/>
      <c r="F3726" s="10"/>
      <c r="G3726" s="10"/>
    </row>
    <row r="3727" spans="2:8" x14ac:dyDescent="0.2">
      <c r="B3727" s="11" t="s">
        <v>358</v>
      </c>
      <c r="C3727" s="12" t="s">
        <v>195</v>
      </c>
      <c r="D3727" s="13">
        <v>80.599999999999994</v>
      </c>
      <c r="E3727" s="14">
        <f>VLOOKUP(C3727,'[1]Raw material'!$B$3:$C$130,2,0)</f>
        <v>1530</v>
      </c>
      <c r="F3727" s="14">
        <f>D3727*E3727/100</f>
        <v>1233.1799999999998</v>
      </c>
      <c r="G3727" s="15"/>
    </row>
    <row r="3728" spans="2:8" x14ac:dyDescent="0.2">
      <c r="B3728" s="11"/>
      <c r="C3728" s="12" t="s">
        <v>89</v>
      </c>
      <c r="D3728" s="13">
        <v>15</v>
      </c>
      <c r="E3728" s="14">
        <f>VLOOKUP(C3728,'[1]Raw material'!$B$3:$C$130,2,0)</f>
        <v>1360</v>
      </c>
      <c r="F3728" s="14">
        <f t="shared" ref="F3728:F3730" si="422">D3728*E3728/100</f>
        <v>204</v>
      </c>
      <c r="G3728" s="15"/>
    </row>
    <row r="3729" spans="1:8" x14ac:dyDescent="0.2">
      <c r="B3729" s="11"/>
      <c r="C3729" s="12" t="s">
        <v>318</v>
      </c>
      <c r="D3729" s="13">
        <v>3.9</v>
      </c>
      <c r="E3729" s="14">
        <f>VLOOKUP(C3729,'[1]Raw material'!$B$3:$C$130,2,0)</f>
        <v>14119</v>
      </c>
      <c r="F3729" s="14">
        <f t="shared" si="422"/>
        <v>550.64099999999996</v>
      </c>
      <c r="G3729" s="15"/>
    </row>
    <row r="3730" spans="1:8" x14ac:dyDescent="0.2">
      <c r="B3730" s="11"/>
      <c r="C3730" s="16" t="s">
        <v>15</v>
      </c>
      <c r="D3730" s="13">
        <v>0.5</v>
      </c>
      <c r="E3730" s="14">
        <f>VLOOKUP(C3730,'[1]Raw material'!$B$3:$C$130,2,0)</f>
        <v>7099.08</v>
      </c>
      <c r="F3730" s="14">
        <f t="shared" si="422"/>
        <v>35.495399999999997</v>
      </c>
      <c r="G3730" s="15"/>
    </row>
    <row r="3731" spans="1:8" x14ac:dyDescent="0.2">
      <c r="B3731" s="17" t="s">
        <v>181</v>
      </c>
      <c r="C3731" s="18"/>
      <c r="D3731" s="19">
        <f>SUM(D3727:D3730)</f>
        <v>100</v>
      </c>
      <c r="E3731" s="18"/>
      <c r="F3731" s="19">
        <f>SUM(F3727:F3730)*1.005</f>
        <v>2033.4329819999998</v>
      </c>
      <c r="G3731" s="20">
        <f>F3731/1.7</f>
        <v>1196.1370482352941</v>
      </c>
      <c r="H3731">
        <v>0.89700000000000002</v>
      </c>
    </row>
    <row r="3732" spans="1:8" s="22" customFormat="1" ht="17" thickBot="1" x14ac:dyDescent="0.25">
      <c r="A3732" s="21"/>
      <c r="B3732" s="24"/>
      <c r="C3732" s="25"/>
      <c r="D3732" s="26"/>
      <c r="E3732" s="25"/>
      <c r="F3732" s="26"/>
      <c r="G3732" s="27"/>
    </row>
    <row r="3734" spans="1:8" x14ac:dyDescent="0.2">
      <c r="B3734" s="7"/>
      <c r="C3734" s="7"/>
      <c r="D3734" s="7"/>
    </row>
    <row r="3735" spans="1:8" x14ac:dyDescent="0.2">
      <c r="B3735" s="8" t="s">
        <v>3</v>
      </c>
      <c r="C3735" s="8" t="s">
        <v>4</v>
      </c>
      <c r="D3735" s="9" t="s">
        <v>5</v>
      </c>
      <c r="E3735" s="10"/>
      <c r="F3735" s="10"/>
      <c r="G3735" s="10"/>
    </row>
    <row r="3736" spans="1:8" x14ac:dyDescent="0.2">
      <c r="B3736" s="11" t="s">
        <v>359</v>
      </c>
      <c r="C3736" s="12" t="s">
        <v>32</v>
      </c>
      <c r="D3736" s="13">
        <v>59.9</v>
      </c>
      <c r="E3736" s="14">
        <f>VLOOKUP(C3736,'[1]Raw material'!$B$3:$C$130,2,0)</f>
        <v>1581</v>
      </c>
      <c r="F3736" s="14">
        <f>D3736*E3736/100</f>
        <v>947.01899999999989</v>
      </c>
      <c r="G3736" s="15"/>
    </row>
    <row r="3737" spans="1:8" x14ac:dyDescent="0.2">
      <c r="B3737" s="11"/>
      <c r="C3737" s="12" t="s">
        <v>7</v>
      </c>
      <c r="D3737" s="13">
        <v>35</v>
      </c>
      <c r="E3737" s="14">
        <f>VLOOKUP(C3737,'[1]Raw material'!$B$3:$C$130,2,0)</f>
        <v>1479</v>
      </c>
      <c r="F3737" s="14">
        <f t="shared" ref="F3737:F3740" si="423">D3737*E3737/100</f>
        <v>517.65</v>
      </c>
      <c r="G3737" s="15"/>
    </row>
    <row r="3738" spans="1:8" x14ac:dyDescent="0.2">
      <c r="B3738" s="11"/>
      <c r="C3738" s="12" t="s">
        <v>8</v>
      </c>
      <c r="D3738" s="13">
        <v>1.1000000000000001</v>
      </c>
      <c r="E3738" s="14">
        <f>VLOOKUP(C3738,'[1]Raw material'!$B$3:$C$130,2,0)</f>
        <v>8000</v>
      </c>
      <c r="F3738" s="14">
        <f t="shared" si="423"/>
        <v>88</v>
      </c>
      <c r="G3738" s="15"/>
    </row>
    <row r="3739" spans="1:8" x14ac:dyDescent="0.2">
      <c r="B3739" s="11"/>
      <c r="C3739" s="12" t="s">
        <v>317</v>
      </c>
      <c r="D3739" s="13">
        <v>3.5</v>
      </c>
      <c r="E3739" s="14">
        <f>VLOOKUP(C3739,'[1]Raw material'!$B$3:$C$130,2,0)</f>
        <v>8800</v>
      </c>
      <c r="F3739" s="14">
        <f t="shared" si="423"/>
        <v>308</v>
      </c>
      <c r="G3739" s="15"/>
    </row>
    <row r="3740" spans="1:8" x14ac:dyDescent="0.2">
      <c r="B3740" s="11"/>
      <c r="C3740" s="16" t="s">
        <v>10</v>
      </c>
      <c r="D3740" s="13">
        <v>0.5</v>
      </c>
      <c r="E3740" s="14">
        <f>VLOOKUP(C3740,'[1]Raw material'!$B$3:$C$130,2,0)</f>
        <v>6052</v>
      </c>
      <c r="F3740" s="14">
        <f t="shared" si="423"/>
        <v>30.26</v>
      </c>
      <c r="G3740" s="15"/>
    </row>
    <row r="3741" spans="1:8" x14ac:dyDescent="0.2">
      <c r="B3741" s="17" t="s">
        <v>11</v>
      </c>
      <c r="C3741" s="18"/>
      <c r="D3741" s="19">
        <f>SUM(D3736:D3740)</f>
        <v>100</v>
      </c>
      <c r="E3741" s="18"/>
      <c r="F3741" s="19">
        <f>SUM(F3736:F3740)*1.005</f>
        <v>1900.3836449999997</v>
      </c>
      <c r="G3741" s="20">
        <f>F3741/1.7</f>
        <v>1117.8727323529411</v>
      </c>
      <c r="H3741">
        <v>0.85799999999999998</v>
      </c>
    </row>
    <row r="3743" spans="1:8" x14ac:dyDescent="0.2">
      <c r="B3743" s="7"/>
      <c r="C3743" s="7"/>
      <c r="D3743" s="7"/>
    </row>
    <row r="3744" spans="1:8" x14ac:dyDescent="0.2">
      <c r="B3744" s="8" t="s">
        <v>3</v>
      </c>
      <c r="C3744" s="8" t="s">
        <v>4</v>
      </c>
      <c r="D3744" s="9" t="s">
        <v>5</v>
      </c>
      <c r="E3744" s="10"/>
      <c r="F3744" s="10"/>
      <c r="G3744" s="10"/>
    </row>
    <row r="3745" spans="2:8" x14ac:dyDescent="0.2">
      <c r="B3745" s="11" t="s">
        <v>359</v>
      </c>
      <c r="C3745" s="12" t="s">
        <v>32</v>
      </c>
      <c r="D3745" s="13">
        <v>59.9</v>
      </c>
      <c r="E3745" s="14">
        <f>VLOOKUP(C3745,'[1]Raw material'!$B$3:$C$130,2,0)</f>
        <v>1581</v>
      </c>
      <c r="F3745" s="14">
        <f>D3745*E3745/100</f>
        <v>947.01899999999989</v>
      </c>
      <c r="G3745" s="15"/>
    </row>
    <row r="3746" spans="2:8" x14ac:dyDescent="0.2">
      <c r="B3746" s="11"/>
      <c r="C3746" s="12" t="s">
        <v>7</v>
      </c>
      <c r="D3746" s="13">
        <v>35</v>
      </c>
      <c r="E3746" s="14">
        <f>VLOOKUP(C3746,'[1]Raw material'!$B$3:$C$130,2,0)</f>
        <v>1479</v>
      </c>
      <c r="F3746" s="14">
        <f t="shared" ref="F3746:F3749" si="424">D3746*E3746/100</f>
        <v>517.65</v>
      </c>
      <c r="G3746" s="15"/>
    </row>
    <row r="3747" spans="2:8" x14ac:dyDescent="0.2">
      <c r="B3747" s="11"/>
      <c r="C3747" s="12" t="s">
        <v>8</v>
      </c>
      <c r="D3747" s="13">
        <v>1.1000000000000001</v>
      </c>
      <c r="E3747" s="14">
        <f>VLOOKUP(C3747,'[1]Raw material'!$B$3:$C$130,2,0)</f>
        <v>8000</v>
      </c>
      <c r="F3747" s="14">
        <f t="shared" si="424"/>
        <v>88</v>
      </c>
      <c r="G3747" s="15"/>
    </row>
    <row r="3748" spans="2:8" x14ac:dyDescent="0.2">
      <c r="B3748" s="11"/>
      <c r="C3748" s="12" t="s">
        <v>318</v>
      </c>
      <c r="D3748" s="13">
        <v>3.5</v>
      </c>
      <c r="E3748" s="14">
        <f>VLOOKUP(C3748,'[1]Raw material'!$B$3:$C$130,2,0)</f>
        <v>14119</v>
      </c>
      <c r="F3748" s="14">
        <f t="shared" si="424"/>
        <v>494.16500000000002</v>
      </c>
      <c r="G3748" s="15"/>
    </row>
    <row r="3749" spans="2:8" x14ac:dyDescent="0.2">
      <c r="B3749" s="11"/>
      <c r="C3749" s="16" t="s">
        <v>15</v>
      </c>
      <c r="D3749" s="13">
        <v>0.5</v>
      </c>
      <c r="E3749" s="14">
        <f>VLOOKUP(C3749,'[1]Raw material'!$B$3:$C$130,2,0)</f>
        <v>7099.08</v>
      </c>
      <c r="F3749" s="14">
        <f t="shared" si="424"/>
        <v>35.495399999999997</v>
      </c>
      <c r="G3749" s="15"/>
    </row>
    <row r="3750" spans="2:8" x14ac:dyDescent="0.2">
      <c r="B3750" s="17" t="s">
        <v>16</v>
      </c>
      <c r="C3750" s="18"/>
      <c r="D3750" s="19">
        <f>SUM(D3745:D3749)</f>
        <v>100</v>
      </c>
      <c r="E3750" s="18"/>
      <c r="F3750" s="19">
        <f>SUM(F3745:F3749)*1.005</f>
        <v>2092.7410469999995</v>
      </c>
      <c r="G3750" s="20">
        <f>F3750/1.7</f>
        <v>1231.0241452941175</v>
      </c>
      <c r="H3750">
        <v>0.86</v>
      </c>
    </row>
    <row r="3752" spans="2:8" x14ac:dyDescent="0.2">
      <c r="B3752" s="7"/>
      <c r="C3752" s="7"/>
      <c r="D3752" s="7"/>
    </row>
    <row r="3753" spans="2:8" x14ac:dyDescent="0.2">
      <c r="B3753" s="8" t="s">
        <v>3</v>
      </c>
      <c r="C3753" s="8" t="s">
        <v>4</v>
      </c>
      <c r="D3753" s="9" t="s">
        <v>5</v>
      </c>
      <c r="E3753" s="10"/>
      <c r="F3753" s="10"/>
      <c r="G3753" s="10"/>
    </row>
    <row r="3754" spans="2:8" x14ac:dyDescent="0.2">
      <c r="B3754" s="11" t="s">
        <v>359</v>
      </c>
      <c r="C3754" s="12" t="s">
        <v>15</v>
      </c>
      <c r="D3754" s="13">
        <v>67.5</v>
      </c>
      <c r="E3754" s="14">
        <f>VLOOKUP(C3754,'[1]Raw material'!$B$3:$C$130,2,0)</f>
        <v>7099.08</v>
      </c>
      <c r="F3754" s="14">
        <f>D3754*E3754/100</f>
        <v>4791.8789999999999</v>
      </c>
      <c r="G3754" s="15"/>
    </row>
    <row r="3755" spans="2:8" x14ac:dyDescent="0.2">
      <c r="B3755" s="11"/>
      <c r="C3755" s="12" t="s">
        <v>241</v>
      </c>
      <c r="D3755" s="13">
        <v>28</v>
      </c>
      <c r="E3755" s="14">
        <f>VLOOKUP(C3755,'[1]Raw material'!$B$3:$C$130,2,0)</f>
        <v>15670</v>
      </c>
      <c r="F3755" s="14">
        <f t="shared" ref="F3755:F3757" si="425">D3755*E3755/100</f>
        <v>4387.6000000000004</v>
      </c>
      <c r="G3755" s="15"/>
    </row>
    <row r="3756" spans="2:8" x14ac:dyDescent="0.2">
      <c r="B3756" s="11"/>
      <c r="C3756" s="12" t="s">
        <v>353</v>
      </c>
      <c r="D3756" s="13">
        <v>4</v>
      </c>
      <c r="E3756" s="14">
        <f>VLOOKUP(C3756,'[1]Raw material'!$B$3:$C$130,2,0)</f>
        <v>15139</v>
      </c>
      <c r="F3756" s="14">
        <f t="shared" si="425"/>
        <v>605.55999999999995</v>
      </c>
      <c r="G3756" s="15"/>
    </row>
    <row r="3757" spans="2:8" x14ac:dyDescent="0.2">
      <c r="B3757" s="11"/>
      <c r="C3757" s="16" t="s">
        <v>15</v>
      </c>
      <c r="D3757" s="13">
        <v>0.5</v>
      </c>
      <c r="E3757" s="14">
        <f>VLOOKUP(C3757,'[1]Raw material'!$B$3:$C$130,2,0)</f>
        <v>7099.08</v>
      </c>
      <c r="F3757" s="14">
        <f t="shared" si="425"/>
        <v>35.495399999999997</v>
      </c>
      <c r="G3757" s="15"/>
    </row>
    <row r="3758" spans="2:8" x14ac:dyDescent="0.2">
      <c r="B3758" s="17" t="s">
        <v>181</v>
      </c>
      <c r="C3758" s="18"/>
      <c r="D3758" s="19">
        <f>SUM(D3754:D3757)</f>
        <v>100</v>
      </c>
      <c r="E3758" s="18"/>
      <c r="F3758" s="19">
        <f>SUM(F3754:F3757)*1.005</f>
        <v>9869.6370719999977</v>
      </c>
      <c r="G3758" s="20">
        <f>F3758/1.7</f>
        <v>5805.6688658823514</v>
      </c>
      <c r="H3758">
        <v>0.86499999999999999</v>
      </c>
    </row>
    <row r="3760" spans="2:8" x14ac:dyDescent="0.2">
      <c r="B3760" s="7"/>
      <c r="C3760" s="7"/>
      <c r="D3760" s="7"/>
    </row>
    <row r="3761" spans="1:8" x14ac:dyDescent="0.2">
      <c r="B3761" s="8" t="s">
        <v>3</v>
      </c>
      <c r="C3761" s="8" t="s">
        <v>4</v>
      </c>
      <c r="D3761" s="9" t="s">
        <v>5</v>
      </c>
      <c r="E3761" s="10"/>
      <c r="F3761" s="10"/>
      <c r="G3761" s="10"/>
    </row>
    <row r="3762" spans="1:8" x14ac:dyDescent="0.2">
      <c r="B3762" s="11" t="s">
        <v>359</v>
      </c>
      <c r="C3762" s="12" t="s">
        <v>15</v>
      </c>
      <c r="D3762" s="13">
        <v>65</v>
      </c>
      <c r="E3762" s="14">
        <f>VLOOKUP(C3762,'[1]Raw material'!$B$3:$C$130,2,0)</f>
        <v>7099.08</v>
      </c>
      <c r="F3762" s="14">
        <f>D3762*E3762/100</f>
        <v>4614.402</v>
      </c>
      <c r="G3762" s="15"/>
    </row>
    <row r="3763" spans="1:8" x14ac:dyDescent="0.2">
      <c r="B3763" s="11"/>
      <c r="C3763" s="12" t="s">
        <v>354</v>
      </c>
      <c r="D3763" s="13">
        <v>26</v>
      </c>
      <c r="E3763" s="14">
        <f>VLOOKUP(C3763,'[1]Raw material'!$B$3:$C$130,2,0)</f>
        <v>18069</v>
      </c>
      <c r="F3763" s="14">
        <f t="shared" ref="F3763:F3765" si="426">D3763*E3763/100</f>
        <v>4697.9399999999996</v>
      </c>
      <c r="G3763" s="15"/>
    </row>
    <row r="3764" spans="1:8" x14ac:dyDescent="0.2">
      <c r="B3764" s="11"/>
      <c r="C3764" s="12" t="s">
        <v>355</v>
      </c>
      <c r="D3764" s="13">
        <v>8.5</v>
      </c>
      <c r="E3764" s="14">
        <f>VLOOKUP(C3764,'[1]Raw material'!$B$3:$C$130,2,0)</f>
        <v>24013</v>
      </c>
      <c r="F3764" s="14">
        <f t="shared" si="426"/>
        <v>2041.105</v>
      </c>
      <c r="G3764" s="15"/>
    </row>
    <row r="3765" spans="1:8" x14ac:dyDescent="0.2">
      <c r="B3765" s="11"/>
      <c r="C3765" s="16" t="s">
        <v>15</v>
      </c>
      <c r="D3765" s="13">
        <v>0.5</v>
      </c>
      <c r="E3765" s="14">
        <f>VLOOKUP(C3765,'[1]Raw material'!$B$3:$C$130,2,0)</f>
        <v>7099.08</v>
      </c>
      <c r="F3765" s="14">
        <f t="shared" si="426"/>
        <v>35.495399999999997</v>
      </c>
      <c r="G3765" s="15"/>
    </row>
    <row r="3766" spans="1:8" x14ac:dyDescent="0.2">
      <c r="B3766" s="17" t="s">
        <v>181</v>
      </c>
      <c r="C3766" s="18"/>
      <c r="D3766" s="19">
        <f>SUM(D3762:D3765)</f>
        <v>100</v>
      </c>
      <c r="E3766" s="18"/>
      <c r="F3766" s="19">
        <f>SUM(F3762:F3765)*1.005</f>
        <v>11445.887111999999</v>
      </c>
      <c r="G3766" s="20">
        <f>F3766/1.7</f>
        <v>6732.8747717647047</v>
      </c>
      <c r="H3766">
        <v>0.86799999999999999</v>
      </c>
    </row>
    <row r="3767" spans="1:8" s="22" customFormat="1" ht="17" thickBot="1" x14ac:dyDescent="0.25">
      <c r="A3767" s="21"/>
      <c r="B3767" s="24"/>
      <c r="C3767" s="25"/>
      <c r="D3767" s="26"/>
      <c r="E3767" s="25"/>
      <c r="F3767" s="26"/>
      <c r="G3767" s="27"/>
    </row>
    <row r="3769" spans="1:8" x14ac:dyDescent="0.2">
      <c r="B3769" s="7"/>
      <c r="C3769" s="7"/>
      <c r="D3769" s="7"/>
    </row>
    <row r="3770" spans="1:8" x14ac:dyDescent="0.2">
      <c r="B3770" s="8" t="s">
        <v>3</v>
      </c>
      <c r="C3770" s="8" t="s">
        <v>4</v>
      </c>
      <c r="D3770" s="9" t="s">
        <v>5</v>
      </c>
      <c r="E3770" s="10"/>
      <c r="F3770" s="10"/>
      <c r="G3770" s="10"/>
    </row>
    <row r="3771" spans="1:8" x14ac:dyDescent="0.2">
      <c r="B3771" s="11" t="s">
        <v>360</v>
      </c>
      <c r="C3771" s="12" t="s">
        <v>7</v>
      </c>
      <c r="D3771" s="13">
        <v>47.5</v>
      </c>
      <c r="E3771" s="14">
        <f>VLOOKUP(C3771,'[1]Raw material'!$B$3:$C$130,2,0)</f>
        <v>1479</v>
      </c>
      <c r="F3771" s="14">
        <f>D3771*E3771/100</f>
        <v>702.52499999999998</v>
      </c>
      <c r="G3771" s="15"/>
    </row>
    <row r="3772" spans="1:8" x14ac:dyDescent="0.2">
      <c r="B3772" s="11"/>
      <c r="C3772" s="12" t="s">
        <v>32</v>
      </c>
      <c r="D3772" s="13">
        <v>50</v>
      </c>
      <c r="E3772" s="14">
        <f>VLOOKUP(C3772,'[1]Raw material'!$B$3:$C$130,2,0)</f>
        <v>1581</v>
      </c>
      <c r="F3772" s="14">
        <f t="shared" ref="F3772:F3775" si="427">D3772*E3772/100</f>
        <v>790.5</v>
      </c>
      <c r="G3772" s="15"/>
    </row>
    <row r="3773" spans="1:8" x14ac:dyDescent="0.2">
      <c r="B3773" s="11"/>
      <c r="C3773" s="12" t="s">
        <v>8</v>
      </c>
      <c r="D3773" s="13">
        <v>0.5</v>
      </c>
      <c r="E3773" s="14">
        <f>VLOOKUP(C3773,'[1]Raw material'!$B$3:$C$130,2,0)</f>
        <v>8000</v>
      </c>
      <c r="F3773" s="14">
        <f t="shared" si="427"/>
        <v>40</v>
      </c>
      <c r="G3773" s="15"/>
    </row>
    <row r="3774" spans="1:8" x14ac:dyDescent="0.2">
      <c r="B3774" s="11"/>
      <c r="C3774" s="12" t="s">
        <v>317</v>
      </c>
      <c r="D3774" s="13">
        <v>1.5</v>
      </c>
      <c r="E3774" s="14">
        <f>VLOOKUP(C3774,'[1]Raw material'!$B$3:$C$130,2,0)</f>
        <v>8800</v>
      </c>
      <c r="F3774" s="14">
        <f t="shared" si="427"/>
        <v>132</v>
      </c>
      <c r="G3774" s="15"/>
    </row>
    <row r="3775" spans="1:8" x14ac:dyDescent="0.2">
      <c r="B3775" s="11"/>
      <c r="C3775" s="16" t="s">
        <v>10</v>
      </c>
      <c r="D3775" s="13">
        <v>0.5</v>
      </c>
      <c r="E3775" s="14">
        <f>VLOOKUP(C3775,'[1]Raw material'!$B$3:$C$130,2,0)</f>
        <v>6052</v>
      </c>
      <c r="F3775" s="14">
        <f t="shared" si="427"/>
        <v>30.26</v>
      </c>
      <c r="G3775" s="15"/>
    </row>
    <row r="3776" spans="1:8" x14ac:dyDescent="0.2">
      <c r="B3776" s="17" t="s">
        <v>11</v>
      </c>
      <c r="C3776" s="18"/>
      <c r="D3776" s="19">
        <f>SUM(D3771:D3775)</f>
        <v>100</v>
      </c>
      <c r="E3776" s="18"/>
      <c r="F3776" s="19">
        <f>SUM(F3771:F3775)*1.005</f>
        <v>1703.7614249999999</v>
      </c>
      <c r="G3776" s="20">
        <f>F3776/1.7</f>
        <v>1002.2126029411764</v>
      </c>
      <c r="H3776">
        <v>0.84899999999999998</v>
      </c>
    </row>
    <row r="3778" spans="2:8" x14ac:dyDescent="0.2">
      <c r="B3778" s="7"/>
      <c r="C3778" s="7"/>
      <c r="D3778" s="7"/>
    </row>
    <row r="3779" spans="2:8" x14ac:dyDescent="0.2">
      <c r="B3779" s="8" t="s">
        <v>3</v>
      </c>
      <c r="C3779" s="8" t="s">
        <v>4</v>
      </c>
      <c r="D3779" s="9" t="s">
        <v>5</v>
      </c>
      <c r="E3779" s="10"/>
      <c r="F3779" s="10"/>
      <c r="G3779" s="10"/>
    </row>
    <row r="3780" spans="2:8" x14ac:dyDescent="0.2">
      <c r="B3780" s="11" t="s">
        <v>360</v>
      </c>
      <c r="C3780" s="12" t="s">
        <v>7</v>
      </c>
      <c r="D3780" s="13">
        <v>47.5</v>
      </c>
      <c r="E3780" s="14">
        <f>VLOOKUP(C3780,'[1]Raw material'!$B$3:$C$130,2,0)</f>
        <v>1479</v>
      </c>
      <c r="F3780" s="14">
        <f>D3780*E3780/100</f>
        <v>702.52499999999998</v>
      </c>
      <c r="G3780" s="15"/>
    </row>
    <row r="3781" spans="2:8" x14ac:dyDescent="0.2">
      <c r="B3781" s="11"/>
      <c r="C3781" s="12" t="s">
        <v>32</v>
      </c>
      <c r="D3781" s="13">
        <v>50</v>
      </c>
      <c r="E3781" s="14">
        <f>VLOOKUP(C3781,'[1]Raw material'!$B$3:$C$130,2,0)</f>
        <v>1581</v>
      </c>
      <c r="F3781" s="14">
        <f t="shared" ref="F3781:F3784" si="428">D3781*E3781/100</f>
        <v>790.5</v>
      </c>
      <c r="G3781" s="15"/>
    </row>
    <row r="3782" spans="2:8" x14ac:dyDescent="0.2">
      <c r="B3782" s="11"/>
      <c r="C3782" s="12" t="s">
        <v>8</v>
      </c>
      <c r="D3782" s="13">
        <v>0.5</v>
      </c>
      <c r="E3782" s="14">
        <f>VLOOKUP(C3782,'[1]Raw material'!$B$3:$C$130,2,0)</f>
        <v>8000</v>
      </c>
      <c r="F3782" s="14">
        <f t="shared" si="428"/>
        <v>40</v>
      </c>
      <c r="G3782" s="15"/>
    </row>
    <row r="3783" spans="2:8" x14ac:dyDescent="0.2">
      <c r="B3783" s="11"/>
      <c r="C3783" s="12" t="s">
        <v>318</v>
      </c>
      <c r="D3783" s="13">
        <v>1.5</v>
      </c>
      <c r="E3783" s="14">
        <f>VLOOKUP(C3783,'[1]Raw material'!$B$3:$C$130,2,0)</f>
        <v>14119</v>
      </c>
      <c r="F3783" s="14">
        <f t="shared" si="428"/>
        <v>211.785</v>
      </c>
      <c r="G3783" s="15"/>
    </row>
    <row r="3784" spans="2:8" x14ac:dyDescent="0.2">
      <c r="B3784" s="11"/>
      <c r="C3784" s="16" t="s">
        <v>15</v>
      </c>
      <c r="D3784" s="13">
        <v>0.5</v>
      </c>
      <c r="E3784" s="14">
        <f>VLOOKUP(C3784,'[1]Raw material'!$B$3:$C$130,2,0)</f>
        <v>7099.08</v>
      </c>
      <c r="F3784" s="14">
        <f t="shared" si="428"/>
        <v>35.495399999999997</v>
      </c>
      <c r="G3784" s="15"/>
    </row>
    <row r="3785" spans="2:8" x14ac:dyDescent="0.2">
      <c r="B3785" s="17" t="s">
        <v>16</v>
      </c>
      <c r="C3785" s="18"/>
      <c r="D3785" s="19">
        <f>SUM(D3780:D3784)</f>
        <v>100</v>
      </c>
      <c r="E3785" s="18"/>
      <c r="F3785" s="19">
        <f>SUM(F3780:F3784)*1.005</f>
        <v>1789.206927</v>
      </c>
      <c r="G3785" s="20">
        <f>F3785/1.7</f>
        <v>1052.4746629411766</v>
      </c>
      <c r="H3785">
        <v>0.84899999999999998</v>
      </c>
    </row>
    <row r="3787" spans="2:8" x14ac:dyDescent="0.2">
      <c r="B3787" s="7"/>
      <c r="C3787" s="7"/>
      <c r="D3787" s="7"/>
    </row>
    <row r="3788" spans="2:8" x14ac:dyDescent="0.2">
      <c r="B3788" s="8" t="s">
        <v>3</v>
      </c>
      <c r="C3788" s="8" t="s">
        <v>4</v>
      </c>
      <c r="D3788" s="9" t="s">
        <v>5</v>
      </c>
      <c r="E3788" s="10"/>
      <c r="F3788" s="10"/>
      <c r="G3788" s="10"/>
    </row>
    <row r="3789" spans="2:8" x14ac:dyDescent="0.2">
      <c r="B3789" s="11" t="s">
        <v>360</v>
      </c>
      <c r="C3789" s="12" t="s">
        <v>84</v>
      </c>
      <c r="D3789" s="13">
        <v>48.5</v>
      </c>
      <c r="E3789" s="14">
        <f>VLOOKUP(C3789,'[1]Raw material'!$B$3:$C$130,2,0)</f>
        <v>1400</v>
      </c>
      <c r="F3789" s="14">
        <f>D3789*E3789/100</f>
        <v>679</v>
      </c>
      <c r="G3789" s="15"/>
    </row>
    <row r="3790" spans="2:8" x14ac:dyDescent="0.2">
      <c r="B3790" s="11"/>
      <c r="C3790" s="12" t="s">
        <v>15</v>
      </c>
      <c r="D3790" s="13">
        <v>45</v>
      </c>
      <c r="E3790" s="14">
        <f>VLOOKUP(C3790,'[1]Raw material'!$B$3:$C$130,2,0)</f>
        <v>7099.08</v>
      </c>
      <c r="F3790" s="14">
        <f t="shared" ref="F3790:F3793" si="429">D3790*E3790/100</f>
        <v>3194.5859999999998</v>
      </c>
      <c r="G3790" s="15"/>
    </row>
    <row r="3791" spans="2:8" x14ac:dyDescent="0.2">
      <c r="B3791" s="11"/>
      <c r="C3791" s="12" t="s">
        <v>241</v>
      </c>
      <c r="D3791" s="13">
        <v>4</v>
      </c>
      <c r="E3791" s="14">
        <f>VLOOKUP(C3791,'[1]Raw material'!$B$3:$C$130,2,0)</f>
        <v>15670</v>
      </c>
      <c r="F3791" s="14">
        <f t="shared" si="429"/>
        <v>626.79999999999995</v>
      </c>
      <c r="G3791" s="15"/>
    </row>
    <row r="3792" spans="2:8" x14ac:dyDescent="0.2">
      <c r="B3792" s="11"/>
      <c r="C3792" s="12" t="s">
        <v>353</v>
      </c>
      <c r="D3792" s="13">
        <v>2</v>
      </c>
      <c r="E3792" s="14">
        <f>VLOOKUP(C3792,'[1]Raw material'!$B$3:$C$130,2,0)</f>
        <v>15139</v>
      </c>
      <c r="F3792" s="14">
        <f t="shared" si="429"/>
        <v>302.77999999999997</v>
      </c>
      <c r="G3792" s="15"/>
    </row>
    <row r="3793" spans="1:8" x14ac:dyDescent="0.2">
      <c r="B3793" s="11"/>
      <c r="C3793" s="16" t="s">
        <v>15</v>
      </c>
      <c r="D3793" s="13">
        <v>0.5</v>
      </c>
      <c r="E3793" s="14">
        <f>VLOOKUP(C3793,'[1]Raw material'!$B$3:$C$130,2,0)</f>
        <v>7099.08</v>
      </c>
      <c r="F3793" s="14">
        <f t="shared" si="429"/>
        <v>35.495399999999997</v>
      </c>
      <c r="G3793" s="15"/>
    </row>
    <row r="3794" spans="1:8" x14ac:dyDescent="0.2">
      <c r="B3794" s="17" t="s">
        <v>181</v>
      </c>
      <c r="C3794" s="18"/>
      <c r="D3794" s="19">
        <f>SUM(D3789:D3793)</f>
        <v>100</v>
      </c>
      <c r="E3794" s="18"/>
      <c r="F3794" s="19">
        <f>SUM(F3789:F3793)*1.005</f>
        <v>4862.8547069999986</v>
      </c>
      <c r="G3794" s="20">
        <f>F3794/1.7</f>
        <v>2860.5027688235286</v>
      </c>
      <c r="H3794">
        <v>0.84499999999999997</v>
      </c>
    </row>
    <row r="3795" spans="1:8" s="22" customFormat="1" ht="17" thickBot="1" x14ac:dyDescent="0.25">
      <c r="A3795" s="21"/>
      <c r="B3795" s="24"/>
      <c r="C3795" s="25"/>
      <c r="D3795" s="26"/>
      <c r="E3795" s="25"/>
      <c r="F3795" s="26"/>
      <c r="G3795" s="27"/>
    </row>
    <row r="3797" spans="1:8" x14ac:dyDescent="0.2">
      <c r="B3797" s="7"/>
      <c r="C3797" s="7"/>
      <c r="D3797" s="7"/>
    </row>
    <row r="3798" spans="1:8" x14ac:dyDescent="0.2">
      <c r="B3798" s="8" t="s">
        <v>3</v>
      </c>
      <c r="C3798" s="8" t="s">
        <v>4</v>
      </c>
      <c r="D3798" s="9" t="s">
        <v>5</v>
      </c>
      <c r="E3798" s="10"/>
      <c r="F3798" s="10"/>
      <c r="G3798" s="10"/>
    </row>
    <row r="3799" spans="1:8" x14ac:dyDescent="0.2">
      <c r="B3799" s="11" t="s">
        <v>361</v>
      </c>
      <c r="C3799" s="12" t="s">
        <v>84</v>
      </c>
      <c r="D3799" s="13">
        <v>94.8</v>
      </c>
      <c r="E3799" s="14">
        <f>VLOOKUP(C3799,'[1]Raw material'!$B$3:$C$130,2,0)</f>
        <v>1400</v>
      </c>
      <c r="F3799" s="14">
        <f>D3799*E3799/100</f>
        <v>1327.2</v>
      </c>
      <c r="G3799" s="15"/>
    </row>
    <row r="3800" spans="1:8" x14ac:dyDescent="0.2">
      <c r="B3800" s="11"/>
      <c r="C3800" s="12" t="s">
        <v>8</v>
      </c>
      <c r="D3800" s="13">
        <v>1.4</v>
      </c>
      <c r="E3800" s="14">
        <f>VLOOKUP(C3800,'[1]Raw material'!$B$3:$C$130,2,0)</f>
        <v>8000</v>
      </c>
      <c r="F3800" s="14">
        <f t="shared" ref="F3800:F3802" si="430">D3800*E3800/100</f>
        <v>112</v>
      </c>
      <c r="G3800" s="15"/>
    </row>
    <row r="3801" spans="1:8" x14ac:dyDescent="0.2">
      <c r="B3801" s="11"/>
      <c r="C3801" s="12" t="s">
        <v>317</v>
      </c>
      <c r="D3801" s="13">
        <v>3.5</v>
      </c>
      <c r="E3801" s="14">
        <f>VLOOKUP(C3801,'[1]Raw material'!$B$3:$C$130,2,0)</f>
        <v>8800</v>
      </c>
      <c r="F3801" s="14">
        <f t="shared" si="430"/>
        <v>308</v>
      </c>
      <c r="G3801" s="15"/>
    </row>
    <row r="3802" spans="1:8" x14ac:dyDescent="0.2">
      <c r="B3802" s="11"/>
      <c r="C3802" s="16" t="s">
        <v>10</v>
      </c>
      <c r="D3802" s="13">
        <v>0.3</v>
      </c>
      <c r="E3802" s="14">
        <f>VLOOKUP(C3802,'[1]Raw material'!$B$3:$C$130,2,0)</f>
        <v>6052</v>
      </c>
      <c r="F3802" s="14">
        <f t="shared" si="430"/>
        <v>18.155999999999999</v>
      </c>
      <c r="G3802" s="15"/>
    </row>
    <row r="3803" spans="1:8" x14ac:dyDescent="0.2">
      <c r="B3803" s="17" t="s">
        <v>11</v>
      </c>
      <c r="C3803" s="18"/>
      <c r="D3803" s="19">
        <f>SUM(D3799:D3802)</f>
        <v>100</v>
      </c>
      <c r="E3803" s="18"/>
      <c r="F3803" s="19">
        <f>SUM(F3799:F3802)*1.005</f>
        <v>1774.1827799999999</v>
      </c>
      <c r="G3803" s="20">
        <f>F3803/1.7</f>
        <v>1043.6369294117646</v>
      </c>
      <c r="H3803">
        <v>0.86699999999999999</v>
      </c>
    </row>
    <row r="3805" spans="1:8" x14ac:dyDescent="0.2">
      <c r="B3805" s="7"/>
      <c r="C3805" s="7"/>
      <c r="D3805" s="7"/>
    </row>
    <row r="3806" spans="1:8" x14ac:dyDescent="0.2">
      <c r="B3806" s="8" t="s">
        <v>3</v>
      </c>
      <c r="C3806" s="8" t="s">
        <v>4</v>
      </c>
      <c r="D3806" s="9" t="s">
        <v>5</v>
      </c>
      <c r="E3806" s="10"/>
      <c r="F3806" s="10"/>
      <c r="G3806" s="10"/>
    </row>
    <row r="3807" spans="1:8" x14ac:dyDescent="0.2">
      <c r="B3807" s="11" t="s">
        <v>361</v>
      </c>
      <c r="C3807" s="12" t="s">
        <v>84</v>
      </c>
      <c r="D3807" s="13">
        <v>94.6</v>
      </c>
      <c r="E3807" s="14">
        <f>VLOOKUP(C3807,'[1]Raw material'!$B$3:$C$130,2,0)</f>
        <v>1400</v>
      </c>
      <c r="F3807" s="14">
        <f>D3807*E3807/100</f>
        <v>1324.4</v>
      </c>
      <c r="G3807" s="15"/>
    </row>
    <row r="3808" spans="1:8" x14ac:dyDescent="0.2">
      <c r="B3808" s="11"/>
      <c r="C3808" s="12" t="s">
        <v>8</v>
      </c>
      <c r="D3808" s="13">
        <v>1.4</v>
      </c>
      <c r="E3808" s="14">
        <f>VLOOKUP(C3808,'[1]Raw material'!$B$3:$C$130,2,0)</f>
        <v>8000</v>
      </c>
      <c r="F3808" s="14">
        <f t="shared" ref="F3808:F3810" si="431">D3808*E3808/100</f>
        <v>112</v>
      </c>
      <c r="G3808" s="15"/>
    </row>
    <row r="3809" spans="1:8" x14ac:dyDescent="0.2">
      <c r="B3809" s="11"/>
      <c r="C3809" s="12" t="s">
        <v>318</v>
      </c>
      <c r="D3809" s="13">
        <v>3.5</v>
      </c>
      <c r="E3809" s="14">
        <f>VLOOKUP(C3809,'[1]Raw material'!$B$3:$C$130,2,0)</f>
        <v>14119</v>
      </c>
      <c r="F3809" s="14">
        <f t="shared" si="431"/>
        <v>494.16500000000002</v>
      </c>
      <c r="G3809" s="15"/>
    </row>
    <row r="3810" spans="1:8" x14ac:dyDescent="0.2">
      <c r="B3810" s="11"/>
      <c r="C3810" s="16" t="s">
        <v>15</v>
      </c>
      <c r="D3810" s="13">
        <v>0.5</v>
      </c>
      <c r="E3810" s="14">
        <f>VLOOKUP(C3810,'[1]Raw material'!$B$3:$C$130,2,0)</f>
        <v>7099.08</v>
      </c>
      <c r="F3810" s="14">
        <f t="shared" si="431"/>
        <v>35.495399999999997</v>
      </c>
      <c r="G3810" s="15"/>
    </row>
    <row r="3811" spans="1:8" x14ac:dyDescent="0.2">
      <c r="B3811" s="17" t="s">
        <v>16</v>
      </c>
      <c r="C3811" s="18"/>
      <c r="D3811" s="19">
        <f>SUM(D3807:D3810)</f>
        <v>100</v>
      </c>
      <c r="E3811" s="18"/>
      <c r="F3811" s="19">
        <f>SUM(F3807:F3810)*1.005</f>
        <v>1975.8907019999999</v>
      </c>
      <c r="G3811" s="20">
        <f>F3811/1.7</f>
        <v>1162.2886482352942</v>
      </c>
      <c r="H3811">
        <v>0.86699999999999999</v>
      </c>
    </row>
    <row r="3813" spans="1:8" x14ac:dyDescent="0.2">
      <c r="B3813" s="7"/>
      <c r="C3813" s="7"/>
      <c r="D3813" s="7"/>
    </row>
    <row r="3814" spans="1:8" x14ac:dyDescent="0.2">
      <c r="B3814" s="8" t="s">
        <v>3</v>
      </c>
      <c r="C3814" s="8" t="s">
        <v>4</v>
      </c>
      <c r="D3814" s="9" t="s">
        <v>5</v>
      </c>
      <c r="E3814" s="10"/>
      <c r="F3814" s="10"/>
      <c r="G3814" s="10"/>
    </row>
    <row r="3815" spans="1:8" x14ac:dyDescent="0.2">
      <c r="B3815" s="11" t="s">
        <v>361</v>
      </c>
      <c r="C3815" s="12" t="s">
        <v>15</v>
      </c>
      <c r="D3815" s="13">
        <v>51.5</v>
      </c>
      <c r="E3815" s="14">
        <f>VLOOKUP(C3815,'[1]Raw material'!$B$3:$C$130,2,0)</f>
        <v>7099.08</v>
      </c>
      <c r="F3815" s="14">
        <f>D3815*E3815/100</f>
        <v>3656.0261999999998</v>
      </c>
      <c r="G3815" s="15"/>
    </row>
    <row r="3816" spans="1:8" x14ac:dyDescent="0.2">
      <c r="B3816" s="11"/>
      <c r="C3816" s="12" t="s">
        <v>241</v>
      </c>
      <c r="D3816" s="13">
        <v>44</v>
      </c>
      <c r="E3816" s="14">
        <f>VLOOKUP(C3816,'[1]Raw material'!$B$3:$C$130,2,0)</f>
        <v>15670</v>
      </c>
      <c r="F3816" s="14">
        <f t="shared" ref="F3816:F3818" si="432">D3816*E3816/100</f>
        <v>6894.8</v>
      </c>
      <c r="G3816" s="15"/>
    </row>
    <row r="3817" spans="1:8" x14ac:dyDescent="0.2">
      <c r="B3817" s="11"/>
      <c r="C3817" s="12" t="s">
        <v>353</v>
      </c>
      <c r="D3817" s="13">
        <v>4</v>
      </c>
      <c r="E3817" s="14">
        <f>VLOOKUP(C3817,'[1]Raw material'!$B$3:$C$130,2,0)</f>
        <v>15139</v>
      </c>
      <c r="F3817" s="14">
        <f t="shared" si="432"/>
        <v>605.55999999999995</v>
      </c>
      <c r="G3817" s="15"/>
    </row>
    <row r="3818" spans="1:8" x14ac:dyDescent="0.2">
      <c r="B3818" s="11"/>
      <c r="C3818" s="16" t="s">
        <v>15</v>
      </c>
      <c r="D3818" s="13">
        <v>0.5</v>
      </c>
      <c r="E3818" s="14">
        <f>VLOOKUP(C3818,'[1]Raw material'!$B$3:$C$130,2,0)</f>
        <v>7099.08</v>
      </c>
      <c r="F3818" s="14">
        <f t="shared" si="432"/>
        <v>35.495399999999997</v>
      </c>
      <c r="G3818" s="15"/>
    </row>
    <row r="3819" spans="1:8" x14ac:dyDescent="0.2">
      <c r="B3819" s="17" t="s">
        <v>181</v>
      </c>
      <c r="C3819" s="18"/>
      <c r="D3819" s="19">
        <f>SUM(D3815:D3818)</f>
        <v>100</v>
      </c>
      <c r="E3819" s="18"/>
      <c r="F3819" s="19">
        <f>SUM(F3815:F3818)*1.005</f>
        <v>11247.841007999998</v>
      </c>
      <c r="G3819" s="20">
        <f>F3819/1.7</f>
        <v>6616.3770635294104</v>
      </c>
      <c r="H3819">
        <v>0.871</v>
      </c>
    </row>
    <row r="3820" spans="1:8" s="22" customFormat="1" ht="17" thickBot="1" x14ac:dyDescent="0.25">
      <c r="A3820" s="21"/>
      <c r="B3820" s="24"/>
      <c r="C3820" s="25"/>
      <c r="D3820" s="26"/>
      <c r="E3820" s="25"/>
      <c r="F3820" s="26"/>
      <c r="G3820" s="27"/>
    </row>
    <row r="3822" spans="1:8" x14ac:dyDescent="0.2">
      <c r="B3822" s="7"/>
      <c r="C3822" s="7"/>
      <c r="D3822" s="7"/>
    </row>
    <row r="3823" spans="1:8" x14ac:dyDescent="0.2">
      <c r="B3823" s="8" t="s">
        <v>3</v>
      </c>
      <c r="C3823" s="8" t="s">
        <v>4</v>
      </c>
      <c r="D3823" s="9" t="s">
        <v>5</v>
      </c>
      <c r="E3823" s="10"/>
      <c r="F3823" s="10"/>
      <c r="G3823" s="10"/>
    </row>
    <row r="3824" spans="1:8" x14ac:dyDescent="0.2">
      <c r="B3824" s="11" t="s">
        <v>362</v>
      </c>
      <c r="C3824" s="12" t="s">
        <v>7</v>
      </c>
      <c r="D3824" s="13">
        <v>46.7</v>
      </c>
      <c r="E3824" s="14">
        <f>VLOOKUP(C3824,'[1]Raw material'!$B$3:$C$130,2,0)</f>
        <v>1479</v>
      </c>
      <c r="F3824" s="14">
        <f>D3824*E3824/100</f>
        <v>690.69299999999998</v>
      </c>
      <c r="G3824" s="15"/>
    </row>
    <row r="3825" spans="2:8" x14ac:dyDescent="0.2">
      <c r="B3825" s="11"/>
      <c r="C3825" s="12" t="s">
        <v>31</v>
      </c>
      <c r="D3825" s="13">
        <v>50</v>
      </c>
      <c r="E3825" s="14">
        <f>VLOOKUP(C3825,'[1]Raw material'!$B$3:$C$130,2,0)</f>
        <v>1275</v>
      </c>
      <c r="F3825" s="14">
        <f t="shared" ref="F3825:F3828" si="433">D3825*E3825/100</f>
        <v>637.5</v>
      </c>
      <c r="G3825" s="15"/>
    </row>
    <row r="3826" spans="2:8" x14ac:dyDescent="0.2">
      <c r="B3826" s="11"/>
      <c r="C3826" s="12" t="s">
        <v>8</v>
      </c>
      <c r="D3826" s="13">
        <v>0.5</v>
      </c>
      <c r="E3826" s="14">
        <f>VLOOKUP(C3826,'[1]Raw material'!$B$3:$C$130,2,0)</f>
        <v>8000</v>
      </c>
      <c r="F3826" s="14">
        <f t="shared" si="433"/>
        <v>40</v>
      </c>
      <c r="G3826" s="15"/>
    </row>
    <row r="3827" spans="2:8" x14ac:dyDescent="0.2">
      <c r="B3827" s="11"/>
      <c r="C3827" s="12" t="s">
        <v>317</v>
      </c>
      <c r="D3827" s="13">
        <v>2.5</v>
      </c>
      <c r="E3827" s="14">
        <f>VLOOKUP(C3827,'[1]Raw material'!$B$3:$C$130,2,0)</f>
        <v>8800</v>
      </c>
      <c r="F3827" s="14">
        <f t="shared" si="433"/>
        <v>220</v>
      </c>
      <c r="G3827" s="15"/>
    </row>
    <row r="3828" spans="2:8" x14ac:dyDescent="0.2">
      <c r="B3828" s="11"/>
      <c r="C3828" s="16" t="s">
        <v>10</v>
      </c>
      <c r="D3828" s="13">
        <v>0.3</v>
      </c>
      <c r="E3828" s="14">
        <f>VLOOKUP(C3828,'[1]Raw material'!$B$3:$C$130,2,0)</f>
        <v>6052</v>
      </c>
      <c r="F3828" s="14">
        <f t="shared" si="433"/>
        <v>18.155999999999999</v>
      </c>
      <c r="G3828" s="15"/>
    </row>
    <row r="3829" spans="2:8" x14ac:dyDescent="0.2">
      <c r="B3829" s="17" t="s">
        <v>11</v>
      </c>
      <c r="C3829" s="18"/>
      <c r="D3829" s="19">
        <f>SUM(D3824:D3828)</f>
        <v>100</v>
      </c>
      <c r="E3829" s="18"/>
      <c r="F3829" s="19">
        <f>SUM(F3824:F3828)*1.005</f>
        <v>1614.3807449999997</v>
      </c>
      <c r="G3829" s="20">
        <f>F3829/1.7</f>
        <v>949.63573235294098</v>
      </c>
      <c r="H3829">
        <v>0.86699999999999999</v>
      </c>
    </row>
    <row r="3831" spans="2:8" x14ac:dyDescent="0.2">
      <c r="B3831" s="7"/>
      <c r="C3831" s="7"/>
      <c r="D3831" s="7"/>
    </row>
    <row r="3832" spans="2:8" x14ac:dyDescent="0.2">
      <c r="B3832" s="8" t="s">
        <v>3</v>
      </c>
      <c r="C3832" s="8" t="s">
        <v>4</v>
      </c>
      <c r="D3832" s="9" t="s">
        <v>5</v>
      </c>
      <c r="E3832" s="10"/>
      <c r="F3832" s="10"/>
      <c r="G3832" s="10"/>
    </row>
    <row r="3833" spans="2:8" x14ac:dyDescent="0.2">
      <c r="B3833" s="11" t="s">
        <v>362</v>
      </c>
      <c r="C3833" s="12" t="s">
        <v>7</v>
      </c>
      <c r="D3833" s="13">
        <v>45.1</v>
      </c>
      <c r="E3833" s="14">
        <f>VLOOKUP(C3833,'[1]Raw material'!$B$3:$C$130,2,0)</f>
        <v>1479</v>
      </c>
      <c r="F3833" s="14">
        <f>D3833*E3833/100</f>
        <v>667.02900000000011</v>
      </c>
      <c r="G3833" s="15"/>
    </row>
    <row r="3834" spans="2:8" x14ac:dyDescent="0.2">
      <c r="B3834" s="11"/>
      <c r="C3834" s="12" t="s">
        <v>32</v>
      </c>
      <c r="D3834" s="13">
        <v>50</v>
      </c>
      <c r="E3834" s="14">
        <f>VLOOKUP(C3834,'[1]Raw material'!$B$3:$C$130,2,0)</f>
        <v>1581</v>
      </c>
      <c r="F3834" s="14">
        <f t="shared" ref="F3834:F3837" si="434">D3834*E3834/100</f>
        <v>790.5</v>
      </c>
      <c r="G3834" s="15"/>
    </row>
    <row r="3835" spans="2:8" x14ac:dyDescent="0.2">
      <c r="B3835" s="11"/>
      <c r="C3835" s="12" t="s">
        <v>8</v>
      </c>
      <c r="D3835" s="13">
        <v>0.5</v>
      </c>
      <c r="E3835" s="14">
        <f>VLOOKUP(C3835,'[1]Raw material'!$B$3:$C$130,2,0)</f>
        <v>8000</v>
      </c>
      <c r="F3835" s="14">
        <f t="shared" si="434"/>
        <v>40</v>
      </c>
      <c r="G3835" s="15"/>
    </row>
    <row r="3836" spans="2:8" x14ac:dyDescent="0.2">
      <c r="B3836" s="11"/>
      <c r="C3836" s="12" t="s">
        <v>318</v>
      </c>
      <c r="D3836" s="13">
        <v>3.9</v>
      </c>
      <c r="E3836" s="14">
        <f>VLOOKUP(C3836,'[1]Raw material'!$B$3:$C$130,2,0)</f>
        <v>14119</v>
      </c>
      <c r="F3836" s="14">
        <f t="shared" si="434"/>
        <v>550.64099999999996</v>
      </c>
      <c r="G3836" s="15"/>
    </row>
    <row r="3837" spans="2:8" x14ac:dyDescent="0.2">
      <c r="B3837" s="11"/>
      <c r="C3837" s="16" t="s">
        <v>15</v>
      </c>
      <c r="D3837" s="13">
        <v>0.5</v>
      </c>
      <c r="E3837" s="14">
        <f>VLOOKUP(C3837,'[1]Raw material'!$B$3:$C$130,2,0)</f>
        <v>7099.08</v>
      </c>
      <c r="F3837" s="14">
        <f t="shared" si="434"/>
        <v>35.495399999999997</v>
      </c>
      <c r="G3837" s="15"/>
    </row>
    <row r="3838" spans="2:8" x14ac:dyDescent="0.2">
      <c r="B3838" s="17" t="s">
        <v>16</v>
      </c>
      <c r="C3838" s="18"/>
      <c r="D3838" s="19">
        <f>SUM(D3833:D3837)</f>
        <v>100</v>
      </c>
      <c r="E3838" s="18"/>
      <c r="F3838" s="19">
        <f>SUM(F3833:F3837)*1.005</f>
        <v>2094.0837269999997</v>
      </c>
      <c r="G3838" s="20">
        <f>F3838/1.7</f>
        <v>1231.8139570588235</v>
      </c>
      <c r="H3838">
        <v>0.86</v>
      </c>
    </row>
    <row r="3840" spans="2:8" x14ac:dyDescent="0.2">
      <c r="B3840" s="7"/>
      <c r="C3840" s="7"/>
      <c r="D3840" s="7"/>
    </row>
    <row r="3841" spans="1:8" x14ac:dyDescent="0.2">
      <c r="B3841" s="8" t="s">
        <v>3</v>
      </c>
      <c r="C3841" s="8" t="s">
        <v>4</v>
      </c>
      <c r="D3841" s="9" t="s">
        <v>5</v>
      </c>
      <c r="E3841" s="10"/>
      <c r="F3841" s="10"/>
      <c r="G3841" s="10"/>
    </row>
    <row r="3842" spans="1:8" x14ac:dyDescent="0.2">
      <c r="B3842" s="11" t="s">
        <v>362</v>
      </c>
      <c r="C3842" s="12" t="s">
        <v>84</v>
      </c>
      <c r="D3842" s="13">
        <v>46.5</v>
      </c>
      <c r="E3842" s="14">
        <f>VLOOKUP(C3842,'[1]Raw material'!$B$3:$C$130,2,0)</f>
        <v>1400</v>
      </c>
      <c r="F3842" s="14">
        <f>D3842*E3842/100</f>
        <v>651</v>
      </c>
      <c r="G3842" s="15"/>
    </row>
    <row r="3843" spans="1:8" x14ac:dyDescent="0.2">
      <c r="B3843" s="11"/>
      <c r="C3843" s="12" t="s">
        <v>32</v>
      </c>
      <c r="D3843" s="13">
        <v>45</v>
      </c>
      <c r="E3843" s="14">
        <f>VLOOKUP(C3843,'[1]Raw material'!$B$3:$C$130,2,0)</f>
        <v>1581</v>
      </c>
      <c r="F3843" s="14">
        <f t="shared" ref="F3843:F3846" si="435">D3843*E3843/100</f>
        <v>711.45</v>
      </c>
      <c r="G3843" s="15"/>
    </row>
    <row r="3844" spans="1:8" x14ac:dyDescent="0.2">
      <c r="B3844" s="11"/>
      <c r="C3844" s="12" t="s">
        <v>241</v>
      </c>
      <c r="D3844" s="13">
        <v>4</v>
      </c>
      <c r="E3844" s="14">
        <f>VLOOKUP(C3844,'[1]Raw material'!$B$3:$C$130,2,0)</f>
        <v>15670</v>
      </c>
      <c r="F3844" s="14">
        <f t="shared" si="435"/>
        <v>626.79999999999995</v>
      </c>
      <c r="G3844" s="15"/>
    </row>
    <row r="3845" spans="1:8" x14ac:dyDescent="0.2">
      <c r="B3845" s="11"/>
      <c r="C3845" s="12" t="s">
        <v>353</v>
      </c>
      <c r="D3845" s="13">
        <v>4</v>
      </c>
      <c r="E3845" s="14">
        <f>VLOOKUP(C3845,'[1]Raw material'!$B$3:$C$130,2,0)</f>
        <v>15139</v>
      </c>
      <c r="F3845" s="14">
        <f t="shared" si="435"/>
        <v>605.55999999999995</v>
      </c>
      <c r="G3845" s="15"/>
    </row>
    <row r="3846" spans="1:8" x14ac:dyDescent="0.2">
      <c r="B3846" s="11"/>
      <c r="C3846" s="16" t="s">
        <v>15</v>
      </c>
      <c r="D3846" s="13">
        <v>0.5</v>
      </c>
      <c r="E3846" s="14">
        <f>VLOOKUP(C3846,'[1]Raw material'!$B$3:$C$130,2,0)</f>
        <v>7099.08</v>
      </c>
      <c r="F3846" s="14">
        <f t="shared" si="435"/>
        <v>35.495399999999997</v>
      </c>
      <c r="G3846" s="15"/>
    </row>
    <row r="3847" spans="1:8" x14ac:dyDescent="0.2">
      <c r="B3847" s="17" t="s">
        <v>181</v>
      </c>
      <c r="C3847" s="18"/>
      <c r="D3847" s="19">
        <f>SUM(D3842:D3846)</f>
        <v>100</v>
      </c>
      <c r="E3847" s="18"/>
      <c r="F3847" s="19">
        <f>SUM(F3842:F3846)*1.005</f>
        <v>2643.4569269999993</v>
      </c>
      <c r="G3847" s="20">
        <f>F3847/1.7</f>
        <v>1554.9746629411761</v>
      </c>
      <c r="H3847">
        <v>0.85399999999999998</v>
      </c>
    </row>
    <row r="3848" spans="1:8" s="22" customFormat="1" ht="17" thickBot="1" x14ac:dyDescent="0.25">
      <c r="A3848" s="21"/>
      <c r="B3848" s="24"/>
      <c r="C3848" s="25"/>
      <c r="D3848" s="26"/>
      <c r="E3848" s="25"/>
      <c r="F3848" s="26"/>
      <c r="G3848" s="27"/>
    </row>
    <row r="3850" spans="1:8" x14ac:dyDescent="0.2">
      <c r="B3850" s="7"/>
      <c r="C3850" s="7"/>
      <c r="D3850" s="7"/>
    </row>
    <row r="3851" spans="1:8" x14ac:dyDescent="0.2">
      <c r="B3851" s="8" t="s">
        <v>3</v>
      </c>
      <c r="C3851" s="8" t="s">
        <v>4</v>
      </c>
      <c r="D3851" s="9" t="s">
        <v>5</v>
      </c>
      <c r="E3851" s="10"/>
      <c r="F3851" s="10"/>
      <c r="G3851" s="10"/>
    </row>
    <row r="3852" spans="1:8" x14ac:dyDescent="0.2">
      <c r="B3852" s="11" t="s">
        <v>363</v>
      </c>
      <c r="C3852" s="12" t="s">
        <v>159</v>
      </c>
      <c r="D3852" s="43">
        <v>44.697000000000003</v>
      </c>
      <c r="E3852" s="14">
        <f>VLOOKUP(C3852,'[1]Raw material'!$B$3:$C$130,2,0)</f>
        <v>1445</v>
      </c>
      <c r="F3852" s="14">
        <f>D3852*E3852/100</f>
        <v>645.87165000000005</v>
      </c>
      <c r="G3852" s="15"/>
    </row>
    <row r="3853" spans="1:8" x14ac:dyDescent="0.2">
      <c r="B3853" s="11"/>
      <c r="C3853" s="12" t="s">
        <v>89</v>
      </c>
      <c r="D3853" s="13">
        <v>55</v>
      </c>
      <c r="E3853" s="14">
        <f>VLOOKUP(C3853,'[1]Raw material'!$B$3:$C$130,2,0)</f>
        <v>1360</v>
      </c>
      <c r="F3853" s="14">
        <f t="shared" ref="F3853:F3855" si="436">D3853*E3853/100</f>
        <v>748</v>
      </c>
      <c r="G3853" s="15"/>
    </row>
    <row r="3854" spans="1:8" x14ac:dyDescent="0.2">
      <c r="B3854" s="11"/>
      <c r="C3854" s="12" t="s">
        <v>218</v>
      </c>
      <c r="D3854" s="43">
        <v>3.0000000000000001E-3</v>
      </c>
      <c r="E3854" s="14">
        <f>VLOOKUP(C3854,'[1]Raw material'!$B$3:$C$130,2,0)</f>
        <v>65211</v>
      </c>
      <c r="F3854" s="14">
        <f t="shared" si="436"/>
        <v>1.9563300000000001</v>
      </c>
      <c r="G3854" s="15"/>
    </row>
    <row r="3855" spans="1:8" x14ac:dyDescent="0.2">
      <c r="B3855" s="11"/>
      <c r="C3855" s="16" t="s">
        <v>15</v>
      </c>
      <c r="D3855" s="13">
        <v>0.3</v>
      </c>
      <c r="E3855" s="14">
        <f>VLOOKUP(C3855,'[1]Raw material'!$B$3:$C$130,2,0)</f>
        <v>7099.08</v>
      </c>
      <c r="F3855" s="14">
        <f t="shared" si="436"/>
        <v>21.297239999999999</v>
      </c>
      <c r="G3855" s="15"/>
    </row>
    <row r="3856" spans="1:8" x14ac:dyDescent="0.2">
      <c r="B3856" s="17"/>
      <c r="C3856" s="18"/>
      <c r="D3856" s="19">
        <f>SUM(D3852:D3855)</f>
        <v>100</v>
      </c>
      <c r="E3856" s="18"/>
      <c r="F3856" s="19">
        <f>SUM(F3852:F3855)*1.005</f>
        <v>1424.2108461</v>
      </c>
      <c r="G3856" s="20">
        <f>F3856/1.7</f>
        <v>837.77108594117647</v>
      </c>
      <c r="H3856">
        <v>0.88800000000000001</v>
      </c>
    </row>
    <row r="3857" spans="1:8" s="22" customFormat="1" ht="17" thickBot="1" x14ac:dyDescent="0.25">
      <c r="A3857" s="21"/>
      <c r="B3857" s="24"/>
      <c r="C3857" s="25"/>
      <c r="D3857" s="26"/>
      <c r="E3857" s="25"/>
      <c r="F3857" s="26"/>
      <c r="G3857" s="27"/>
    </row>
    <row r="3859" spans="1:8" x14ac:dyDescent="0.2">
      <c r="B3859" s="7"/>
      <c r="C3859" s="7"/>
      <c r="D3859" s="7"/>
    </row>
    <row r="3860" spans="1:8" x14ac:dyDescent="0.2">
      <c r="B3860" s="8" t="s">
        <v>3</v>
      </c>
      <c r="C3860" s="8" t="s">
        <v>4</v>
      </c>
      <c r="D3860" s="9" t="s">
        <v>5</v>
      </c>
      <c r="E3860" s="10"/>
      <c r="F3860" s="10"/>
      <c r="G3860" s="10"/>
    </row>
    <row r="3861" spans="1:8" x14ac:dyDescent="0.2">
      <c r="B3861" s="11" t="s">
        <v>364</v>
      </c>
      <c r="C3861" s="12" t="s">
        <v>159</v>
      </c>
      <c r="D3861" s="43">
        <v>97.197000000000003</v>
      </c>
      <c r="E3861" s="14">
        <f>VLOOKUP(C3861,'[1]Raw material'!$B$3:$C$130,2,0)</f>
        <v>1445</v>
      </c>
      <c r="F3861" s="14">
        <f>D3861*E3861/100</f>
        <v>1404.49665</v>
      </c>
      <c r="G3861" s="15"/>
    </row>
    <row r="3862" spans="1:8" x14ac:dyDescent="0.2">
      <c r="B3862" s="11"/>
      <c r="C3862" s="12" t="s">
        <v>31</v>
      </c>
      <c r="D3862" s="13">
        <v>2.2000000000000002</v>
      </c>
      <c r="E3862" s="14">
        <f>VLOOKUP(C3862,'[1]Raw material'!$B$3:$C$130,2,0)</f>
        <v>1275</v>
      </c>
      <c r="F3862" s="14">
        <f t="shared" ref="F3862:F3865" si="437">D3862*E3862/100</f>
        <v>28.05</v>
      </c>
      <c r="G3862" s="15"/>
    </row>
    <row r="3863" spans="1:8" x14ac:dyDescent="0.2">
      <c r="B3863" s="11"/>
      <c r="C3863" s="12" t="s">
        <v>78</v>
      </c>
      <c r="D3863" s="13">
        <v>0.3</v>
      </c>
      <c r="E3863" s="14">
        <f>VLOOKUP(C3863,'[1]Raw material'!$B$3:$C$130,2,0)</f>
        <v>7480</v>
      </c>
      <c r="F3863" s="14">
        <f t="shared" si="437"/>
        <v>22.44</v>
      </c>
      <c r="G3863" s="15"/>
    </row>
    <row r="3864" spans="1:8" x14ac:dyDescent="0.2">
      <c r="B3864" s="11"/>
      <c r="C3864" s="12" t="s">
        <v>218</v>
      </c>
      <c r="D3864" s="43">
        <v>3.0000000000000001E-3</v>
      </c>
      <c r="E3864" s="14">
        <f>VLOOKUP(C3864,'[1]Raw material'!$B$3:$C$130,2,0)</f>
        <v>65211</v>
      </c>
      <c r="F3864" s="14">
        <f t="shared" si="437"/>
        <v>1.9563300000000001</v>
      </c>
      <c r="G3864" s="15"/>
    </row>
    <row r="3865" spans="1:8" x14ac:dyDescent="0.2">
      <c r="B3865" s="11"/>
      <c r="C3865" s="16" t="s">
        <v>15</v>
      </c>
      <c r="D3865" s="13">
        <v>0.3</v>
      </c>
      <c r="E3865" s="14">
        <f>VLOOKUP(C3865,'[1]Raw material'!$B$3:$C$130,2,0)</f>
        <v>7099.08</v>
      </c>
      <c r="F3865" s="14">
        <f t="shared" si="437"/>
        <v>21.297239999999999</v>
      </c>
      <c r="G3865" s="15"/>
    </row>
    <row r="3866" spans="1:8" x14ac:dyDescent="0.2">
      <c r="B3866" s="17" t="s">
        <v>16</v>
      </c>
      <c r="C3866" s="18"/>
      <c r="D3866" s="19">
        <f>SUM(D3861:D3865)</f>
        <v>100</v>
      </c>
      <c r="E3866" s="18"/>
      <c r="F3866" s="19">
        <f>SUM(F3861:F3865)*1.005</f>
        <v>1485.6314210999999</v>
      </c>
      <c r="G3866" s="20">
        <f>F3866/1.7</f>
        <v>873.90083594117641</v>
      </c>
      <c r="H3866">
        <v>0.88900000000000001</v>
      </c>
    </row>
    <row r="3868" spans="1:8" x14ac:dyDescent="0.2">
      <c r="B3868" s="7"/>
      <c r="C3868" s="7"/>
      <c r="D3868" s="7"/>
    </row>
    <row r="3869" spans="1:8" x14ac:dyDescent="0.2">
      <c r="B3869" s="8" t="s">
        <v>3</v>
      </c>
      <c r="C3869" s="8" t="s">
        <v>4</v>
      </c>
      <c r="D3869" s="9" t="s">
        <v>5</v>
      </c>
      <c r="E3869" s="10"/>
      <c r="F3869" s="10"/>
      <c r="G3869" s="10"/>
    </row>
    <row r="3870" spans="1:8" x14ac:dyDescent="0.2">
      <c r="B3870" s="11" t="s">
        <v>364</v>
      </c>
      <c r="C3870" s="12" t="s">
        <v>195</v>
      </c>
      <c r="D3870" s="43">
        <v>84.497</v>
      </c>
      <c r="E3870" s="14">
        <f>VLOOKUP(C3870,'[1]Raw material'!$B$3:$C$130,2,0)</f>
        <v>1530</v>
      </c>
      <c r="F3870" s="14">
        <f>D3870*E3870/100</f>
        <v>1292.8041000000001</v>
      </c>
      <c r="G3870" s="15"/>
    </row>
    <row r="3871" spans="1:8" x14ac:dyDescent="0.2">
      <c r="B3871" s="11"/>
      <c r="C3871" s="12" t="s">
        <v>89</v>
      </c>
      <c r="D3871" s="13">
        <v>15</v>
      </c>
      <c r="E3871" s="14">
        <f>VLOOKUP(C3871,'[1]Raw material'!$B$3:$C$130,2,0)</f>
        <v>1360</v>
      </c>
      <c r="F3871" s="14">
        <f t="shared" ref="F3871:F3873" si="438">D3871*E3871/100</f>
        <v>204</v>
      </c>
      <c r="G3871" s="15"/>
    </row>
    <row r="3872" spans="1:8" x14ac:dyDescent="0.2">
      <c r="B3872" s="11"/>
      <c r="C3872" s="12" t="s">
        <v>218</v>
      </c>
      <c r="D3872" s="43">
        <v>3.0000000000000001E-3</v>
      </c>
      <c r="E3872" s="14">
        <f>VLOOKUP(C3872,'[1]Raw material'!$B$3:$C$130,2,0)</f>
        <v>65211</v>
      </c>
      <c r="F3872" s="14">
        <f t="shared" si="438"/>
        <v>1.9563300000000001</v>
      </c>
      <c r="G3872" s="15"/>
    </row>
    <row r="3873" spans="1:8" x14ac:dyDescent="0.2">
      <c r="B3873" s="11"/>
      <c r="C3873" s="16" t="s">
        <v>15</v>
      </c>
      <c r="D3873" s="13">
        <v>0.5</v>
      </c>
      <c r="E3873" s="14">
        <f>VLOOKUP(C3873,'[1]Raw material'!$B$3:$C$130,2,0)</f>
        <v>7099.08</v>
      </c>
      <c r="F3873" s="14">
        <f t="shared" si="438"/>
        <v>35.495399999999997</v>
      </c>
      <c r="G3873" s="15"/>
    </row>
    <row r="3874" spans="1:8" x14ac:dyDescent="0.2">
      <c r="B3874" s="17" t="s">
        <v>181</v>
      </c>
      <c r="C3874" s="18"/>
      <c r="D3874" s="19">
        <f>SUM(D3870:D3873)</f>
        <v>100</v>
      </c>
      <c r="E3874" s="18"/>
      <c r="F3874" s="19">
        <f>SUM(F3870:F3873)*1.005</f>
        <v>1541.92710915</v>
      </c>
      <c r="G3874" s="20">
        <f>F3874/1.7</f>
        <v>907.01594655882354</v>
      </c>
      <c r="H3874">
        <v>0.9</v>
      </c>
    </row>
    <row r="3875" spans="1:8" s="22" customFormat="1" ht="17" thickBot="1" x14ac:dyDescent="0.25">
      <c r="A3875" s="21"/>
      <c r="B3875" s="24"/>
      <c r="C3875" s="25"/>
      <c r="D3875" s="26"/>
      <c r="E3875" s="25"/>
      <c r="F3875" s="26"/>
      <c r="G3875" s="27"/>
    </row>
    <row r="3877" spans="1:8" x14ac:dyDescent="0.2">
      <c r="B3877" s="7"/>
      <c r="C3877" s="7"/>
      <c r="D3877" s="7"/>
    </row>
    <row r="3878" spans="1:8" x14ac:dyDescent="0.2">
      <c r="B3878" s="8" t="s">
        <v>3</v>
      </c>
      <c r="C3878" s="8" t="s">
        <v>4</v>
      </c>
      <c r="D3878" s="9" t="s">
        <v>5</v>
      </c>
      <c r="E3878" s="10"/>
      <c r="F3878" s="10"/>
      <c r="G3878" s="10"/>
    </row>
    <row r="3879" spans="1:8" x14ac:dyDescent="0.2">
      <c r="B3879" s="11" t="s">
        <v>365</v>
      </c>
      <c r="C3879" s="12" t="s">
        <v>159</v>
      </c>
      <c r="D3879" s="43">
        <v>42.197000000000003</v>
      </c>
      <c r="E3879" s="14">
        <f>VLOOKUP(C3879,'[1]Raw material'!$B$3:$C$130,2,0)</f>
        <v>1445</v>
      </c>
      <c r="F3879" s="14">
        <f>D3879*E3879/100</f>
        <v>609.74665000000005</v>
      </c>
      <c r="G3879" s="15"/>
    </row>
    <row r="3880" spans="1:8" x14ac:dyDescent="0.2">
      <c r="B3880" s="11"/>
      <c r="C3880" s="12" t="s">
        <v>89</v>
      </c>
      <c r="D3880" s="13">
        <v>55</v>
      </c>
      <c r="E3880" s="14">
        <f>VLOOKUP(C3880,'[1]Raw material'!$B$3:$C$130,2,0)</f>
        <v>1360</v>
      </c>
      <c r="F3880" s="14">
        <f t="shared" ref="F3880:F3883" si="439">D3880*E3880/100</f>
        <v>748</v>
      </c>
      <c r="G3880" s="15"/>
    </row>
    <row r="3881" spans="1:8" x14ac:dyDescent="0.2">
      <c r="B3881" s="11"/>
      <c r="C3881" s="12" t="s">
        <v>218</v>
      </c>
      <c r="D3881" s="43">
        <v>3.0000000000000001E-3</v>
      </c>
      <c r="E3881" s="14">
        <f>VLOOKUP(C3881,'[1]Raw material'!$B$3:$C$130,2,0)</f>
        <v>65211</v>
      </c>
      <c r="F3881" s="14">
        <f t="shared" si="439"/>
        <v>1.9563300000000001</v>
      </c>
      <c r="G3881" s="15"/>
    </row>
    <row r="3882" spans="1:8" x14ac:dyDescent="0.2">
      <c r="B3882" s="11"/>
      <c r="C3882" s="12" t="s">
        <v>317</v>
      </c>
      <c r="D3882" s="13">
        <v>2.5</v>
      </c>
      <c r="E3882" s="14">
        <f>VLOOKUP(C3882,'[1]Raw material'!$B$3:$C$130,2,0)</f>
        <v>8800</v>
      </c>
      <c r="F3882" s="14">
        <f t="shared" si="439"/>
        <v>220</v>
      </c>
      <c r="G3882" s="15"/>
    </row>
    <row r="3883" spans="1:8" x14ac:dyDescent="0.2">
      <c r="B3883" s="11"/>
      <c r="C3883" s="16" t="s">
        <v>10</v>
      </c>
      <c r="D3883" s="13">
        <v>0.3</v>
      </c>
      <c r="E3883" s="14">
        <f>VLOOKUP(C3883,'[1]Raw material'!$B$3:$C$130,2,0)</f>
        <v>6052</v>
      </c>
      <c r="F3883" s="14">
        <f t="shared" si="439"/>
        <v>18.155999999999999</v>
      </c>
      <c r="G3883" s="15"/>
    </row>
    <row r="3884" spans="1:8" x14ac:dyDescent="0.2">
      <c r="B3884" s="17" t="s">
        <v>11</v>
      </c>
      <c r="C3884" s="18"/>
      <c r="D3884" s="19">
        <f>SUM(D3879:D3883)</f>
        <v>100</v>
      </c>
      <c r="E3884" s="18"/>
      <c r="F3884" s="19">
        <f>SUM(F3879:F3883)*1.005</f>
        <v>1605.8482748999998</v>
      </c>
      <c r="G3884" s="20">
        <f>F3884/1.7</f>
        <v>944.61663229411749</v>
      </c>
      <c r="H3884">
        <v>0.89</v>
      </c>
    </row>
    <row r="3886" spans="1:8" x14ac:dyDescent="0.2">
      <c r="B3886" s="7"/>
      <c r="C3886" s="7"/>
      <c r="D3886" s="7"/>
    </row>
    <row r="3887" spans="1:8" x14ac:dyDescent="0.2">
      <c r="B3887" s="8" t="s">
        <v>3</v>
      </c>
      <c r="C3887" s="8" t="s">
        <v>4</v>
      </c>
      <c r="D3887" s="9" t="s">
        <v>5</v>
      </c>
      <c r="E3887" s="10"/>
      <c r="F3887" s="10"/>
      <c r="G3887" s="10"/>
    </row>
    <row r="3888" spans="1:8" x14ac:dyDescent="0.2">
      <c r="B3888" s="11" t="s">
        <v>365</v>
      </c>
      <c r="C3888" s="12" t="s">
        <v>159</v>
      </c>
      <c r="D3888" s="43">
        <v>42.197000000000003</v>
      </c>
      <c r="E3888" s="14">
        <f>VLOOKUP(C3888,'[1]Raw material'!$B$3:$C$130,2,0)</f>
        <v>1445</v>
      </c>
      <c r="F3888" s="14">
        <f>D3888*E3888/100</f>
        <v>609.74665000000005</v>
      </c>
      <c r="G3888" s="15"/>
    </row>
    <row r="3889" spans="1:8" x14ac:dyDescent="0.2">
      <c r="B3889" s="11"/>
      <c r="C3889" s="12" t="s">
        <v>89</v>
      </c>
      <c r="D3889" s="13">
        <v>55</v>
      </c>
      <c r="E3889" s="14">
        <f>VLOOKUP(C3889,'[1]Raw material'!$B$3:$C$130,2,0)</f>
        <v>1360</v>
      </c>
      <c r="F3889" s="14">
        <f t="shared" ref="F3889:F3892" si="440">D3889*E3889/100</f>
        <v>748</v>
      </c>
      <c r="G3889" s="15"/>
    </row>
    <row r="3890" spans="1:8" x14ac:dyDescent="0.2">
      <c r="B3890" s="11"/>
      <c r="C3890" s="12" t="s">
        <v>318</v>
      </c>
      <c r="D3890" s="13">
        <v>2.5</v>
      </c>
      <c r="E3890" s="14">
        <f>VLOOKUP(C3890,'[1]Raw material'!$B$3:$C$130,2,0)</f>
        <v>14119</v>
      </c>
      <c r="F3890" s="14">
        <f t="shared" si="440"/>
        <v>352.97500000000002</v>
      </c>
      <c r="G3890" s="15"/>
    </row>
    <row r="3891" spans="1:8" x14ac:dyDescent="0.2">
      <c r="B3891" s="11"/>
      <c r="C3891" s="12" t="s">
        <v>218</v>
      </c>
      <c r="D3891" s="43">
        <v>3.0000000000000001E-3</v>
      </c>
      <c r="E3891" s="14">
        <f>VLOOKUP(C3891,'[1]Raw material'!$B$3:$C$130,2,0)</f>
        <v>65211</v>
      </c>
      <c r="F3891" s="14">
        <f t="shared" si="440"/>
        <v>1.9563300000000001</v>
      </c>
      <c r="G3891" s="15"/>
    </row>
    <row r="3892" spans="1:8" x14ac:dyDescent="0.2">
      <c r="B3892" s="11"/>
      <c r="C3892" s="16" t="s">
        <v>191</v>
      </c>
      <c r="D3892" s="13">
        <v>0.3</v>
      </c>
      <c r="E3892" s="14">
        <f>VLOOKUP(C3892,'[1]Raw material'!$B$3:$C$130,2,0)</f>
        <v>7845.5</v>
      </c>
      <c r="F3892" s="14">
        <f t="shared" si="440"/>
        <v>23.5365</v>
      </c>
      <c r="G3892" s="15"/>
    </row>
    <row r="3893" spans="1:8" x14ac:dyDescent="0.2">
      <c r="B3893" s="17" t="s">
        <v>16</v>
      </c>
      <c r="C3893" s="18"/>
      <c r="D3893" s="19">
        <f>SUM(D3888:D3892)</f>
        <v>100</v>
      </c>
      <c r="E3893" s="18"/>
      <c r="F3893" s="19">
        <f>SUM(F3888:F3892)*1.005</f>
        <v>1744.8955523999996</v>
      </c>
      <c r="G3893" s="20">
        <f>F3893/1.7</f>
        <v>1026.409148470588</v>
      </c>
      <c r="H3893">
        <v>0.89</v>
      </c>
    </row>
    <row r="3894" spans="1:8" s="22" customFormat="1" ht="17" thickBot="1" x14ac:dyDescent="0.25">
      <c r="A3894" s="21"/>
      <c r="B3894" s="24"/>
      <c r="C3894" s="25"/>
      <c r="D3894" s="26"/>
      <c r="E3894" s="25"/>
      <c r="F3894" s="26"/>
      <c r="G3894" s="27"/>
    </row>
    <row r="3896" spans="1:8" x14ac:dyDescent="0.2">
      <c r="B3896" s="7"/>
      <c r="C3896" s="7"/>
      <c r="D3896" s="7"/>
    </row>
    <row r="3897" spans="1:8" x14ac:dyDescent="0.2">
      <c r="B3897" s="8" t="s">
        <v>3</v>
      </c>
      <c r="C3897" s="8" t="s">
        <v>4</v>
      </c>
      <c r="D3897" s="9" t="s">
        <v>5</v>
      </c>
      <c r="E3897" s="10"/>
      <c r="F3897" s="10"/>
      <c r="G3897" s="10"/>
    </row>
    <row r="3898" spans="1:8" x14ac:dyDescent="0.2">
      <c r="B3898" s="11" t="s">
        <v>366</v>
      </c>
      <c r="C3898" s="12" t="s">
        <v>159</v>
      </c>
      <c r="D3898" s="13">
        <v>94.7</v>
      </c>
      <c r="E3898" s="14">
        <f>VLOOKUP(C3898,'[1]Raw material'!$B$3:$C$130,2,0)</f>
        <v>1445</v>
      </c>
      <c r="F3898" s="14">
        <f>D3898*E3898/100</f>
        <v>1368.415</v>
      </c>
      <c r="G3898" s="15"/>
    </row>
    <row r="3899" spans="1:8" x14ac:dyDescent="0.2">
      <c r="B3899" s="11"/>
      <c r="C3899" s="12" t="s">
        <v>31</v>
      </c>
      <c r="D3899" s="13">
        <v>2.2000000000000002</v>
      </c>
      <c r="E3899" s="14">
        <f>VLOOKUP(C3899,'[1]Raw material'!$B$3:$C$130,2,0)</f>
        <v>1275</v>
      </c>
      <c r="F3899" s="14">
        <f t="shared" ref="F3899:F3902" si="441">D3899*E3899/100</f>
        <v>28.05</v>
      </c>
      <c r="G3899" s="15"/>
    </row>
    <row r="3900" spans="1:8" x14ac:dyDescent="0.2">
      <c r="B3900" s="11"/>
      <c r="C3900" s="12" t="s">
        <v>78</v>
      </c>
      <c r="D3900" s="13">
        <v>0.3</v>
      </c>
      <c r="E3900" s="14">
        <f>VLOOKUP(C3900,'[1]Raw material'!$B$3:$C$130,2,0)</f>
        <v>7480</v>
      </c>
      <c r="F3900" s="14">
        <f t="shared" si="441"/>
        <v>22.44</v>
      </c>
      <c r="G3900" s="15"/>
    </row>
    <row r="3901" spans="1:8" x14ac:dyDescent="0.2">
      <c r="B3901" s="11"/>
      <c r="C3901" s="12" t="s">
        <v>317</v>
      </c>
      <c r="D3901" s="13">
        <v>2.5</v>
      </c>
      <c r="E3901" s="14">
        <f>VLOOKUP(C3901,'[1]Raw material'!$B$3:$C$130,2,0)</f>
        <v>8800</v>
      </c>
      <c r="F3901" s="14">
        <f t="shared" si="441"/>
        <v>220</v>
      </c>
      <c r="G3901" s="15"/>
    </row>
    <row r="3902" spans="1:8" x14ac:dyDescent="0.2">
      <c r="B3902" s="11"/>
      <c r="C3902" s="16" t="s">
        <v>10</v>
      </c>
      <c r="D3902" s="13">
        <v>0.3</v>
      </c>
      <c r="E3902" s="14">
        <f>VLOOKUP(C3902,'[1]Raw material'!$B$3:$C$130,2,0)</f>
        <v>6052</v>
      </c>
      <c r="F3902" s="14">
        <f t="shared" si="441"/>
        <v>18.155999999999999</v>
      </c>
      <c r="G3902" s="15"/>
    </row>
    <row r="3903" spans="1:8" x14ac:dyDescent="0.2">
      <c r="B3903" s="17" t="s">
        <v>11</v>
      </c>
      <c r="C3903" s="18"/>
      <c r="D3903" s="19">
        <f>SUM(D3898:D3902)</f>
        <v>100</v>
      </c>
      <c r="E3903" s="18"/>
      <c r="F3903" s="19">
        <f>SUM(F3898:F3902)*1.005</f>
        <v>1665.3463049999998</v>
      </c>
      <c r="G3903" s="20">
        <f>F3903/1.7</f>
        <v>979.6154735294117</v>
      </c>
      <c r="H3903">
        <v>0.89400000000000002</v>
      </c>
    </row>
    <row r="3905" spans="1:8" x14ac:dyDescent="0.2">
      <c r="B3905" s="7"/>
      <c r="C3905" s="7"/>
      <c r="D3905" s="7"/>
    </row>
    <row r="3906" spans="1:8" x14ac:dyDescent="0.2">
      <c r="B3906" s="8" t="s">
        <v>3</v>
      </c>
      <c r="C3906" s="8" t="s">
        <v>4</v>
      </c>
      <c r="D3906" s="9" t="s">
        <v>5</v>
      </c>
      <c r="E3906" s="10"/>
      <c r="F3906" s="10"/>
      <c r="G3906" s="10"/>
    </row>
    <row r="3907" spans="1:8" x14ac:dyDescent="0.2">
      <c r="B3907" s="11" t="s">
        <v>366</v>
      </c>
      <c r="C3907" s="12" t="s">
        <v>159</v>
      </c>
      <c r="D3907" s="13">
        <v>93.7</v>
      </c>
      <c r="E3907" s="14">
        <f>VLOOKUP(C3907,'[1]Raw material'!$B$3:$C$130,2,0)</f>
        <v>1445</v>
      </c>
      <c r="F3907" s="14">
        <f>D3907*E3907/100</f>
        <v>1353.9649999999999</v>
      </c>
      <c r="G3907" s="15"/>
    </row>
    <row r="3908" spans="1:8" x14ac:dyDescent="0.2">
      <c r="B3908" s="11"/>
      <c r="C3908" s="12" t="s">
        <v>31</v>
      </c>
      <c r="D3908" s="13">
        <v>2.2000000000000002</v>
      </c>
      <c r="E3908" s="14">
        <f>VLOOKUP(C3908,'[1]Raw material'!$B$3:$C$130,2,0)</f>
        <v>1275</v>
      </c>
      <c r="F3908" s="14">
        <f t="shared" ref="F3908:F3911" si="442">D3908*E3908/100</f>
        <v>28.05</v>
      </c>
      <c r="G3908" s="15"/>
    </row>
    <row r="3909" spans="1:8" x14ac:dyDescent="0.2">
      <c r="B3909" s="11"/>
      <c r="C3909" s="12" t="s">
        <v>78</v>
      </c>
      <c r="D3909" s="13">
        <v>0.3</v>
      </c>
      <c r="E3909" s="14">
        <f>VLOOKUP(C3909,'[1]Raw material'!$B$3:$C$130,2,0)</f>
        <v>7480</v>
      </c>
      <c r="F3909" s="14">
        <f t="shared" si="442"/>
        <v>22.44</v>
      </c>
      <c r="G3909" s="15"/>
    </row>
    <row r="3910" spans="1:8" x14ac:dyDescent="0.2">
      <c r="B3910" s="11"/>
      <c r="C3910" s="12" t="s">
        <v>318</v>
      </c>
      <c r="D3910" s="13">
        <v>3.5</v>
      </c>
      <c r="E3910" s="14">
        <f>VLOOKUP(C3910,'[1]Raw material'!$B$3:$C$130,2,0)</f>
        <v>14119</v>
      </c>
      <c r="F3910" s="14">
        <f t="shared" si="442"/>
        <v>494.16500000000002</v>
      </c>
      <c r="G3910" s="15"/>
    </row>
    <row r="3911" spans="1:8" x14ac:dyDescent="0.2">
      <c r="B3911" s="11"/>
      <c r="C3911" s="16" t="s">
        <v>15</v>
      </c>
      <c r="D3911" s="13">
        <v>0.3</v>
      </c>
      <c r="E3911" s="14">
        <f>VLOOKUP(C3911,'[1]Raw material'!$B$3:$C$130,2,0)</f>
        <v>7099.08</v>
      </c>
      <c r="F3911" s="14">
        <f t="shared" si="442"/>
        <v>21.297239999999999</v>
      </c>
      <c r="G3911" s="15"/>
    </row>
    <row r="3912" spans="1:8" x14ac:dyDescent="0.2">
      <c r="B3912" s="17" t="s">
        <v>16</v>
      </c>
      <c r="C3912" s="18"/>
      <c r="D3912" s="19">
        <f>SUM(D3907:D3911)</f>
        <v>100</v>
      </c>
      <c r="E3912" s="18"/>
      <c r="F3912" s="19">
        <f>SUM(F3907:F3911)*1.005</f>
        <v>1929.5168261999997</v>
      </c>
      <c r="G3912" s="20">
        <f>F3912/1.7</f>
        <v>1135.0098977647058</v>
      </c>
      <c r="H3912">
        <v>0.89400000000000002</v>
      </c>
    </row>
    <row r="3913" spans="1:8" s="22" customFormat="1" ht="17" thickBot="1" x14ac:dyDescent="0.25">
      <c r="A3913" s="21"/>
      <c r="B3913" s="24"/>
      <c r="C3913" s="25"/>
      <c r="D3913" s="26"/>
      <c r="E3913" s="25"/>
      <c r="F3913" s="26"/>
      <c r="G3913" s="27"/>
    </row>
    <row r="3915" spans="1:8" x14ac:dyDescent="0.2">
      <c r="B3915" s="7"/>
      <c r="C3915" s="7"/>
      <c r="D3915" s="7"/>
    </row>
    <row r="3916" spans="1:8" x14ac:dyDescent="0.2">
      <c r="B3916" s="8" t="s">
        <v>3</v>
      </c>
      <c r="C3916" s="8" t="s">
        <v>4</v>
      </c>
      <c r="D3916" s="9" t="s">
        <v>5</v>
      </c>
      <c r="E3916" s="10"/>
      <c r="F3916" s="10"/>
      <c r="G3916" s="10"/>
    </row>
    <row r="3917" spans="1:8" x14ac:dyDescent="0.2">
      <c r="B3917" s="11" t="s">
        <v>367</v>
      </c>
      <c r="C3917" s="12" t="s">
        <v>89</v>
      </c>
      <c r="D3917" s="13">
        <v>59.2</v>
      </c>
      <c r="E3917" s="14">
        <f>VLOOKUP(C3917,'[1]Raw material'!$B$3:$C$130,2,0)</f>
        <v>1360</v>
      </c>
      <c r="F3917" s="14">
        <f>D3917*E3917/100</f>
        <v>805.12</v>
      </c>
      <c r="G3917" s="15"/>
    </row>
    <row r="3918" spans="1:8" x14ac:dyDescent="0.2">
      <c r="B3918" s="11"/>
      <c r="C3918" s="12" t="s">
        <v>31</v>
      </c>
      <c r="D3918" s="13">
        <v>38</v>
      </c>
      <c r="E3918" s="14">
        <f>VLOOKUP(C3918,'[1]Raw material'!$B$3:$C$130,2,0)</f>
        <v>1275</v>
      </c>
      <c r="F3918" s="14">
        <f t="shared" ref="F3918:F3920" si="443">D3918*E3918/100</f>
        <v>484.5</v>
      </c>
      <c r="G3918" s="15"/>
    </row>
    <row r="3919" spans="1:8" x14ac:dyDescent="0.2">
      <c r="B3919" s="11"/>
      <c r="C3919" s="12" t="s">
        <v>317</v>
      </c>
      <c r="D3919" s="13">
        <v>2.5</v>
      </c>
      <c r="E3919" s="14">
        <f>VLOOKUP(C3919,'[1]Raw material'!$B$3:$C$130,2,0)</f>
        <v>8800</v>
      </c>
      <c r="F3919" s="14">
        <f t="shared" si="443"/>
        <v>220</v>
      </c>
      <c r="G3919" s="15"/>
    </row>
    <row r="3920" spans="1:8" x14ac:dyDescent="0.2">
      <c r="B3920" s="11"/>
      <c r="C3920" s="16" t="s">
        <v>10</v>
      </c>
      <c r="D3920" s="13">
        <v>0.3</v>
      </c>
      <c r="E3920" s="14">
        <f>VLOOKUP(C3920,'[1]Raw material'!$B$3:$C$130,2,0)</f>
        <v>6052</v>
      </c>
      <c r="F3920" s="14">
        <f t="shared" si="443"/>
        <v>18.155999999999999</v>
      </c>
      <c r="G3920" s="15"/>
    </row>
    <row r="3921" spans="1:8" x14ac:dyDescent="0.2">
      <c r="B3921" s="17" t="s">
        <v>11</v>
      </c>
      <c r="C3921" s="18"/>
      <c r="D3921" s="19">
        <f>SUM(D3917:D3920)</f>
        <v>100</v>
      </c>
      <c r="E3921" s="18"/>
      <c r="F3921" s="19">
        <f>SUM(F3917:F3920)*1.005</f>
        <v>1535.4148799999996</v>
      </c>
      <c r="G3921" s="20">
        <f>F3921/1.7</f>
        <v>903.18522352941159</v>
      </c>
      <c r="H3921">
        <v>0.873</v>
      </c>
    </row>
    <row r="3923" spans="1:8" x14ac:dyDescent="0.2">
      <c r="B3923" s="7"/>
      <c r="C3923" s="7"/>
      <c r="D3923" s="7"/>
    </row>
    <row r="3924" spans="1:8" x14ac:dyDescent="0.2">
      <c r="B3924" s="8" t="s">
        <v>3</v>
      </c>
      <c r="C3924" s="8" t="s">
        <v>4</v>
      </c>
      <c r="D3924" s="9" t="s">
        <v>5</v>
      </c>
      <c r="E3924" s="10"/>
      <c r="F3924" s="10"/>
      <c r="G3924" s="10"/>
    </row>
    <row r="3925" spans="1:8" x14ac:dyDescent="0.2">
      <c r="B3925" s="11" t="s">
        <v>367</v>
      </c>
      <c r="C3925" s="12" t="s">
        <v>89</v>
      </c>
      <c r="D3925" s="13">
        <v>59.2</v>
      </c>
      <c r="E3925" s="14">
        <f>VLOOKUP(C3925,'[1]Raw material'!$B$3:$C$130,2,0)</f>
        <v>1360</v>
      </c>
      <c r="F3925" s="14">
        <f>D3925*E3925/100</f>
        <v>805.12</v>
      </c>
      <c r="G3925" s="15"/>
    </row>
    <row r="3926" spans="1:8" x14ac:dyDescent="0.2">
      <c r="B3926" s="11"/>
      <c r="C3926" s="12" t="s">
        <v>31</v>
      </c>
      <c r="D3926" s="13">
        <v>38</v>
      </c>
      <c r="E3926" s="14">
        <f>VLOOKUP(C3926,'[1]Raw material'!$B$3:$C$130,2,0)</f>
        <v>1275</v>
      </c>
      <c r="F3926" s="14">
        <f t="shared" ref="F3926:F3928" si="444">D3926*E3926/100</f>
        <v>484.5</v>
      </c>
      <c r="G3926" s="15"/>
    </row>
    <row r="3927" spans="1:8" x14ac:dyDescent="0.2">
      <c r="B3927" s="11"/>
      <c r="C3927" s="12" t="s">
        <v>318</v>
      </c>
      <c r="D3927" s="13">
        <v>2.5</v>
      </c>
      <c r="E3927" s="14">
        <f>VLOOKUP(C3927,'[1]Raw material'!$B$3:$C$130,2,0)</f>
        <v>14119</v>
      </c>
      <c r="F3927" s="14">
        <f t="shared" si="444"/>
        <v>352.97500000000002</v>
      </c>
      <c r="G3927" s="15"/>
    </row>
    <row r="3928" spans="1:8" x14ac:dyDescent="0.2">
      <c r="B3928" s="11"/>
      <c r="C3928" s="16" t="s">
        <v>15</v>
      </c>
      <c r="D3928" s="13">
        <v>0.3</v>
      </c>
      <c r="E3928" s="14">
        <f>VLOOKUP(C3928,'[1]Raw material'!$B$3:$C$130,2,0)</f>
        <v>7099.08</v>
      </c>
      <c r="F3928" s="14">
        <f t="shared" si="444"/>
        <v>21.297239999999999</v>
      </c>
      <c r="G3928" s="15"/>
    </row>
    <row r="3929" spans="1:8" x14ac:dyDescent="0.2">
      <c r="B3929" s="17" t="s">
        <v>16</v>
      </c>
      <c r="C3929" s="18"/>
      <c r="D3929" s="19">
        <f>SUM(D3925:D3928)</f>
        <v>100</v>
      </c>
      <c r="E3929" s="18"/>
      <c r="F3929" s="19">
        <f>SUM(F3925:F3928)*1.005</f>
        <v>1672.2117011999997</v>
      </c>
      <c r="G3929" s="20">
        <f>F3929/1.7</f>
        <v>983.6539418823528</v>
      </c>
      <c r="H3929">
        <v>0.873</v>
      </c>
    </row>
    <row r="3930" spans="1:8" s="22" customFormat="1" ht="17" thickBot="1" x14ac:dyDescent="0.25">
      <c r="A3930" s="21"/>
      <c r="B3930" s="24"/>
      <c r="C3930" s="25"/>
      <c r="D3930" s="26"/>
      <c r="E3930" s="25"/>
      <c r="F3930" s="26"/>
      <c r="G3930" s="27"/>
    </row>
    <row r="3932" spans="1:8" x14ac:dyDescent="0.2">
      <c r="B3932" s="7"/>
      <c r="C3932" s="7"/>
      <c r="D3932" s="7"/>
    </row>
    <row r="3933" spans="1:8" x14ac:dyDescent="0.2">
      <c r="B3933" s="8" t="s">
        <v>3</v>
      </c>
      <c r="C3933" s="8" t="s">
        <v>4</v>
      </c>
      <c r="D3933" s="9" t="s">
        <v>5</v>
      </c>
      <c r="E3933" s="10"/>
      <c r="F3933" s="10"/>
      <c r="G3933" s="10"/>
    </row>
    <row r="3934" spans="1:8" x14ac:dyDescent="0.2">
      <c r="B3934" s="11" t="s">
        <v>368</v>
      </c>
      <c r="C3934" s="12" t="s">
        <v>89</v>
      </c>
      <c r="D3934" s="13">
        <v>60.7</v>
      </c>
      <c r="E3934" s="14">
        <f>VLOOKUP(C3934,'[1]Raw material'!$B$3:$C$130,2,0)</f>
        <v>1360</v>
      </c>
      <c r="F3934" s="14">
        <f>D3934*E3934/100</f>
        <v>825.52</v>
      </c>
      <c r="G3934" s="15"/>
    </row>
    <row r="3935" spans="1:8" x14ac:dyDescent="0.2">
      <c r="B3935" s="11"/>
      <c r="C3935" s="12" t="s">
        <v>31</v>
      </c>
      <c r="D3935" s="13">
        <v>38</v>
      </c>
      <c r="E3935" s="14">
        <f>VLOOKUP(C3935,'[1]Raw material'!$B$3:$C$130,2,0)</f>
        <v>1275</v>
      </c>
      <c r="F3935" s="14">
        <f t="shared" ref="F3935:F3937" si="445">D3935*E3935/100</f>
        <v>484.5</v>
      </c>
      <c r="G3935" s="15"/>
    </row>
    <row r="3936" spans="1:8" x14ac:dyDescent="0.2">
      <c r="B3936" s="11"/>
      <c r="C3936" s="12" t="s">
        <v>317</v>
      </c>
      <c r="D3936" s="13">
        <v>1</v>
      </c>
      <c r="E3936" s="14">
        <f>VLOOKUP(C3936,'[1]Raw material'!$B$3:$C$130,2,0)</f>
        <v>8800</v>
      </c>
      <c r="F3936" s="14">
        <f t="shared" si="445"/>
        <v>88</v>
      </c>
      <c r="G3936" s="15"/>
    </row>
    <row r="3937" spans="1:8" x14ac:dyDescent="0.2">
      <c r="B3937" s="11"/>
      <c r="C3937" s="16" t="s">
        <v>10</v>
      </c>
      <c r="D3937" s="13">
        <v>0.3</v>
      </c>
      <c r="E3937" s="14">
        <f>VLOOKUP(C3937,'[1]Raw material'!$B$3:$C$130,2,0)</f>
        <v>6052</v>
      </c>
      <c r="F3937" s="14">
        <f t="shared" si="445"/>
        <v>18.155999999999999</v>
      </c>
      <c r="G3937" s="15"/>
    </row>
    <row r="3938" spans="1:8" x14ac:dyDescent="0.2">
      <c r="B3938" s="17" t="s">
        <v>11</v>
      </c>
      <c r="C3938" s="18"/>
      <c r="D3938" s="19">
        <f>SUM(D3934:D3937)</f>
        <v>100</v>
      </c>
      <c r="E3938" s="18"/>
      <c r="F3938" s="19">
        <f>SUM(F3934:F3937)*1.005</f>
        <v>1423.2568799999997</v>
      </c>
      <c r="G3938" s="20">
        <f>F3938/1.7</f>
        <v>837.20992941176451</v>
      </c>
      <c r="H3938">
        <v>0.871</v>
      </c>
    </row>
    <row r="3940" spans="1:8" x14ac:dyDescent="0.2">
      <c r="B3940" s="7"/>
      <c r="C3940" s="7"/>
      <c r="D3940" s="7"/>
    </row>
    <row r="3941" spans="1:8" x14ac:dyDescent="0.2">
      <c r="B3941" s="8" t="s">
        <v>3</v>
      </c>
      <c r="C3941" s="8" t="s">
        <v>4</v>
      </c>
      <c r="D3941" s="9" t="s">
        <v>5</v>
      </c>
      <c r="E3941" s="10"/>
      <c r="F3941" s="10"/>
      <c r="G3941" s="10"/>
    </row>
    <row r="3942" spans="1:8" x14ac:dyDescent="0.2">
      <c r="B3942" s="11" t="s">
        <v>368</v>
      </c>
      <c r="C3942" s="12" t="s">
        <v>89</v>
      </c>
      <c r="D3942" s="13">
        <v>60.7</v>
      </c>
      <c r="E3942" s="14">
        <f>VLOOKUP(C3942,'[1]Raw material'!$B$3:$C$130,2,0)</f>
        <v>1360</v>
      </c>
      <c r="F3942" s="14">
        <f>D3942*E3942/100</f>
        <v>825.52</v>
      </c>
      <c r="G3942" s="15"/>
    </row>
    <row r="3943" spans="1:8" x14ac:dyDescent="0.2">
      <c r="B3943" s="11"/>
      <c r="C3943" s="12" t="s">
        <v>31</v>
      </c>
      <c r="D3943" s="13">
        <v>38</v>
      </c>
      <c r="E3943" s="14">
        <f>VLOOKUP(C3943,'[1]Raw material'!$B$3:$C$130,2,0)</f>
        <v>1275</v>
      </c>
      <c r="F3943" s="14">
        <f t="shared" ref="F3943:F3945" si="446">D3943*E3943/100</f>
        <v>484.5</v>
      </c>
      <c r="G3943" s="15"/>
    </row>
    <row r="3944" spans="1:8" x14ac:dyDescent="0.2">
      <c r="B3944" s="11"/>
      <c r="C3944" s="12" t="s">
        <v>318</v>
      </c>
      <c r="D3944" s="13">
        <v>1</v>
      </c>
      <c r="E3944" s="14">
        <f>VLOOKUP(C3944,'[1]Raw material'!$B$3:$C$130,2,0)</f>
        <v>14119</v>
      </c>
      <c r="F3944" s="14">
        <f t="shared" si="446"/>
        <v>141.19</v>
      </c>
      <c r="G3944" s="15"/>
    </row>
    <row r="3945" spans="1:8" x14ac:dyDescent="0.2">
      <c r="B3945" s="11"/>
      <c r="C3945" s="16" t="s">
        <v>15</v>
      </c>
      <c r="D3945" s="13">
        <v>0.3</v>
      </c>
      <c r="E3945" s="14">
        <f>VLOOKUP(C3945,'[1]Raw material'!$B$3:$C$130,2,0)</f>
        <v>7099.08</v>
      </c>
      <c r="F3945" s="14">
        <f t="shared" si="446"/>
        <v>21.297239999999999</v>
      </c>
      <c r="G3945" s="15"/>
    </row>
    <row r="3946" spans="1:8" x14ac:dyDescent="0.2">
      <c r="B3946" s="17" t="s">
        <v>16</v>
      </c>
      <c r="C3946" s="18"/>
      <c r="D3946" s="19">
        <f>SUM(D3942:D3945)</f>
        <v>100</v>
      </c>
      <c r="E3946" s="18"/>
      <c r="F3946" s="19">
        <f>SUM(F3942:F3945)*1.005</f>
        <v>1479.8697761999999</v>
      </c>
      <c r="G3946" s="20">
        <f>F3946/1.7</f>
        <v>870.51163305882346</v>
      </c>
      <c r="H3946">
        <v>0.871</v>
      </c>
    </row>
    <row r="3947" spans="1:8" s="22" customFormat="1" ht="17" thickBot="1" x14ac:dyDescent="0.25">
      <c r="A3947" s="21"/>
      <c r="B3947" s="24"/>
      <c r="C3947" s="25"/>
      <c r="D3947" s="26"/>
      <c r="E3947" s="25"/>
      <c r="F3947" s="26"/>
      <c r="G3947" s="27"/>
    </row>
    <row r="3949" spans="1:8" x14ac:dyDescent="0.2">
      <c r="B3949" s="7"/>
      <c r="C3949" s="7"/>
      <c r="D3949" s="7"/>
    </row>
    <row r="3950" spans="1:8" x14ac:dyDescent="0.2">
      <c r="B3950" s="8" t="s">
        <v>3</v>
      </c>
      <c r="C3950" s="8" t="s">
        <v>4</v>
      </c>
      <c r="D3950" s="9" t="s">
        <v>5</v>
      </c>
      <c r="E3950" s="10"/>
      <c r="F3950" s="10"/>
      <c r="G3950" s="10"/>
    </row>
    <row r="3951" spans="1:8" x14ac:dyDescent="0.2">
      <c r="B3951" s="11" t="s">
        <v>369</v>
      </c>
      <c r="C3951" s="12" t="s">
        <v>15</v>
      </c>
      <c r="D3951" s="13">
        <v>86.5</v>
      </c>
      <c r="E3951" s="14">
        <f>VLOOKUP(C3951,'[1]Raw material'!$B$3:$C$130,2,0)</f>
        <v>7099.08</v>
      </c>
      <c r="F3951" s="14">
        <f>D3951*E3951/100</f>
        <v>6140.7042000000001</v>
      </c>
      <c r="G3951" s="15"/>
    </row>
    <row r="3952" spans="1:8" x14ac:dyDescent="0.2">
      <c r="B3952" s="11"/>
      <c r="C3952" s="12" t="s">
        <v>241</v>
      </c>
      <c r="D3952" s="13">
        <v>4</v>
      </c>
      <c r="E3952" s="14">
        <f>VLOOKUP(C3952,'[1]Raw material'!$B$3:$C$130,2,0)</f>
        <v>15670</v>
      </c>
      <c r="F3952" s="14">
        <f t="shared" ref="F3952:F3955" si="447">D3952*E3952/100</f>
        <v>626.79999999999995</v>
      </c>
      <c r="G3952" s="15"/>
    </row>
    <row r="3953" spans="1:8" x14ac:dyDescent="0.2">
      <c r="B3953" s="11"/>
      <c r="C3953" s="12" t="s">
        <v>353</v>
      </c>
      <c r="D3953" s="13">
        <v>4</v>
      </c>
      <c r="E3953" s="14">
        <f>VLOOKUP(C3953,'[1]Raw material'!$B$3:$C$130,2,0)</f>
        <v>15139</v>
      </c>
      <c r="F3953" s="14">
        <f t="shared" si="447"/>
        <v>605.55999999999995</v>
      </c>
      <c r="G3953" s="15"/>
    </row>
    <row r="3954" spans="1:8" x14ac:dyDescent="0.2">
      <c r="B3954" s="11"/>
      <c r="C3954" s="12" t="s">
        <v>370</v>
      </c>
      <c r="D3954" s="13">
        <v>5</v>
      </c>
      <c r="E3954" s="14">
        <f>VLOOKUP(C3954,'[1]Raw material'!$B$3:$C$130,2,0)</f>
        <v>26384</v>
      </c>
      <c r="F3954" s="14">
        <f t="shared" si="447"/>
        <v>1319.2</v>
      </c>
      <c r="G3954" s="15"/>
    </row>
    <row r="3955" spans="1:8" x14ac:dyDescent="0.2">
      <c r="B3955" s="11"/>
      <c r="C3955" s="16" t="s">
        <v>15</v>
      </c>
      <c r="D3955" s="13">
        <v>0.5</v>
      </c>
      <c r="E3955" s="14">
        <f>VLOOKUP(C3955,'[1]Raw material'!$B$3:$C$130,2,0)</f>
        <v>7099.08</v>
      </c>
      <c r="F3955" s="14">
        <f t="shared" si="447"/>
        <v>35.495399999999997</v>
      </c>
      <c r="G3955" s="15"/>
    </row>
    <row r="3956" spans="1:8" x14ac:dyDescent="0.2">
      <c r="B3956" s="17"/>
      <c r="C3956" s="18"/>
      <c r="D3956" s="19">
        <f>SUM(D3951:D3955)</f>
        <v>100</v>
      </c>
      <c r="E3956" s="18"/>
      <c r="F3956" s="19">
        <f>SUM(F3951:F3955)*1.005</f>
        <v>8771.3983980000012</v>
      </c>
      <c r="G3956" s="20">
        <f>F3956/1.7</f>
        <v>5159.6461164705888</v>
      </c>
      <c r="H3956">
        <v>0.84199999999999997</v>
      </c>
    </row>
    <row r="3957" spans="1:8" s="22" customFormat="1" ht="17" thickBot="1" x14ac:dyDescent="0.25">
      <c r="A3957" s="21"/>
      <c r="B3957" s="24"/>
      <c r="C3957" s="25"/>
      <c r="D3957" s="26"/>
      <c r="E3957" s="25"/>
      <c r="F3957" s="26"/>
      <c r="G3957" s="27"/>
    </row>
    <row r="3959" spans="1:8" x14ac:dyDescent="0.2">
      <c r="B3959" s="7"/>
      <c r="C3959" s="7"/>
      <c r="D3959" s="7"/>
    </row>
    <row r="3960" spans="1:8" x14ac:dyDescent="0.2">
      <c r="B3960" s="8" t="s">
        <v>3</v>
      </c>
      <c r="C3960" s="8" t="s">
        <v>4</v>
      </c>
      <c r="D3960" s="9" t="s">
        <v>5</v>
      </c>
      <c r="E3960" s="10"/>
      <c r="F3960" s="10"/>
      <c r="G3960" s="10"/>
    </row>
    <row r="3961" spans="1:8" x14ac:dyDescent="0.2">
      <c r="B3961" s="11" t="s">
        <v>371</v>
      </c>
      <c r="C3961" s="12" t="s">
        <v>159</v>
      </c>
      <c r="D3961" s="13">
        <v>69</v>
      </c>
      <c r="E3961" s="14">
        <f>VLOOKUP(C3961,'[1]Raw material'!$B$3:$C$130,2,0)</f>
        <v>1445</v>
      </c>
      <c r="F3961" s="14">
        <f>D3961*E3961/100</f>
        <v>997.05</v>
      </c>
      <c r="G3961" s="15"/>
    </row>
    <row r="3962" spans="1:8" x14ac:dyDescent="0.2">
      <c r="B3962" s="11"/>
      <c r="C3962" s="12" t="s">
        <v>31</v>
      </c>
      <c r="D3962" s="13">
        <v>20</v>
      </c>
      <c r="E3962" s="14">
        <f>VLOOKUP(C3962,'[1]Raw material'!$B$3:$C$130,2,0)</f>
        <v>1275</v>
      </c>
      <c r="F3962" s="14">
        <f t="shared" ref="F3962:F3965" si="448">D3962*E3962/100</f>
        <v>255</v>
      </c>
      <c r="G3962" s="15"/>
    </row>
    <row r="3963" spans="1:8" x14ac:dyDescent="0.2">
      <c r="B3963" s="11"/>
      <c r="C3963" s="12" t="s">
        <v>353</v>
      </c>
      <c r="D3963" s="13">
        <v>4</v>
      </c>
      <c r="E3963" s="14">
        <f>VLOOKUP(C3963,'[1]Raw material'!$B$3:$C$130,2,0)</f>
        <v>15139</v>
      </c>
      <c r="F3963" s="14">
        <f t="shared" si="448"/>
        <v>605.55999999999995</v>
      </c>
      <c r="G3963" s="15"/>
    </row>
    <row r="3964" spans="1:8" x14ac:dyDescent="0.2">
      <c r="B3964" s="11"/>
      <c r="C3964" s="12" t="s">
        <v>370</v>
      </c>
      <c r="D3964" s="13">
        <v>5</v>
      </c>
      <c r="E3964" s="14">
        <f>VLOOKUP(C3964,'[1]Raw material'!$B$3:$C$130,2,0)</f>
        <v>26384</v>
      </c>
      <c r="F3964" s="14">
        <f t="shared" si="448"/>
        <v>1319.2</v>
      </c>
      <c r="G3964" s="15"/>
    </row>
    <row r="3965" spans="1:8" x14ac:dyDescent="0.2">
      <c r="B3965" s="11"/>
      <c r="C3965" s="16" t="s">
        <v>15</v>
      </c>
      <c r="D3965" s="13">
        <v>2</v>
      </c>
      <c r="E3965" s="14">
        <f>VLOOKUP(C3965,'[1]Raw material'!$B$3:$C$130,2,0)</f>
        <v>7099.08</v>
      </c>
      <c r="F3965" s="14">
        <f t="shared" si="448"/>
        <v>141.98159999999999</v>
      </c>
      <c r="G3965" s="15"/>
    </row>
    <row r="3966" spans="1:8" x14ac:dyDescent="0.2">
      <c r="B3966" s="17"/>
      <c r="C3966" s="18"/>
      <c r="D3966" s="19">
        <f>SUM(D3961:D3965)</f>
        <v>100</v>
      </c>
      <c r="E3966" s="18"/>
      <c r="F3966" s="19">
        <f>SUM(F3961:F3965)*1.005</f>
        <v>3335.3855579999995</v>
      </c>
      <c r="G3966" s="20">
        <f>F3966/1.7</f>
        <v>1961.9915047058821</v>
      </c>
      <c r="H3966">
        <v>0.88800000000000001</v>
      </c>
    </row>
    <row r="3967" spans="1:8" s="22" customFormat="1" ht="17" thickBot="1" x14ac:dyDescent="0.25">
      <c r="A3967" s="21"/>
      <c r="B3967" s="24"/>
      <c r="C3967" s="25"/>
      <c r="D3967" s="26"/>
      <c r="E3967" s="25"/>
      <c r="F3967" s="26"/>
      <c r="G3967" s="27"/>
    </row>
    <row r="3969" spans="1:8" x14ac:dyDescent="0.2">
      <c r="B3969" s="7"/>
      <c r="C3969" s="7"/>
      <c r="D3969" s="7"/>
    </row>
    <row r="3970" spans="1:8" x14ac:dyDescent="0.2">
      <c r="B3970" s="8" t="s">
        <v>3</v>
      </c>
      <c r="C3970" s="8" t="s">
        <v>4</v>
      </c>
      <c r="D3970" s="9" t="s">
        <v>5</v>
      </c>
      <c r="E3970" s="10"/>
      <c r="F3970" s="10"/>
      <c r="G3970" s="10"/>
    </row>
    <row r="3971" spans="1:8" x14ac:dyDescent="0.2">
      <c r="B3971" s="11" t="s">
        <v>372</v>
      </c>
      <c r="C3971" s="12" t="s">
        <v>159</v>
      </c>
      <c r="D3971" s="13">
        <v>35.5</v>
      </c>
      <c r="E3971" s="14">
        <f>VLOOKUP(C3971,'[1]Raw material'!$B$3:$C$130,2,0)</f>
        <v>1445</v>
      </c>
      <c r="F3971" s="14">
        <f>D3971*E3971/100</f>
        <v>512.97500000000002</v>
      </c>
      <c r="G3971" s="15"/>
    </row>
    <row r="3972" spans="1:8" x14ac:dyDescent="0.2">
      <c r="B3972" s="11"/>
      <c r="C3972" s="12" t="s">
        <v>89</v>
      </c>
      <c r="D3972" s="13">
        <v>55</v>
      </c>
      <c r="E3972" s="14">
        <f>VLOOKUP(C3972,'[1]Raw material'!$B$3:$C$130,2,0)</f>
        <v>1360</v>
      </c>
      <c r="F3972" s="14">
        <f t="shared" ref="F3972:F3975" si="449">D3972*E3972/100</f>
        <v>748</v>
      </c>
      <c r="G3972" s="15"/>
    </row>
    <row r="3973" spans="1:8" x14ac:dyDescent="0.2">
      <c r="B3973" s="11"/>
      <c r="C3973" s="12" t="s">
        <v>353</v>
      </c>
      <c r="D3973" s="13">
        <v>4</v>
      </c>
      <c r="E3973" s="14">
        <f>VLOOKUP(C3973,'[1]Raw material'!$B$3:$C$130,2,0)</f>
        <v>15139</v>
      </c>
      <c r="F3973" s="14">
        <f t="shared" si="449"/>
        <v>605.55999999999995</v>
      </c>
      <c r="G3973" s="15"/>
    </row>
    <row r="3974" spans="1:8" x14ac:dyDescent="0.2">
      <c r="B3974" s="11"/>
      <c r="C3974" s="12" t="s">
        <v>370</v>
      </c>
      <c r="D3974" s="13">
        <v>5</v>
      </c>
      <c r="E3974" s="14">
        <f>VLOOKUP(C3974,'[1]Raw material'!$B$3:$C$130,2,0)</f>
        <v>26384</v>
      </c>
      <c r="F3974" s="14">
        <f t="shared" si="449"/>
        <v>1319.2</v>
      </c>
      <c r="G3974" s="15"/>
    </row>
    <row r="3975" spans="1:8" x14ac:dyDescent="0.2">
      <c r="B3975" s="11"/>
      <c r="C3975" s="16" t="s">
        <v>15</v>
      </c>
      <c r="D3975" s="13">
        <v>0.5</v>
      </c>
      <c r="E3975" s="14">
        <f>VLOOKUP(C3975,'[1]Raw material'!$B$3:$C$130,2,0)</f>
        <v>7099.08</v>
      </c>
      <c r="F3975" s="14">
        <f t="shared" si="449"/>
        <v>35.495399999999997</v>
      </c>
      <c r="G3975" s="15"/>
    </row>
    <row r="3976" spans="1:8" x14ac:dyDescent="0.2">
      <c r="B3976" s="17"/>
      <c r="C3976" s="18"/>
      <c r="D3976" s="19">
        <f>SUM(D3971:D3975)</f>
        <v>100</v>
      </c>
      <c r="E3976" s="18"/>
      <c r="F3976" s="19">
        <f>SUM(F3971:F3975)*1.005</f>
        <v>3237.3365519999993</v>
      </c>
      <c r="G3976" s="20">
        <f>F3976/1.7</f>
        <v>1904.3156188235291</v>
      </c>
      <c r="H3976">
        <v>0.88900000000000001</v>
      </c>
    </row>
    <row r="3977" spans="1:8" s="22" customFormat="1" ht="17" thickBot="1" x14ac:dyDescent="0.25">
      <c r="A3977" s="21"/>
      <c r="B3977" s="24"/>
      <c r="C3977" s="25"/>
      <c r="D3977" s="26"/>
      <c r="E3977" s="25"/>
      <c r="F3977" s="26"/>
      <c r="G3977" s="27"/>
    </row>
    <row r="3979" spans="1:8" x14ac:dyDescent="0.2">
      <c r="B3979" s="7"/>
      <c r="C3979" s="7"/>
      <c r="D3979" s="7"/>
    </row>
    <row r="3980" spans="1:8" x14ac:dyDescent="0.2">
      <c r="B3980" s="8" t="s">
        <v>3</v>
      </c>
      <c r="C3980" s="8" t="s">
        <v>4</v>
      </c>
      <c r="D3980" s="9" t="s">
        <v>5</v>
      </c>
      <c r="E3980" s="10"/>
      <c r="F3980" s="10"/>
      <c r="G3980" s="10"/>
    </row>
    <row r="3981" spans="1:8" x14ac:dyDescent="0.2">
      <c r="B3981" s="11" t="s">
        <v>373</v>
      </c>
      <c r="C3981" s="12" t="s">
        <v>84</v>
      </c>
      <c r="D3981" s="13">
        <v>50.5</v>
      </c>
      <c r="E3981" s="14">
        <f>VLOOKUP(C3981,'[1]Raw material'!$B$3:$C$130,2,0)</f>
        <v>1400</v>
      </c>
      <c r="F3981" s="14">
        <f>D3981*E3981/100</f>
        <v>707</v>
      </c>
      <c r="G3981" s="15"/>
    </row>
    <row r="3982" spans="1:8" x14ac:dyDescent="0.2">
      <c r="B3982" s="11"/>
      <c r="C3982" s="12" t="s">
        <v>241</v>
      </c>
      <c r="D3982" s="13">
        <v>40</v>
      </c>
      <c r="E3982" s="14">
        <f>VLOOKUP(C3982,'[1]Raw material'!$B$3:$C$130,2,0)</f>
        <v>15670</v>
      </c>
      <c r="F3982" s="14">
        <f t="shared" ref="F3982:F3985" si="450">D3982*E3982/100</f>
        <v>6268</v>
      </c>
      <c r="G3982" s="15"/>
    </row>
    <row r="3983" spans="1:8" x14ac:dyDescent="0.2">
      <c r="B3983" s="11"/>
      <c r="C3983" s="12" t="s">
        <v>353</v>
      </c>
      <c r="D3983" s="13">
        <v>4</v>
      </c>
      <c r="E3983" s="14">
        <f>VLOOKUP(C3983,'[1]Raw material'!$B$3:$C$130,2,0)</f>
        <v>15139</v>
      </c>
      <c r="F3983" s="14">
        <f t="shared" si="450"/>
        <v>605.55999999999995</v>
      </c>
      <c r="G3983" s="15"/>
    </row>
    <row r="3984" spans="1:8" x14ac:dyDescent="0.2">
      <c r="B3984" s="11"/>
      <c r="C3984" s="12" t="s">
        <v>370</v>
      </c>
      <c r="D3984" s="13">
        <v>5</v>
      </c>
      <c r="E3984" s="14">
        <f>VLOOKUP(C3984,'[1]Raw material'!$B$3:$C$130,2,0)</f>
        <v>26384</v>
      </c>
      <c r="F3984" s="14">
        <f t="shared" si="450"/>
        <v>1319.2</v>
      </c>
      <c r="G3984" s="15"/>
    </row>
    <row r="3985" spans="1:8" x14ac:dyDescent="0.2">
      <c r="B3985" s="11"/>
      <c r="C3985" s="16" t="s">
        <v>15</v>
      </c>
      <c r="D3985" s="13">
        <v>0.5</v>
      </c>
      <c r="E3985" s="14">
        <f>VLOOKUP(C3985,'[1]Raw material'!$B$3:$C$130,2,0)</f>
        <v>7099.08</v>
      </c>
      <c r="F3985" s="14">
        <f t="shared" si="450"/>
        <v>35.495399999999997</v>
      </c>
      <c r="G3985" s="15"/>
    </row>
    <row r="3986" spans="1:8" x14ac:dyDescent="0.2">
      <c r="B3986" s="17"/>
      <c r="C3986" s="18"/>
      <c r="D3986" s="19">
        <f>SUM(D3981:D3985)</f>
        <v>100</v>
      </c>
      <c r="E3986" s="18"/>
      <c r="F3986" s="19">
        <f>SUM(F3981:F3985)*1.005</f>
        <v>8979.9316769999987</v>
      </c>
      <c r="G3986" s="20">
        <f>F3986/1.7</f>
        <v>5282.3127511764696</v>
      </c>
      <c r="H3986">
        <v>0.878</v>
      </c>
    </row>
    <row r="3987" spans="1:8" s="22" customFormat="1" ht="17" thickBot="1" x14ac:dyDescent="0.25">
      <c r="A3987" s="21"/>
      <c r="B3987" s="24"/>
      <c r="C3987" s="25"/>
      <c r="D3987" s="26"/>
      <c r="E3987" s="25"/>
      <c r="F3987" s="26"/>
      <c r="G3987" s="27"/>
    </row>
    <row r="3989" spans="1:8" x14ac:dyDescent="0.2">
      <c r="B3989" s="7"/>
      <c r="C3989" s="7"/>
      <c r="D3989" s="7"/>
    </row>
    <row r="3990" spans="1:8" x14ac:dyDescent="0.2">
      <c r="B3990" s="8" t="s">
        <v>3</v>
      </c>
      <c r="C3990" s="8" t="s">
        <v>4</v>
      </c>
      <c r="D3990" s="9" t="s">
        <v>5</v>
      </c>
      <c r="E3990" s="10"/>
      <c r="F3990" s="10"/>
      <c r="G3990" s="10"/>
    </row>
    <row r="3991" spans="1:8" x14ac:dyDescent="0.2">
      <c r="B3991" s="11" t="s">
        <v>374</v>
      </c>
      <c r="C3991" s="12" t="s">
        <v>195</v>
      </c>
      <c r="D3991" s="13">
        <v>75.5</v>
      </c>
      <c r="E3991" s="14">
        <f>VLOOKUP(C3991,'[1]Raw material'!$B$3:$C$130,2,0)</f>
        <v>1530</v>
      </c>
      <c r="F3991" s="14">
        <f>D3991*E3991/100</f>
        <v>1155.1500000000001</v>
      </c>
      <c r="G3991" s="15"/>
    </row>
    <row r="3992" spans="1:8" x14ac:dyDescent="0.2">
      <c r="B3992" s="11"/>
      <c r="C3992" s="12" t="s">
        <v>89</v>
      </c>
      <c r="D3992" s="13">
        <v>15</v>
      </c>
      <c r="E3992" s="14">
        <f>VLOOKUP(C3992,'[1]Raw material'!$B$3:$C$130,2,0)</f>
        <v>1360</v>
      </c>
      <c r="F3992" s="14">
        <f t="shared" ref="F3992:F3995" si="451">D3992*E3992/100</f>
        <v>204</v>
      </c>
      <c r="G3992" s="15"/>
    </row>
    <row r="3993" spans="1:8" x14ac:dyDescent="0.2">
      <c r="B3993" s="11"/>
      <c r="C3993" s="12" t="s">
        <v>353</v>
      </c>
      <c r="D3993" s="13">
        <v>4</v>
      </c>
      <c r="E3993" s="14">
        <f>VLOOKUP(C3993,'[1]Raw material'!$B$3:$C$130,2,0)</f>
        <v>15139</v>
      </c>
      <c r="F3993" s="14">
        <f t="shared" si="451"/>
        <v>605.55999999999995</v>
      </c>
      <c r="G3993" s="15"/>
    </row>
    <row r="3994" spans="1:8" x14ac:dyDescent="0.2">
      <c r="B3994" s="11"/>
      <c r="C3994" s="12" t="s">
        <v>370</v>
      </c>
      <c r="D3994" s="13">
        <v>5</v>
      </c>
      <c r="E3994" s="14">
        <f>VLOOKUP(C3994,'[1]Raw material'!$B$3:$C$130,2,0)</f>
        <v>26384</v>
      </c>
      <c r="F3994" s="14">
        <f t="shared" si="451"/>
        <v>1319.2</v>
      </c>
      <c r="G3994" s="15"/>
    </row>
    <row r="3995" spans="1:8" x14ac:dyDescent="0.2">
      <c r="B3995" s="11"/>
      <c r="C3995" s="16" t="s">
        <v>15</v>
      </c>
      <c r="D3995" s="13">
        <v>0.5</v>
      </c>
      <c r="E3995" s="14">
        <f>VLOOKUP(C3995,'[1]Raw material'!$B$3:$C$130,2,0)</f>
        <v>7099.08</v>
      </c>
      <c r="F3995" s="14">
        <f t="shared" si="451"/>
        <v>35.495399999999997</v>
      </c>
      <c r="G3995" s="15"/>
    </row>
    <row r="3996" spans="1:8" x14ac:dyDescent="0.2">
      <c r="B3996" s="17"/>
      <c r="C3996" s="18"/>
      <c r="D3996" s="19">
        <f>SUM(D3991:D3995)</f>
        <v>100</v>
      </c>
      <c r="E3996" s="18"/>
      <c r="F3996" s="19">
        <f>SUM(F3991:F3995)*1.005</f>
        <v>3336.0024269999994</v>
      </c>
      <c r="G3996" s="20">
        <f>F3996/1.7</f>
        <v>1962.3543688235291</v>
      </c>
      <c r="H3996">
        <v>0.89500000000000002</v>
      </c>
    </row>
    <row r="3997" spans="1:8" s="22" customFormat="1" ht="17" thickBot="1" x14ac:dyDescent="0.25">
      <c r="A3997" s="21"/>
      <c r="B3997" s="24"/>
      <c r="C3997" s="25"/>
      <c r="D3997" s="26"/>
      <c r="E3997" s="25"/>
      <c r="F3997" s="26"/>
      <c r="G3997" s="27"/>
    </row>
    <row r="3998" spans="1:8" x14ac:dyDescent="0.2">
      <c r="B3998" s="28"/>
      <c r="C3998" s="29"/>
      <c r="D3998" s="30"/>
      <c r="E3998" s="29"/>
      <c r="F3998" s="30"/>
      <c r="G3998" s="31"/>
    </row>
    <row r="3999" spans="1:8" x14ac:dyDescent="0.2">
      <c r="B3999" s="7"/>
      <c r="C3999" s="7"/>
      <c r="D3999" s="7"/>
    </row>
    <row r="4000" spans="1:8" x14ac:dyDescent="0.2">
      <c r="B4000" s="8" t="s">
        <v>3</v>
      </c>
      <c r="C4000" s="8" t="s">
        <v>4</v>
      </c>
      <c r="D4000" s="9" t="s">
        <v>5</v>
      </c>
      <c r="E4000" s="10"/>
      <c r="F4000" s="10"/>
      <c r="G4000" s="10"/>
    </row>
    <row r="4001" spans="1:8" x14ac:dyDescent="0.2">
      <c r="B4001" s="11" t="s">
        <v>375</v>
      </c>
      <c r="C4001" s="12" t="s">
        <v>15</v>
      </c>
      <c r="D4001" s="13">
        <v>65</v>
      </c>
      <c r="E4001" s="14">
        <f>VLOOKUP(C4001,'[1]Raw material'!$B$3:$C$130,2,0)</f>
        <v>7099.08</v>
      </c>
      <c r="F4001" s="14">
        <f>D4001*E4001/100</f>
        <v>4614.402</v>
      </c>
      <c r="G4001" s="15"/>
    </row>
    <row r="4002" spans="1:8" x14ac:dyDescent="0.2">
      <c r="B4002" s="11"/>
      <c r="C4002" s="12" t="s">
        <v>354</v>
      </c>
      <c r="D4002" s="13">
        <v>26</v>
      </c>
      <c r="E4002" s="14">
        <f>VLOOKUP(C4002,'[1]Raw material'!$B$3:$C$130,2,0)</f>
        <v>18069</v>
      </c>
      <c r="F4002" s="14">
        <f t="shared" ref="F4002:F4004" si="452">D4002*E4002/100</f>
        <v>4697.9399999999996</v>
      </c>
      <c r="G4002" s="15"/>
    </row>
    <row r="4003" spans="1:8" x14ac:dyDescent="0.2">
      <c r="B4003" s="11"/>
      <c r="C4003" s="12" t="s">
        <v>355</v>
      </c>
      <c r="D4003" s="13">
        <v>8.5</v>
      </c>
      <c r="E4003" s="14">
        <f>VLOOKUP(C4003,'[1]Raw material'!$B$3:$C$130,2,0)</f>
        <v>24013</v>
      </c>
      <c r="F4003" s="14">
        <f t="shared" si="452"/>
        <v>2041.105</v>
      </c>
      <c r="G4003" s="15"/>
    </row>
    <row r="4004" spans="1:8" x14ac:dyDescent="0.2">
      <c r="B4004" s="11"/>
      <c r="C4004" s="16" t="s">
        <v>15</v>
      </c>
      <c r="D4004" s="13">
        <v>0.5</v>
      </c>
      <c r="E4004" s="14">
        <f>VLOOKUP(C4004,'[1]Raw material'!$B$3:$C$130,2,0)</f>
        <v>7099.08</v>
      </c>
      <c r="F4004" s="14">
        <f t="shared" si="452"/>
        <v>35.495399999999997</v>
      </c>
      <c r="G4004" s="15"/>
    </row>
    <row r="4005" spans="1:8" x14ac:dyDescent="0.2">
      <c r="B4005" s="17"/>
      <c r="C4005" s="18"/>
      <c r="D4005" s="19">
        <f>SUM(D4001:D4004)</f>
        <v>100</v>
      </c>
      <c r="E4005" s="18"/>
      <c r="F4005" s="19">
        <f>SUM(F4001:F4004)*1.005</f>
        <v>11445.887111999999</v>
      </c>
      <c r="G4005" s="20">
        <f>F4005/1.7</f>
        <v>6732.8747717647047</v>
      </c>
      <c r="H4005">
        <v>0.86799999999999999</v>
      </c>
    </row>
    <row r="4006" spans="1:8" s="22" customFormat="1" ht="17" thickBot="1" x14ac:dyDescent="0.25">
      <c r="A4006" s="21"/>
      <c r="B4006" s="24"/>
      <c r="C4006" s="25"/>
      <c r="D4006" s="26"/>
      <c r="E4006" s="25"/>
      <c r="F4006" s="26"/>
      <c r="G4006" s="27"/>
    </row>
    <row r="4007" spans="1:8" x14ac:dyDescent="0.2">
      <c r="B4007" s="28"/>
      <c r="C4007" s="29"/>
      <c r="D4007" s="30"/>
      <c r="E4007" s="29"/>
      <c r="F4007" s="30"/>
      <c r="G4007" s="31"/>
    </row>
    <row r="4008" spans="1:8" x14ac:dyDescent="0.2">
      <c r="B4008" s="2" t="s">
        <v>376</v>
      </c>
      <c r="C4008" s="2"/>
      <c r="D4008" s="2"/>
      <c r="E4008" s="2"/>
      <c r="F4008" s="2"/>
      <c r="G4008" s="31"/>
    </row>
    <row r="4009" spans="1:8" x14ac:dyDescent="0.2">
      <c r="B4009" s="4" t="s">
        <v>1</v>
      </c>
      <c r="C4009" s="4"/>
      <c r="D4009" s="4"/>
      <c r="E4009" s="4"/>
      <c r="F4009" s="4"/>
      <c r="G4009" s="31"/>
    </row>
    <row r="4011" spans="1:8" x14ac:dyDescent="0.2">
      <c r="B4011" s="7"/>
      <c r="C4011" s="7"/>
      <c r="D4011" s="7"/>
    </row>
    <row r="4012" spans="1:8" x14ac:dyDescent="0.2">
      <c r="B4012" s="8" t="s">
        <v>3</v>
      </c>
      <c r="C4012" s="8" t="s">
        <v>4</v>
      </c>
      <c r="D4012" s="9" t="s">
        <v>5</v>
      </c>
      <c r="E4012" s="10"/>
      <c r="F4012" s="10"/>
      <c r="G4012" s="10"/>
    </row>
    <row r="4013" spans="1:8" x14ac:dyDescent="0.2">
      <c r="B4013" s="11" t="s">
        <v>377</v>
      </c>
      <c r="C4013" s="12" t="s">
        <v>31</v>
      </c>
      <c r="D4013" s="13">
        <v>99.67</v>
      </c>
      <c r="E4013" s="14">
        <f>VLOOKUP(C4013,'[1]Raw material'!$B$3:$C$130,2,0)</f>
        <v>1275</v>
      </c>
      <c r="F4013" s="14">
        <f>D4013*E4013/100</f>
        <v>1270.7925</v>
      </c>
      <c r="G4013" s="15"/>
    </row>
    <row r="4014" spans="1:8" x14ac:dyDescent="0.2">
      <c r="B4014" s="11"/>
      <c r="C4014" s="12" t="s">
        <v>218</v>
      </c>
      <c r="D4014" s="13">
        <v>0.03</v>
      </c>
      <c r="E4014" s="14">
        <f>VLOOKUP(C4014,'[1]Raw material'!$B$3:$C$130,2,0)</f>
        <v>65211</v>
      </c>
      <c r="F4014" s="14">
        <f t="shared" ref="F4014:F4015" si="453">D4014*E4014/100</f>
        <v>19.563299999999998</v>
      </c>
      <c r="G4014" s="15"/>
    </row>
    <row r="4015" spans="1:8" x14ac:dyDescent="0.2">
      <c r="B4015" s="11"/>
      <c r="C4015" s="16" t="s">
        <v>10</v>
      </c>
      <c r="D4015" s="13">
        <v>0.3</v>
      </c>
      <c r="E4015" s="14">
        <f>VLOOKUP(C4015,'[1]Raw material'!$B$3:$C$130,2,0)</f>
        <v>6052</v>
      </c>
      <c r="F4015" s="14">
        <f t="shared" si="453"/>
        <v>18.155999999999999</v>
      </c>
      <c r="G4015" s="15"/>
    </row>
    <row r="4016" spans="1:8" x14ac:dyDescent="0.2">
      <c r="B4016" s="17"/>
      <c r="C4016" s="18"/>
      <c r="D4016" s="19">
        <f>SUM(D4013:D4015)</f>
        <v>100</v>
      </c>
      <c r="E4016" s="18"/>
      <c r="F4016" s="19">
        <f>SUM(F4013:F4015)*1.005</f>
        <v>1315.0543589999997</v>
      </c>
      <c r="G4016" s="20">
        <f>F4016/1.7</f>
        <v>773.56138764705872</v>
      </c>
      <c r="H4016">
        <v>0.86899999999999999</v>
      </c>
    </row>
    <row r="4018" spans="2:8" x14ac:dyDescent="0.2">
      <c r="B4018" s="7"/>
      <c r="C4018" s="7"/>
      <c r="D4018" s="7"/>
    </row>
    <row r="4019" spans="2:8" x14ac:dyDescent="0.2">
      <c r="B4019" s="8" t="s">
        <v>3</v>
      </c>
      <c r="C4019" s="8" t="s">
        <v>4</v>
      </c>
      <c r="D4019" s="9" t="s">
        <v>5</v>
      </c>
      <c r="E4019" s="10"/>
      <c r="F4019" s="10"/>
      <c r="G4019" s="10"/>
    </row>
    <row r="4020" spans="2:8" x14ac:dyDescent="0.2">
      <c r="B4020" s="11" t="s">
        <v>378</v>
      </c>
      <c r="C4020" s="12" t="s">
        <v>31</v>
      </c>
      <c r="D4020" s="13">
        <v>64.67</v>
      </c>
      <c r="E4020" s="14">
        <f>VLOOKUP(C4020,'[1]Raw material'!$B$3:$C$130,2,0)</f>
        <v>1275</v>
      </c>
      <c r="F4020" s="14">
        <f>D4020*E4020/100</f>
        <v>824.54250000000002</v>
      </c>
      <c r="G4020" s="15"/>
    </row>
    <row r="4021" spans="2:8" x14ac:dyDescent="0.2">
      <c r="B4021" s="11"/>
      <c r="C4021" s="12" t="s">
        <v>89</v>
      </c>
      <c r="D4021" s="13">
        <v>35</v>
      </c>
      <c r="E4021" s="14">
        <f>VLOOKUP(C4021,'[1]Raw material'!$B$3:$C$130,2,0)</f>
        <v>1360</v>
      </c>
      <c r="F4021" s="14">
        <f t="shared" ref="F4021:F4023" si="454">D4021*E4021/100</f>
        <v>476</v>
      </c>
      <c r="G4021" s="15"/>
    </row>
    <row r="4022" spans="2:8" x14ac:dyDescent="0.2">
      <c r="B4022" s="11"/>
      <c r="C4022" s="12" t="s">
        <v>218</v>
      </c>
      <c r="D4022" s="13">
        <v>0.03</v>
      </c>
      <c r="E4022" s="14">
        <f>VLOOKUP(C4022,'[1]Raw material'!$B$3:$C$130,2,0)</f>
        <v>65211</v>
      </c>
      <c r="F4022" s="14">
        <f t="shared" si="454"/>
        <v>19.563299999999998</v>
      </c>
      <c r="G4022" s="15"/>
    </row>
    <row r="4023" spans="2:8" x14ac:dyDescent="0.2">
      <c r="B4023" s="11"/>
      <c r="C4023" s="16" t="s">
        <v>10</v>
      </c>
      <c r="D4023" s="13">
        <v>0.3</v>
      </c>
      <c r="E4023" s="14">
        <f>VLOOKUP(C4023,'[1]Raw material'!$B$3:$C$130,2,0)</f>
        <v>6052</v>
      </c>
      <c r="F4023" s="14">
        <f t="shared" si="454"/>
        <v>18.155999999999999</v>
      </c>
      <c r="G4023" s="15"/>
    </row>
    <row r="4024" spans="2:8" x14ac:dyDescent="0.2">
      <c r="B4024" s="17"/>
      <c r="C4024" s="18"/>
      <c r="D4024" s="19">
        <f>SUM(D4020:D4023)</f>
        <v>100</v>
      </c>
      <c r="E4024" s="18"/>
      <c r="F4024" s="19">
        <f>SUM(F4020:F4023)*1.005</f>
        <v>1344.9531089999998</v>
      </c>
      <c r="G4024" s="20">
        <f>F4024/1.7</f>
        <v>791.1488876470587</v>
      </c>
      <c r="H4024">
        <v>0.87</v>
      </c>
    </row>
    <row r="4026" spans="2:8" x14ac:dyDescent="0.2">
      <c r="B4026" s="7"/>
      <c r="C4026" s="7"/>
      <c r="D4026" s="7"/>
    </row>
    <row r="4027" spans="2:8" x14ac:dyDescent="0.2">
      <c r="B4027" s="8" t="s">
        <v>3</v>
      </c>
      <c r="C4027" s="8" t="s">
        <v>4</v>
      </c>
      <c r="D4027" s="9" t="s">
        <v>5</v>
      </c>
      <c r="E4027" s="10"/>
      <c r="F4027" s="10"/>
      <c r="G4027" s="10"/>
    </row>
    <row r="4028" spans="2:8" x14ac:dyDescent="0.2">
      <c r="B4028" s="11" t="s">
        <v>379</v>
      </c>
      <c r="C4028" s="12" t="s">
        <v>31</v>
      </c>
      <c r="D4028" s="13">
        <v>31.67</v>
      </c>
      <c r="E4028" s="14">
        <f>VLOOKUP(C4028,'[1]Raw material'!$B$3:$C$130,2,0)</f>
        <v>1275</v>
      </c>
      <c r="F4028" s="14">
        <f>D4028*E4028/100</f>
        <v>403.79250000000002</v>
      </c>
      <c r="G4028" s="15"/>
    </row>
    <row r="4029" spans="2:8" x14ac:dyDescent="0.2">
      <c r="B4029" s="11"/>
      <c r="C4029" s="12" t="s">
        <v>89</v>
      </c>
      <c r="D4029" s="13">
        <v>68</v>
      </c>
      <c r="E4029" s="14">
        <f>VLOOKUP(C4029,'[1]Raw material'!$B$3:$C$130,2,0)</f>
        <v>1360</v>
      </c>
      <c r="F4029" s="14">
        <f t="shared" ref="F4029:F4031" si="455">D4029*E4029/100</f>
        <v>924.8</v>
      </c>
      <c r="G4029" s="15"/>
    </row>
    <row r="4030" spans="2:8" x14ac:dyDescent="0.2">
      <c r="B4030" s="11"/>
      <c r="C4030" s="12" t="s">
        <v>218</v>
      </c>
      <c r="D4030" s="13">
        <v>0.03</v>
      </c>
      <c r="E4030" s="14">
        <f>VLOOKUP(C4030,'[1]Raw material'!$B$3:$C$130,2,0)</f>
        <v>65211</v>
      </c>
      <c r="F4030" s="14">
        <f t="shared" si="455"/>
        <v>19.563299999999998</v>
      </c>
      <c r="G4030" s="15"/>
    </row>
    <row r="4031" spans="2:8" x14ac:dyDescent="0.2">
      <c r="B4031" s="11"/>
      <c r="C4031" s="16" t="s">
        <v>10</v>
      </c>
      <c r="D4031" s="13">
        <v>0.3</v>
      </c>
      <c r="E4031" s="14">
        <f>VLOOKUP(C4031,'[1]Raw material'!$B$3:$C$130,2,0)</f>
        <v>6052</v>
      </c>
      <c r="F4031" s="14">
        <f t="shared" si="455"/>
        <v>18.155999999999999</v>
      </c>
      <c r="G4031" s="15"/>
    </row>
    <row r="4032" spans="2:8" x14ac:dyDescent="0.2">
      <c r="B4032" s="17"/>
      <c r="C4032" s="18"/>
      <c r="D4032" s="19">
        <f>SUM(D4028:D4031)</f>
        <v>100</v>
      </c>
      <c r="E4032" s="18"/>
      <c r="F4032" s="19">
        <f>SUM(F4028:F4031)*1.005</f>
        <v>1373.1433589999997</v>
      </c>
      <c r="G4032" s="20">
        <f>F4032/1.7</f>
        <v>807.73138764705868</v>
      </c>
      <c r="H4032">
        <v>0.88200000000000001</v>
      </c>
    </row>
    <row r="4034" spans="2:8" x14ac:dyDescent="0.2">
      <c r="B4034" s="7"/>
      <c r="C4034" s="7"/>
      <c r="D4034" s="7"/>
    </row>
    <row r="4035" spans="2:8" x14ac:dyDescent="0.2">
      <c r="B4035" s="8" t="s">
        <v>3</v>
      </c>
      <c r="C4035" s="8" t="s">
        <v>4</v>
      </c>
      <c r="D4035" s="9" t="s">
        <v>5</v>
      </c>
      <c r="E4035" s="10"/>
      <c r="F4035" s="10"/>
      <c r="G4035" s="10"/>
    </row>
    <row r="4036" spans="2:8" x14ac:dyDescent="0.2">
      <c r="B4036" s="11" t="s">
        <v>380</v>
      </c>
      <c r="C4036" s="12" t="s">
        <v>89</v>
      </c>
      <c r="D4036" s="13">
        <v>99.67</v>
      </c>
      <c r="E4036" s="14">
        <f>VLOOKUP(C4036,'[1]Raw material'!$B$3:$C$130,2,0)</f>
        <v>1360</v>
      </c>
      <c r="F4036" s="14">
        <f>D4036*E4036/100</f>
        <v>1355.5120000000002</v>
      </c>
      <c r="G4036" s="15"/>
    </row>
    <row r="4037" spans="2:8" x14ac:dyDescent="0.2">
      <c r="B4037" s="11"/>
      <c r="C4037" s="12" t="s">
        <v>218</v>
      </c>
      <c r="D4037" s="13">
        <v>0.03</v>
      </c>
      <c r="E4037" s="14">
        <f>VLOOKUP(C4037,'[1]Raw material'!$B$3:$C$130,2,0)</f>
        <v>65211</v>
      </c>
      <c r="F4037" s="14">
        <f t="shared" ref="F4037:F4038" si="456">D4037*E4037/100</f>
        <v>19.563299999999998</v>
      </c>
      <c r="G4037" s="15"/>
    </row>
    <row r="4038" spans="2:8" x14ac:dyDescent="0.2">
      <c r="B4038" s="11"/>
      <c r="C4038" s="16" t="s">
        <v>10</v>
      </c>
      <c r="D4038" s="13">
        <v>0.3</v>
      </c>
      <c r="E4038" s="14">
        <f>VLOOKUP(C4038,'[1]Raw material'!$B$3:$C$130,2,0)</f>
        <v>6052</v>
      </c>
      <c r="F4038" s="14">
        <f t="shared" si="456"/>
        <v>18.155999999999999</v>
      </c>
      <c r="G4038" s="15"/>
    </row>
    <row r="4039" spans="2:8" x14ac:dyDescent="0.2">
      <c r="B4039" s="17"/>
      <c r="C4039" s="18"/>
      <c r="D4039" s="19">
        <f>SUM(D4036:D4038)</f>
        <v>100</v>
      </c>
      <c r="E4039" s="18"/>
      <c r="F4039" s="19">
        <f>SUM(F4036:F4038)*1.005</f>
        <v>1400.1974565</v>
      </c>
      <c r="G4039" s="20">
        <f>F4039/1.7</f>
        <v>823.64556264705891</v>
      </c>
      <c r="H4039">
        <v>0.88700000000000001</v>
      </c>
    </row>
    <row r="4041" spans="2:8" x14ac:dyDescent="0.2">
      <c r="B4041" s="7"/>
      <c r="C4041" s="7"/>
      <c r="D4041" s="7"/>
    </row>
    <row r="4042" spans="2:8" x14ac:dyDescent="0.2">
      <c r="B4042" s="8" t="s">
        <v>3</v>
      </c>
      <c r="C4042" s="8" t="s">
        <v>4</v>
      </c>
      <c r="D4042" s="9" t="s">
        <v>5</v>
      </c>
      <c r="E4042" s="10"/>
      <c r="F4042" s="10"/>
      <c r="G4042" s="10"/>
    </row>
    <row r="4043" spans="2:8" x14ac:dyDescent="0.2">
      <c r="B4043" s="11" t="s">
        <v>381</v>
      </c>
      <c r="C4043" s="12" t="s">
        <v>159</v>
      </c>
      <c r="D4043" s="13">
        <v>50</v>
      </c>
      <c r="E4043" s="14">
        <f>VLOOKUP(C4043,'[1]Raw material'!$B$3:$C$130,2,0)</f>
        <v>1445</v>
      </c>
      <c r="F4043" s="14">
        <f>D4043*E4043/100</f>
        <v>722.5</v>
      </c>
      <c r="G4043" s="15"/>
    </row>
    <row r="4044" spans="2:8" x14ac:dyDescent="0.2">
      <c r="B4044" s="11"/>
      <c r="C4044" s="12" t="s">
        <v>89</v>
      </c>
      <c r="D4044" s="13">
        <v>49.67</v>
      </c>
      <c r="E4044" s="14">
        <f>VLOOKUP(C4044,'[1]Raw material'!$B$3:$C$130,2,0)</f>
        <v>1360</v>
      </c>
      <c r="F4044" s="14">
        <f t="shared" ref="F4044:F4046" si="457">D4044*E4044/100</f>
        <v>675.51199999999994</v>
      </c>
      <c r="G4044" s="15"/>
    </row>
    <row r="4045" spans="2:8" x14ac:dyDescent="0.2">
      <c r="B4045" s="11"/>
      <c r="C4045" s="12" t="s">
        <v>218</v>
      </c>
      <c r="D4045" s="13">
        <v>0.03</v>
      </c>
      <c r="E4045" s="14">
        <f>VLOOKUP(C4045,'[1]Raw material'!$B$3:$C$130,2,0)</f>
        <v>65211</v>
      </c>
      <c r="F4045" s="14">
        <f t="shared" si="457"/>
        <v>19.563299999999998</v>
      </c>
      <c r="G4045" s="15"/>
    </row>
    <row r="4046" spans="2:8" x14ac:dyDescent="0.2">
      <c r="B4046" s="11"/>
      <c r="C4046" s="16" t="s">
        <v>10</v>
      </c>
      <c r="D4046" s="13">
        <v>0.3</v>
      </c>
      <c r="E4046" s="14">
        <f>VLOOKUP(C4046,'[1]Raw material'!$B$3:$C$130,2,0)</f>
        <v>6052</v>
      </c>
      <c r="F4046" s="14">
        <f t="shared" si="457"/>
        <v>18.155999999999999</v>
      </c>
      <c r="G4046" s="15"/>
    </row>
    <row r="4047" spans="2:8" x14ac:dyDescent="0.2">
      <c r="B4047" s="17"/>
      <c r="C4047" s="18"/>
      <c r="D4047" s="19">
        <f>SUM(D4043:D4046)</f>
        <v>100</v>
      </c>
      <c r="E4047" s="18"/>
      <c r="F4047" s="19">
        <f>SUM(F4043:F4046)*1.005</f>
        <v>1442.9099564999997</v>
      </c>
      <c r="G4047" s="20">
        <f>F4047/1.7</f>
        <v>848.77056264705868</v>
      </c>
      <c r="H4047">
        <v>0.89100000000000001</v>
      </c>
    </row>
    <row r="4049" spans="1:8" x14ac:dyDescent="0.2">
      <c r="B4049" s="7"/>
      <c r="C4049" s="7"/>
      <c r="D4049" s="7"/>
    </row>
    <row r="4050" spans="1:8" x14ac:dyDescent="0.2">
      <c r="B4050" s="8" t="s">
        <v>3</v>
      </c>
      <c r="C4050" s="8" t="s">
        <v>4</v>
      </c>
      <c r="D4050" s="9" t="s">
        <v>5</v>
      </c>
      <c r="E4050" s="10"/>
      <c r="F4050" s="10"/>
      <c r="G4050" s="10"/>
    </row>
    <row r="4051" spans="1:8" x14ac:dyDescent="0.2">
      <c r="B4051" s="11" t="s">
        <v>382</v>
      </c>
      <c r="C4051" s="12" t="s">
        <v>89</v>
      </c>
      <c r="D4051" s="13">
        <v>20</v>
      </c>
      <c r="E4051" s="14">
        <f>VLOOKUP(C4051,'[1]Raw material'!$B$3:$C$130,2,0)</f>
        <v>1360</v>
      </c>
      <c r="F4051" s="14">
        <f>D4051*E4051/100</f>
        <v>272</v>
      </c>
      <c r="G4051" s="15"/>
    </row>
    <row r="4052" spans="1:8" x14ac:dyDescent="0.2">
      <c r="B4052" s="11"/>
      <c r="C4052" s="12" t="s">
        <v>159</v>
      </c>
      <c r="D4052" s="13">
        <v>79.67</v>
      </c>
      <c r="E4052" s="14">
        <f>VLOOKUP(C4052,'[1]Raw material'!$B$3:$C$130,2,0)</f>
        <v>1445</v>
      </c>
      <c r="F4052" s="14">
        <f t="shared" ref="F4052:F4054" si="458">D4052*E4052/100</f>
        <v>1151.2315000000001</v>
      </c>
      <c r="G4052" s="15"/>
    </row>
    <row r="4053" spans="1:8" x14ac:dyDescent="0.2">
      <c r="B4053" s="11"/>
      <c r="C4053" s="16" t="s">
        <v>10</v>
      </c>
      <c r="D4053" s="13">
        <v>0.3</v>
      </c>
      <c r="E4053" s="14">
        <f>VLOOKUP(C4053,'[1]Raw material'!$B$3:$C$130,2,0)</f>
        <v>6052</v>
      </c>
      <c r="F4053" s="14">
        <f t="shared" si="458"/>
        <v>18.155999999999999</v>
      </c>
      <c r="G4053" s="15"/>
    </row>
    <row r="4054" spans="1:8" x14ac:dyDescent="0.2">
      <c r="B4054" s="11"/>
      <c r="C4054" s="12" t="s">
        <v>218</v>
      </c>
      <c r="D4054" s="13">
        <v>0.03</v>
      </c>
      <c r="E4054" s="14">
        <f>VLOOKUP(C4054,'[1]Raw material'!$B$3:$C$130,2,0)</f>
        <v>65211</v>
      </c>
      <c r="F4054" s="14">
        <f t="shared" si="458"/>
        <v>19.563299999999998</v>
      </c>
      <c r="G4054" s="15"/>
    </row>
    <row r="4055" spans="1:8" x14ac:dyDescent="0.2">
      <c r="B4055" s="17"/>
      <c r="C4055" s="18"/>
      <c r="D4055" s="19">
        <f>SUM(D4051:D4054)</f>
        <v>100</v>
      </c>
      <c r="E4055" s="18"/>
      <c r="F4055" s="19">
        <f>SUM(F4051:F4054)*1.005</f>
        <v>1468.2555539999998</v>
      </c>
      <c r="G4055" s="20">
        <f>F4055/1.7</f>
        <v>863.6797376470588</v>
      </c>
      <c r="H4055">
        <v>0.89300000000000002</v>
      </c>
    </row>
    <row r="4057" spans="1:8" x14ac:dyDescent="0.2">
      <c r="B4057" s="7"/>
      <c r="C4057" s="7"/>
      <c r="D4057" s="7"/>
    </row>
    <row r="4058" spans="1:8" x14ac:dyDescent="0.2">
      <c r="B4058" s="8" t="s">
        <v>3</v>
      </c>
      <c r="C4058" s="8" t="s">
        <v>4</v>
      </c>
      <c r="D4058" s="9" t="s">
        <v>5</v>
      </c>
      <c r="E4058" s="10"/>
      <c r="F4058" s="10"/>
      <c r="G4058" s="10"/>
    </row>
    <row r="4059" spans="1:8" x14ac:dyDescent="0.2">
      <c r="B4059" s="11" t="s">
        <v>383</v>
      </c>
      <c r="C4059" s="12" t="s">
        <v>195</v>
      </c>
      <c r="D4059" s="13">
        <v>15</v>
      </c>
      <c r="E4059" s="14">
        <f>VLOOKUP(C4059,'[1]Raw material'!$B$3:$C$130,2,0)</f>
        <v>1530</v>
      </c>
      <c r="F4059" s="14">
        <f>D4059*E4059/100</f>
        <v>229.5</v>
      </c>
      <c r="G4059" s="15"/>
    </row>
    <row r="4060" spans="1:8" x14ac:dyDescent="0.2">
      <c r="B4060" s="11"/>
      <c r="C4060" s="12" t="s">
        <v>159</v>
      </c>
      <c r="D4060" s="13">
        <v>84.67</v>
      </c>
      <c r="E4060" s="14">
        <f>VLOOKUP(C4060,'[1]Raw material'!$B$3:$C$130,2,0)</f>
        <v>1445</v>
      </c>
      <c r="F4060" s="14">
        <f t="shared" ref="F4060:F4062" si="459">D4060*E4060/100</f>
        <v>1223.4815000000001</v>
      </c>
      <c r="G4060" s="15"/>
    </row>
    <row r="4061" spans="1:8" x14ac:dyDescent="0.2">
      <c r="B4061" s="11"/>
      <c r="C4061" s="16" t="s">
        <v>10</v>
      </c>
      <c r="D4061" s="13">
        <v>0.3</v>
      </c>
      <c r="E4061" s="14">
        <f>VLOOKUP(C4061,'[1]Raw material'!$B$3:$C$130,2,0)</f>
        <v>6052</v>
      </c>
      <c r="F4061" s="14">
        <f t="shared" si="459"/>
        <v>18.155999999999999</v>
      </c>
      <c r="G4061" s="15"/>
    </row>
    <row r="4062" spans="1:8" x14ac:dyDescent="0.2">
      <c r="B4062" s="11"/>
      <c r="C4062" s="12" t="s">
        <v>218</v>
      </c>
      <c r="D4062" s="13">
        <v>0.03</v>
      </c>
      <c r="E4062" s="14">
        <f>VLOOKUP(C4062,'[1]Raw material'!$B$3:$C$130,2,0)</f>
        <v>65211</v>
      </c>
      <c r="F4062" s="14">
        <f t="shared" si="459"/>
        <v>19.563299999999998</v>
      </c>
      <c r="G4062" s="15"/>
    </row>
    <row r="4063" spans="1:8" x14ac:dyDescent="0.2">
      <c r="B4063" s="17"/>
      <c r="C4063" s="18"/>
      <c r="D4063" s="19">
        <f>SUM(D4059:D4062)</f>
        <v>100</v>
      </c>
      <c r="E4063" s="18"/>
      <c r="F4063" s="19">
        <f>SUM(F4059:F4062)*1.005</f>
        <v>1498.1543039999999</v>
      </c>
      <c r="G4063" s="20">
        <f>F4063/1.7</f>
        <v>881.26723764705878</v>
      </c>
      <c r="H4063">
        <v>0.89600000000000002</v>
      </c>
    </row>
    <row r="4064" spans="1:8" s="22" customFormat="1" ht="17" thickBot="1" x14ac:dyDescent="0.25">
      <c r="A4064" s="21"/>
      <c r="B4064" s="24"/>
      <c r="C4064" s="25"/>
      <c r="D4064" s="26"/>
      <c r="E4064" s="25"/>
      <c r="F4064" s="26"/>
      <c r="G4064" s="27"/>
    </row>
    <row r="4066" spans="2:8" x14ac:dyDescent="0.2">
      <c r="B4066" s="7"/>
      <c r="C4066" s="7"/>
      <c r="D4066" s="7"/>
    </row>
    <row r="4067" spans="2:8" x14ac:dyDescent="0.2">
      <c r="B4067" s="8" t="s">
        <v>3</v>
      </c>
      <c r="C4067" s="8" t="s">
        <v>4</v>
      </c>
      <c r="D4067" s="9" t="s">
        <v>5</v>
      </c>
      <c r="E4067" s="10"/>
      <c r="F4067" s="10"/>
      <c r="G4067" s="10"/>
    </row>
    <row r="4068" spans="2:8" x14ac:dyDescent="0.2">
      <c r="B4068" s="11" t="s">
        <v>384</v>
      </c>
      <c r="C4068" s="12" t="s">
        <v>331</v>
      </c>
      <c r="D4068" s="43">
        <v>95.346999999999994</v>
      </c>
      <c r="E4068" s="14">
        <f>VLOOKUP(C4068,'[1]Raw material'!$B$3:$C$130,2,0)</f>
        <v>1695</v>
      </c>
      <c r="F4068" s="14">
        <f>D4068*E4068/100</f>
        <v>1616.1316499999998</v>
      </c>
      <c r="G4068" s="15"/>
    </row>
    <row r="4069" spans="2:8" x14ac:dyDescent="0.2">
      <c r="B4069" s="11"/>
      <c r="C4069" s="12" t="s">
        <v>385</v>
      </c>
      <c r="D4069" s="13">
        <v>3.5</v>
      </c>
      <c r="E4069" s="14">
        <f>VLOOKUP(C4069,'[1]Raw material'!$B$3:$C$130,2,0)</f>
        <v>12283</v>
      </c>
      <c r="F4069" s="14">
        <f t="shared" ref="F4069:F4072" si="460">D4069*E4069/100</f>
        <v>429.90499999999997</v>
      </c>
      <c r="G4069" s="15"/>
    </row>
    <row r="4070" spans="2:8" x14ac:dyDescent="0.2">
      <c r="B4070" s="11"/>
      <c r="C4070" s="12" t="s">
        <v>386</v>
      </c>
      <c r="D4070" s="13">
        <v>0.85</v>
      </c>
      <c r="E4070" s="14">
        <f>VLOOKUP(C4070,'[1]Raw material'!$B$3:$C$130,2,0)</f>
        <v>6000</v>
      </c>
      <c r="F4070" s="14">
        <f t="shared" si="460"/>
        <v>51</v>
      </c>
      <c r="G4070" s="15"/>
    </row>
    <row r="4071" spans="2:8" x14ac:dyDescent="0.2">
      <c r="B4071" s="11"/>
      <c r="C4071" s="12" t="s">
        <v>387</v>
      </c>
      <c r="D4071" s="43">
        <v>3.0000000000000001E-3</v>
      </c>
      <c r="E4071" s="14">
        <f>VLOOKUP(C4071,'[1]Raw material'!$B$3:$C$130,2,0)</f>
        <v>16405</v>
      </c>
      <c r="F4071" s="14">
        <f t="shared" si="460"/>
        <v>0.49215000000000003</v>
      </c>
      <c r="G4071" s="15"/>
    </row>
    <row r="4072" spans="2:8" x14ac:dyDescent="0.2">
      <c r="B4072" s="11"/>
      <c r="C4072" s="16" t="s">
        <v>15</v>
      </c>
      <c r="D4072" s="13">
        <v>0.3</v>
      </c>
      <c r="E4072" s="14">
        <f>VLOOKUP(C4072,'[1]Raw material'!$B$3:$C$130,2,0)</f>
        <v>7099.08</v>
      </c>
      <c r="F4072" s="14">
        <f t="shared" si="460"/>
        <v>21.297239999999999</v>
      </c>
      <c r="G4072" s="15"/>
    </row>
    <row r="4073" spans="2:8" x14ac:dyDescent="0.2">
      <c r="B4073" s="17" t="s">
        <v>11</v>
      </c>
      <c r="C4073" s="18"/>
      <c r="D4073" s="19">
        <f>SUM(D4068:D4072)</f>
        <v>99.999999999999986</v>
      </c>
      <c r="E4073" s="18"/>
      <c r="F4073" s="19">
        <f>SUM(F4068:F4072)*1.005</f>
        <v>2129.4201701999996</v>
      </c>
      <c r="G4073" s="20">
        <f>F4073/1.7</f>
        <v>1252.6001001176469</v>
      </c>
      <c r="H4073">
        <v>0.88500000000000001</v>
      </c>
    </row>
    <row r="4075" spans="2:8" x14ac:dyDescent="0.2">
      <c r="B4075" s="7"/>
      <c r="C4075" s="7"/>
      <c r="D4075" s="7"/>
    </row>
    <row r="4076" spans="2:8" x14ac:dyDescent="0.2">
      <c r="B4076" s="8" t="s">
        <v>3</v>
      </c>
      <c r="C4076" s="8" t="s">
        <v>4</v>
      </c>
      <c r="D4076" s="9" t="s">
        <v>5</v>
      </c>
      <c r="E4076" s="10"/>
      <c r="F4076" s="10"/>
      <c r="G4076" s="10"/>
    </row>
    <row r="4077" spans="2:8" x14ac:dyDescent="0.2">
      <c r="B4077" s="11" t="s">
        <v>384</v>
      </c>
      <c r="C4077" s="12" t="s">
        <v>331</v>
      </c>
      <c r="D4077" s="13">
        <v>95.32</v>
      </c>
      <c r="E4077" s="14">
        <f>VLOOKUP(C4077,'[1]Raw material'!$B$3:$C$130,2,0)</f>
        <v>1695</v>
      </c>
      <c r="F4077" s="14">
        <f>D4077*E4077/100</f>
        <v>1615.674</v>
      </c>
      <c r="G4077" s="15"/>
    </row>
    <row r="4078" spans="2:8" x14ac:dyDescent="0.2">
      <c r="B4078" s="11"/>
      <c r="C4078" s="12" t="s">
        <v>385</v>
      </c>
      <c r="D4078" s="13">
        <v>3.5</v>
      </c>
      <c r="E4078" s="14">
        <f>VLOOKUP(C4078,'[1]Raw material'!$B$3:$C$130,2,0)</f>
        <v>12283</v>
      </c>
      <c r="F4078" s="14">
        <f t="shared" ref="F4078:F4081" si="461">D4078*E4078/100</f>
        <v>429.90499999999997</v>
      </c>
      <c r="G4078" s="15"/>
    </row>
    <row r="4079" spans="2:8" x14ac:dyDescent="0.2">
      <c r="B4079" s="11"/>
      <c r="C4079" s="12" t="s">
        <v>386</v>
      </c>
      <c r="D4079" s="13">
        <v>0.85</v>
      </c>
      <c r="E4079" s="14">
        <f>VLOOKUP(C4079,'[1]Raw material'!$B$3:$C$130,2,0)</f>
        <v>6000</v>
      </c>
      <c r="F4079" s="14">
        <f t="shared" si="461"/>
        <v>51</v>
      </c>
      <c r="G4079" s="15"/>
    </row>
    <row r="4080" spans="2:8" x14ac:dyDescent="0.2">
      <c r="B4080" s="11"/>
      <c r="C4080" s="12" t="s">
        <v>218</v>
      </c>
      <c r="D4080" s="13">
        <v>0.03</v>
      </c>
      <c r="E4080" s="14">
        <f>VLOOKUP(C4080,'[1]Raw material'!$B$3:$C$130,2,0)</f>
        <v>65211</v>
      </c>
      <c r="F4080" s="14">
        <f t="shared" si="461"/>
        <v>19.563299999999998</v>
      </c>
      <c r="G4080" s="15"/>
    </row>
    <row r="4081" spans="2:8" x14ac:dyDescent="0.2">
      <c r="B4081" s="11"/>
      <c r="C4081" s="16" t="s">
        <v>15</v>
      </c>
      <c r="D4081" s="13">
        <v>0.3</v>
      </c>
      <c r="E4081" s="14">
        <f>VLOOKUP(C4081,'[1]Raw material'!$B$3:$C$130,2,0)</f>
        <v>7099.08</v>
      </c>
      <c r="F4081" s="14">
        <f t="shared" si="461"/>
        <v>21.297239999999999</v>
      </c>
      <c r="G4081" s="15"/>
    </row>
    <row r="4082" spans="2:8" x14ac:dyDescent="0.2">
      <c r="B4082" s="17" t="s">
        <v>16</v>
      </c>
      <c r="C4082" s="18"/>
      <c r="D4082" s="19">
        <f>SUM(D4077:D4081)</f>
        <v>99.999999999999986</v>
      </c>
      <c r="E4082" s="18"/>
      <c r="F4082" s="19">
        <f>SUM(F4077:F4081)*1.005</f>
        <v>2148.126737699999</v>
      </c>
      <c r="G4082" s="20">
        <f>F4082/1.7</f>
        <v>1263.6039633529406</v>
      </c>
      <c r="H4082">
        <v>0.88500000000000001</v>
      </c>
    </row>
    <row r="4084" spans="2:8" x14ac:dyDescent="0.2">
      <c r="B4084" s="7"/>
      <c r="C4084" s="7"/>
      <c r="D4084" s="7"/>
    </row>
    <row r="4085" spans="2:8" x14ac:dyDescent="0.2">
      <c r="B4085" s="8" t="s">
        <v>3</v>
      </c>
      <c r="C4085" s="8" t="s">
        <v>4</v>
      </c>
      <c r="D4085" s="9" t="s">
        <v>5</v>
      </c>
      <c r="E4085" s="10"/>
      <c r="F4085" s="10"/>
      <c r="G4085" s="10"/>
    </row>
    <row r="4086" spans="2:8" x14ac:dyDescent="0.2">
      <c r="B4086" s="11" t="s">
        <v>388</v>
      </c>
      <c r="C4086" s="12" t="s">
        <v>31</v>
      </c>
      <c r="D4086" s="43">
        <v>50.347000000000001</v>
      </c>
      <c r="E4086" s="14">
        <f>VLOOKUP(C4086,'[1]Raw material'!$B$3:$C$130,2,0)</f>
        <v>1275</v>
      </c>
      <c r="F4086" s="14">
        <f>D4086*E4086/100</f>
        <v>641.92425000000003</v>
      </c>
      <c r="G4086" s="15"/>
    </row>
    <row r="4087" spans="2:8" x14ac:dyDescent="0.2">
      <c r="B4087" s="11"/>
      <c r="C4087" s="12" t="s">
        <v>331</v>
      </c>
      <c r="D4087" s="13">
        <v>45</v>
      </c>
      <c r="E4087" s="14">
        <f>VLOOKUP(C4087,'[1]Raw material'!$B$3:$C$130,2,0)</f>
        <v>1695</v>
      </c>
      <c r="F4087" s="14">
        <f t="shared" ref="F4087:F4091" si="462">D4087*E4087/100</f>
        <v>762.75</v>
      </c>
      <c r="G4087" s="15"/>
    </row>
    <row r="4088" spans="2:8" x14ac:dyDescent="0.2">
      <c r="B4088" s="11"/>
      <c r="C4088" s="12" t="s">
        <v>385</v>
      </c>
      <c r="D4088" s="13">
        <v>3.5</v>
      </c>
      <c r="E4088" s="14">
        <f>VLOOKUP(C4088,'[1]Raw material'!$B$3:$C$130,2,0)</f>
        <v>12283</v>
      </c>
      <c r="F4088" s="14">
        <f t="shared" si="462"/>
        <v>429.90499999999997</v>
      </c>
      <c r="G4088" s="15"/>
    </row>
    <row r="4089" spans="2:8" x14ac:dyDescent="0.2">
      <c r="B4089" s="11"/>
      <c r="C4089" s="12" t="s">
        <v>386</v>
      </c>
      <c r="D4089" s="13">
        <v>0.85</v>
      </c>
      <c r="E4089" s="14">
        <f>VLOOKUP(C4089,'[1]Raw material'!$B$3:$C$130,2,0)</f>
        <v>6000</v>
      </c>
      <c r="F4089" s="14">
        <f t="shared" si="462"/>
        <v>51</v>
      </c>
      <c r="G4089" s="15"/>
    </row>
    <row r="4090" spans="2:8" x14ac:dyDescent="0.2">
      <c r="B4090" s="11"/>
      <c r="C4090" s="12" t="s">
        <v>387</v>
      </c>
      <c r="D4090" s="43">
        <v>3.0000000000000001E-3</v>
      </c>
      <c r="E4090" s="14">
        <f>VLOOKUP(C4090,'[1]Raw material'!$B$3:$C$130,2,0)</f>
        <v>16405</v>
      </c>
      <c r="F4090" s="14">
        <f t="shared" si="462"/>
        <v>0.49215000000000003</v>
      </c>
      <c r="G4090" s="15"/>
    </row>
    <row r="4091" spans="2:8" x14ac:dyDescent="0.2">
      <c r="B4091" s="11"/>
      <c r="C4091" s="16" t="s">
        <v>15</v>
      </c>
      <c r="D4091" s="13">
        <v>0.3</v>
      </c>
      <c r="E4091" s="14">
        <f>VLOOKUP(C4091,'[1]Raw material'!$B$3:$C$130,2,0)</f>
        <v>7099.08</v>
      </c>
      <c r="F4091" s="14">
        <f t="shared" si="462"/>
        <v>21.297239999999999</v>
      </c>
      <c r="G4091" s="15"/>
    </row>
    <row r="4092" spans="2:8" x14ac:dyDescent="0.2">
      <c r="B4092" s="17" t="s">
        <v>11</v>
      </c>
      <c r="C4092" s="18"/>
      <c r="D4092" s="19">
        <f>SUM(D4086:D4091)</f>
        <v>100</v>
      </c>
      <c r="E4092" s="18"/>
      <c r="F4092" s="19">
        <f>SUM(F4086:F4091)*1.005</f>
        <v>1916.9054831999999</v>
      </c>
      <c r="G4092" s="20">
        <f>F4092/1.7</f>
        <v>1127.5914607058824</v>
      </c>
      <c r="H4092">
        <v>0.88</v>
      </c>
    </row>
    <row r="4094" spans="2:8" x14ac:dyDescent="0.2">
      <c r="B4094" s="7"/>
      <c r="C4094" s="7"/>
      <c r="D4094" s="7"/>
    </row>
    <row r="4095" spans="2:8" x14ac:dyDescent="0.2">
      <c r="B4095" s="8" t="s">
        <v>3</v>
      </c>
      <c r="C4095" s="8" t="s">
        <v>4</v>
      </c>
      <c r="D4095" s="9" t="s">
        <v>5</v>
      </c>
      <c r="E4095" s="10"/>
      <c r="F4095" s="10"/>
      <c r="G4095" s="10"/>
    </row>
    <row r="4096" spans="2:8" x14ac:dyDescent="0.2">
      <c r="B4096" s="11" t="s">
        <v>388</v>
      </c>
      <c r="C4096" s="12" t="s">
        <v>31</v>
      </c>
      <c r="D4096" s="13">
        <v>50.32</v>
      </c>
      <c r="E4096" s="14">
        <f>VLOOKUP(C4096,'[1]Raw material'!$B$3:$C$130,2,0)</f>
        <v>1275</v>
      </c>
      <c r="F4096" s="14">
        <f>D4096*E4096/100</f>
        <v>641.58000000000004</v>
      </c>
      <c r="G4096" s="15"/>
    </row>
    <row r="4097" spans="2:8" x14ac:dyDescent="0.2">
      <c r="B4097" s="11"/>
      <c r="C4097" s="12" t="s">
        <v>331</v>
      </c>
      <c r="D4097" s="13">
        <v>45</v>
      </c>
      <c r="E4097" s="14">
        <f>VLOOKUP(C4097,'[1]Raw material'!$B$3:$C$130,2,0)</f>
        <v>1695</v>
      </c>
      <c r="F4097" s="14">
        <f t="shared" ref="F4097:F4101" si="463">D4097*E4097/100</f>
        <v>762.75</v>
      </c>
      <c r="G4097" s="15"/>
    </row>
    <row r="4098" spans="2:8" x14ac:dyDescent="0.2">
      <c r="B4098" s="11"/>
      <c r="C4098" s="12" t="s">
        <v>385</v>
      </c>
      <c r="D4098" s="13">
        <v>3.5</v>
      </c>
      <c r="E4098" s="14">
        <f>VLOOKUP(C4098,'[1]Raw material'!$B$3:$C$130,2,0)</f>
        <v>12283</v>
      </c>
      <c r="F4098" s="14">
        <f t="shared" si="463"/>
        <v>429.90499999999997</v>
      </c>
      <c r="G4098" s="15"/>
    </row>
    <row r="4099" spans="2:8" x14ac:dyDescent="0.2">
      <c r="B4099" s="11"/>
      <c r="C4099" s="12" t="s">
        <v>386</v>
      </c>
      <c r="D4099" s="13">
        <v>0.85</v>
      </c>
      <c r="E4099" s="14">
        <f>VLOOKUP(C4099,'[1]Raw material'!$B$3:$C$130,2,0)</f>
        <v>6000</v>
      </c>
      <c r="F4099" s="14">
        <f t="shared" si="463"/>
        <v>51</v>
      </c>
      <c r="G4099" s="15"/>
    </row>
    <row r="4100" spans="2:8" x14ac:dyDescent="0.2">
      <c r="B4100" s="11"/>
      <c r="C4100" s="12" t="s">
        <v>218</v>
      </c>
      <c r="D4100" s="13">
        <v>0.03</v>
      </c>
      <c r="E4100" s="14">
        <f>VLOOKUP(C4100,'[1]Raw material'!$B$3:$C$130,2,0)</f>
        <v>65211</v>
      </c>
      <c r="F4100" s="14">
        <f t="shared" si="463"/>
        <v>19.563299999999998</v>
      </c>
      <c r="G4100" s="15"/>
    </row>
    <row r="4101" spans="2:8" x14ac:dyDescent="0.2">
      <c r="B4101" s="11"/>
      <c r="C4101" s="16" t="s">
        <v>15</v>
      </c>
      <c r="D4101" s="13">
        <v>0.3</v>
      </c>
      <c r="E4101" s="14">
        <f>VLOOKUP(C4101,'[1]Raw material'!$B$3:$C$130,2,0)</f>
        <v>7099.08</v>
      </c>
      <c r="F4101" s="14">
        <f t="shared" si="463"/>
        <v>21.297239999999999</v>
      </c>
      <c r="G4101" s="15"/>
    </row>
    <row r="4102" spans="2:8" x14ac:dyDescent="0.2">
      <c r="B4102" s="17" t="s">
        <v>16</v>
      </c>
      <c r="C4102" s="18"/>
      <c r="D4102" s="19">
        <f>SUM(D4096:D4101)</f>
        <v>99.999999999999986</v>
      </c>
      <c r="E4102" s="18"/>
      <c r="F4102" s="19">
        <f>SUM(F4096:F4101)*1.005</f>
        <v>1935.7260176999998</v>
      </c>
      <c r="G4102" s="20">
        <f>F4102/1.7</f>
        <v>1138.6623633529412</v>
      </c>
      <c r="H4102">
        <v>0.88</v>
      </c>
    </row>
    <row r="4104" spans="2:8" x14ac:dyDescent="0.2">
      <c r="B4104" s="7"/>
      <c r="C4104" s="7"/>
      <c r="D4104" s="7"/>
    </row>
    <row r="4105" spans="2:8" x14ac:dyDescent="0.2">
      <c r="B4105" s="8" t="s">
        <v>3</v>
      </c>
      <c r="C4105" s="8" t="s">
        <v>4</v>
      </c>
      <c r="D4105" s="9" t="s">
        <v>5</v>
      </c>
      <c r="E4105" s="10"/>
      <c r="F4105" s="10"/>
      <c r="G4105" s="10"/>
    </row>
    <row r="4106" spans="2:8" x14ac:dyDescent="0.2">
      <c r="B4106" s="11" t="s">
        <v>389</v>
      </c>
      <c r="C4106" s="12" t="s">
        <v>7</v>
      </c>
      <c r="D4106" s="43">
        <v>94.846999999999994</v>
      </c>
      <c r="E4106" s="14">
        <f>VLOOKUP(C4106,'[1]Raw material'!$B$3:$C$130,2,0)</f>
        <v>1479</v>
      </c>
      <c r="F4106" s="14">
        <f>D4106*E4106/100</f>
        <v>1402.7871299999999</v>
      </c>
      <c r="G4106" s="15"/>
    </row>
    <row r="4107" spans="2:8" x14ac:dyDescent="0.2">
      <c r="B4107" s="11"/>
      <c r="C4107" s="12" t="s">
        <v>385</v>
      </c>
      <c r="D4107" s="13">
        <v>4</v>
      </c>
      <c r="E4107" s="14">
        <f>VLOOKUP(C4107,'[1]Raw material'!$B$3:$C$130,2,0)</f>
        <v>12283</v>
      </c>
      <c r="F4107" s="14">
        <f t="shared" ref="F4107:F4110" si="464">D4107*E4107/100</f>
        <v>491.32</v>
      </c>
      <c r="G4107" s="15"/>
    </row>
    <row r="4108" spans="2:8" x14ac:dyDescent="0.2">
      <c r="B4108" s="11"/>
      <c r="C4108" s="12" t="s">
        <v>386</v>
      </c>
      <c r="D4108" s="13">
        <v>0.85</v>
      </c>
      <c r="E4108" s="14">
        <f>VLOOKUP(C4108,'[1]Raw material'!$B$3:$C$130,2,0)</f>
        <v>6000</v>
      </c>
      <c r="F4108" s="14">
        <f t="shared" si="464"/>
        <v>51</v>
      </c>
      <c r="G4108" s="15"/>
    </row>
    <row r="4109" spans="2:8" x14ac:dyDescent="0.2">
      <c r="B4109" s="11"/>
      <c r="C4109" s="12" t="s">
        <v>387</v>
      </c>
      <c r="D4109" s="43">
        <v>3.0000000000000001E-3</v>
      </c>
      <c r="E4109" s="14">
        <f>VLOOKUP(C4109,'[1]Raw material'!$B$3:$C$130,2,0)</f>
        <v>16405</v>
      </c>
      <c r="F4109" s="14">
        <f t="shared" si="464"/>
        <v>0.49215000000000003</v>
      </c>
      <c r="G4109" s="15"/>
    </row>
    <row r="4110" spans="2:8" x14ac:dyDescent="0.2">
      <c r="B4110" s="11"/>
      <c r="C4110" s="16" t="s">
        <v>15</v>
      </c>
      <c r="D4110" s="13">
        <v>0.3</v>
      </c>
      <c r="E4110" s="14">
        <f>VLOOKUP(C4110,'[1]Raw material'!$B$3:$C$130,2,0)</f>
        <v>7099.08</v>
      </c>
      <c r="F4110" s="14">
        <f t="shared" si="464"/>
        <v>21.297239999999999</v>
      </c>
      <c r="G4110" s="15"/>
    </row>
    <row r="4111" spans="2:8" x14ac:dyDescent="0.2">
      <c r="B4111" s="17" t="s">
        <v>11</v>
      </c>
      <c r="C4111" s="18"/>
      <c r="D4111" s="19">
        <f>SUM(D4106:D4110)</f>
        <v>99.999999999999986</v>
      </c>
      <c r="E4111" s="18"/>
      <c r="F4111" s="19">
        <f>SUM(F4106:F4110)*1.005</f>
        <v>1976.7310025999998</v>
      </c>
      <c r="G4111" s="20">
        <f>F4111/1.7</f>
        <v>1162.7829427058823</v>
      </c>
      <c r="H4111">
        <v>0.84799999999999998</v>
      </c>
    </row>
    <row r="4113" spans="2:8" x14ac:dyDescent="0.2">
      <c r="B4113" s="7"/>
      <c r="C4113" s="7"/>
      <c r="D4113" s="7"/>
    </row>
    <row r="4114" spans="2:8" x14ac:dyDescent="0.2">
      <c r="B4114" s="8" t="s">
        <v>3</v>
      </c>
      <c r="C4114" s="8" t="s">
        <v>4</v>
      </c>
      <c r="D4114" s="9" t="s">
        <v>5</v>
      </c>
      <c r="E4114" s="10"/>
      <c r="F4114" s="10"/>
      <c r="G4114" s="10"/>
    </row>
    <row r="4115" spans="2:8" x14ac:dyDescent="0.2">
      <c r="B4115" s="11" t="s">
        <v>389</v>
      </c>
      <c r="C4115" s="12" t="s">
        <v>7</v>
      </c>
      <c r="D4115" s="13">
        <v>94.82</v>
      </c>
      <c r="E4115" s="14">
        <f>VLOOKUP(C4115,'[1]Raw material'!$B$3:$C$130,2,0)</f>
        <v>1479</v>
      </c>
      <c r="F4115" s="14">
        <f>D4115*E4115/100</f>
        <v>1402.3878</v>
      </c>
      <c r="G4115" s="15"/>
    </row>
    <row r="4116" spans="2:8" x14ac:dyDescent="0.2">
      <c r="B4116" s="11"/>
      <c r="C4116" s="12" t="s">
        <v>385</v>
      </c>
      <c r="D4116" s="13">
        <v>4</v>
      </c>
      <c r="E4116" s="14">
        <f>VLOOKUP(C4116,'[1]Raw material'!$B$3:$C$130,2,0)</f>
        <v>12283</v>
      </c>
      <c r="F4116" s="14">
        <f t="shared" ref="F4116:F4119" si="465">D4116*E4116/100</f>
        <v>491.32</v>
      </c>
      <c r="G4116" s="15"/>
    </row>
    <row r="4117" spans="2:8" x14ac:dyDescent="0.2">
      <c r="B4117" s="11"/>
      <c r="C4117" s="12" t="s">
        <v>386</v>
      </c>
      <c r="D4117" s="13">
        <v>0.85</v>
      </c>
      <c r="E4117" s="14">
        <f>VLOOKUP(C4117,'[1]Raw material'!$B$3:$C$130,2,0)</f>
        <v>6000</v>
      </c>
      <c r="F4117" s="14">
        <f t="shared" si="465"/>
        <v>51</v>
      </c>
      <c r="G4117" s="15"/>
    </row>
    <row r="4118" spans="2:8" x14ac:dyDescent="0.2">
      <c r="B4118" s="11"/>
      <c r="C4118" s="12" t="s">
        <v>218</v>
      </c>
      <c r="D4118" s="13">
        <v>0.03</v>
      </c>
      <c r="E4118" s="14">
        <f>VLOOKUP(C4118,'[1]Raw material'!$B$3:$C$130,2,0)</f>
        <v>65211</v>
      </c>
      <c r="F4118" s="14">
        <f t="shared" si="465"/>
        <v>19.563299999999998</v>
      </c>
      <c r="G4118" s="15"/>
    </row>
    <row r="4119" spans="2:8" x14ac:dyDescent="0.2">
      <c r="B4119" s="11"/>
      <c r="C4119" s="16" t="s">
        <v>15</v>
      </c>
      <c r="D4119" s="13">
        <v>0.3</v>
      </c>
      <c r="E4119" s="14">
        <f>VLOOKUP(C4119,'[1]Raw material'!$B$3:$C$130,2,0)</f>
        <v>7099.08</v>
      </c>
      <c r="F4119" s="14">
        <f t="shared" si="465"/>
        <v>21.297239999999999</v>
      </c>
      <c r="G4119" s="15"/>
    </row>
    <row r="4120" spans="2:8" x14ac:dyDescent="0.2">
      <c r="B4120" s="17" t="s">
        <v>16</v>
      </c>
      <c r="C4120" s="18"/>
      <c r="D4120" s="19">
        <f>SUM(D4115:D4119)</f>
        <v>99.999999999999986</v>
      </c>
      <c r="E4120" s="18"/>
      <c r="F4120" s="19">
        <f>SUM(F4115:F4119)*1.005</f>
        <v>1995.4961816999999</v>
      </c>
      <c r="G4120" s="20">
        <f>F4120/1.7</f>
        <v>1173.821283352941</v>
      </c>
      <c r="H4120">
        <v>0.84799999999999998</v>
      </c>
    </row>
    <row r="4122" spans="2:8" x14ac:dyDescent="0.2">
      <c r="B4122" s="7"/>
      <c r="C4122" s="7"/>
      <c r="D4122" s="7"/>
    </row>
    <row r="4123" spans="2:8" x14ac:dyDescent="0.2">
      <c r="B4123" s="8" t="s">
        <v>3</v>
      </c>
      <c r="C4123" s="8" t="s">
        <v>4</v>
      </c>
      <c r="D4123" s="9" t="s">
        <v>5</v>
      </c>
      <c r="E4123" s="10"/>
      <c r="F4123" s="10"/>
      <c r="G4123" s="10"/>
    </row>
    <row r="4124" spans="2:8" x14ac:dyDescent="0.2">
      <c r="B4124" s="11" t="s">
        <v>390</v>
      </c>
      <c r="C4124" s="12" t="s">
        <v>31</v>
      </c>
      <c r="D4124" s="43">
        <v>94.346999999999994</v>
      </c>
      <c r="E4124" s="14">
        <f>VLOOKUP(C4124,'[1]Raw material'!$B$3:$C$130,2,0)</f>
        <v>1275</v>
      </c>
      <c r="F4124" s="14">
        <f>D4124*E4124/100</f>
        <v>1202.9242499999998</v>
      </c>
      <c r="G4124" s="15"/>
    </row>
    <row r="4125" spans="2:8" x14ac:dyDescent="0.2">
      <c r="B4125" s="11"/>
      <c r="C4125" s="12" t="s">
        <v>385</v>
      </c>
      <c r="D4125" s="13">
        <v>4.5</v>
      </c>
      <c r="E4125" s="14">
        <f>VLOOKUP(C4125,'[1]Raw material'!$B$3:$C$130,2,0)</f>
        <v>12283</v>
      </c>
      <c r="F4125" s="14">
        <f t="shared" ref="F4125:F4128" si="466">D4125*E4125/100</f>
        <v>552.73500000000001</v>
      </c>
      <c r="G4125" s="15"/>
    </row>
    <row r="4126" spans="2:8" x14ac:dyDescent="0.2">
      <c r="B4126" s="11"/>
      <c r="C4126" s="12" t="s">
        <v>386</v>
      </c>
      <c r="D4126" s="13">
        <v>0.85</v>
      </c>
      <c r="E4126" s="14">
        <f>VLOOKUP(C4126,'[1]Raw material'!$B$3:$C$130,2,0)</f>
        <v>6000</v>
      </c>
      <c r="F4126" s="14">
        <f t="shared" si="466"/>
        <v>51</v>
      </c>
      <c r="G4126" s="15"/>
    </row>
    <row r="4127" spans="2:8" x14ac:dyDescent="0.2">
      <c r="B4127" s="11"/>
      <c r="C4127" s="12" t="s">
        <v>387</v>
      </c>
      <c r="D4127" s="43">
        <v>3.0000000000000001E-3</v>
      </c>
      <c r="E4127" s="14">
        <f>VLOOKUP(C4127,'[1]Raw material'!$B$3:$C$130,2,0)</f>
        <v>16405</v>
      </c>
      <c r="F4127" s="14">
        <f t="shared" si="466"/>
        <v>0.49215000000000003</v>
      </c>
      <c r="G4127" s="15"/>
    </row>
    <row r="4128" spans="2:8" x14ac:dyDescent="0.2">
      <c r="B4128" s="11"/>
      <c r="C4128" s="16" t="s">
        <v>15</v>
      </c>
      <c r="D4128" s="13">
        <v>0.3</v>
      </c>
      <c r="E4128" s="14">
        <f>VLOOKUP(C4128,'[1]Raw material'!$B$3:$C$130,2,0)</f>
        <v>7099.08</v>
      </c>
      <c r="F4128" s="14">
        <f t="shared" si="466"/>
        <v>21.297239999999999</v>
      </c>
      <c r="G4128" s="15"/>
    </row>
    <row r="4129" spans="2:8" x14ac:dyDescent="0.2">
      <c r="B4129" s="17" t="s">
        <v>11</v>
      </c>
      <c r="C4129" s="18"/>
      <c r="D4129" s="19">
        <f>SUM(D4124:D4128)</f>
        <v>99.999999999999986</v>
      </c>
      <c r="E4129" s="18"/>
      <c r="F4129" s="19">
        <f>SUM(F4124:F4128)*1.005</f>
        <v>1837.5908831999996</v>
      </c>
      <c r="G4129" s="20">
        <f>F4129/1.7</f>
        <v>1080.9358136470587</v>
      </c>
      <c r="H4129">
        <v>0.87</v>
      </c>
    </row>
    <row r="4131" spans="2:8" x14ac:dyDescent="0.2">
      <c r="B4131" s="7"/>
      <c r="C4131" s="7"/>
      <c r="D4131" s="7"/>
    </row>
    <row r="4132" spans="2:8" x14ac:dyDescent="0.2">
      <c r="B4132" s="8" t="s">
        <v>3</v>
      </c>
      <c r="C4132" s="8" t="s">
        <v>4</v>
      </c>
      <c r="D4132" s="9" t="s">
        <v>5</v>
      </c>
      <c r="E4132" s="10"/>
      <c r="F4132" s="10"/>
      <c r="G4132" s="10"/>
    </row>
    <row r="4133" spans="2:8" x14ac:dyDescent="0.2">
      <c r="B4133" s="11" t="s">
        <v>390</v>
      </c>
      <c r="C4133" s="12" t="s">
        <v>31</v>
      </c>
      <c r="D4133" s="13">
        <v>94.32</v>
      </c>
      <c r="E4133" s="14">
        <f>VLOOKUP(C4133,'[1]Raw material'!$B$3:$C$130,2,0)</f>
        <v>1275</v>
      </c>
      <c r="F4133" s="14">
        <f>D4133*E4133/100</f>
        <v>1202.58</v>
      </c>
      <c r="G4133" s="15"/>
    </row>
    <row r="4134" spans="2:8" x14ac:dyDescent="0.2">
      <c r="B4134" s="11"/>
      <c r="C4134" s="12" t="s">
        <v>385</v>
      </c>
      <c r="D4134" s="13">
        <v>4.5</v>
      </c>
      <c r="E4134" s="14">
        <f>VLOOKUP(C4134,'[1]Raw material'!$B$3:$C$130,2,0)</f>
        <v>12283</v>
      </c>
      <c r="F4134" s="14">
        <f t="shared" ref="F4134:F4137" si="467">D4134*E4134/100</f>
        <v>552.73500000000001</v>
      </c>
      <c r="G4134" s="15"/>
    </row>
    <row r="4135" spans="2:8" x14ac:dyDescent="0.2">
      <c r="B4135" s="11"/>
      <c r="C4135" s="12" t="s">
        <v>386</v>
      </c>
      <c r="D4135" s="13">
        <v>0.85</v>
      </c>
      <c r="E4135" s="14">
        <f>VLOOKUP(C4135,'[1]Raw material'!$B$3:$C$130,2,0)</f>
        <v>6000</v>
      </c>
      <c r="F4135" s="14">
        <f t="shared" si="467"/>
        <v>51</v>
      </c>
      <c r="G4135" s="15"/>
    </row>
    <row r="4136" spans="2:8" x14ac:dyDescent="0.2">
      <c r="B4136" s="11"/>
      <c r="C4136" s="12" t="s">
        <v>218</v>
      </c>
      <c r="D4136" s="13">
        <v>0.03</v>
      </c>
      <c r="E4136" s="14">
        <f>VLOOKUP(C4136,'[1]Raw material'!$B$3:$C$130,2,0)</f>
        <v>65211</v>
      </c>
      <c r="F4136" s="14">
        <f t="shared" si="467"/>
        <v>19.563299999999998</v>
      </c>
      <c r="G4136" s="15"/>
    </row>
    <row r="4137" spans="2:8" x14ac:dyDescent="0.2">
      <c r="B4137" s="11"/>
      <c r="C4137" s="16" t="s">
        <v>15</v>
      </c>
      <c r="D4137" s="13">
        <v>0.3</v>
      </c>
      <c r="E4137" s="14">
        <f>VLOOKUP(C4137,'[1]Raw material'!$B$3:$C$130,2,0)</f>
        <v>7099.08</v>
      </c>
      <c r="F4137" s="14">
        <f t="shared" si="467"/>
        <v>21.297239999999999</v>
      </c>
      <c r="G4137" s="15"/>
    </row>
    <row r="4138" spans="2:8" x14ac:dyDescent="0.2">
      <c r="B4138" s="17" t="s">
        <v>16</v>
      </c>
      <c r="C4138" s="18"/>
      <c r="D4138" s="19">
        <f>SUM(D4133:D4137)</f>
        <v>99.999999999999986</v>
      </c>
      <c r="E4138" s="18"/>
      <c r="F4138" s="19">
        <f>SUM(F4133:F4137)*1.005</f>
        <v>1856.4114176999999</v>
      </c>
      <c r="G4138" s="20">
        <f>F4138/1.7</f>
        <v>1092.0067162941177</v>
      </c>
      <c r="H4138">
        <v>0.87</v>
      </c>
    </row>
    <row r="4140" spans="2:8" x14ac:dyDescent="0.2">
      <c r="B4140" s="7"/>
      <c r="C4140" s="7"/>
      <c r="D4140" s="7"/>
    </row>
    <row r="4141" spans="2:8" x14ac:dyDescent="0.2">
      <c r="B4141" s="8" t="s">
        <v>3</v>
      </c>
      <c r="C4141" s="8" t="s">
        <v>4</v>
      </c>
      <c r="D4141" s="9" t="s">
        <v>5</v>
      </c>
      <c r="E4141" s="10"/>
      <c r="F4141" s="10"/>
      <c r="G4141" s="10"/>
    </row>
    <row r="4142" spans="2:8" x14ac:dyDescent="0.2">
      <c r="B4142" s="11" t="s">
        <v>391</v>
      </c>
      <c r="C4142" s="12" t="s">
        <v>31</v>
      </c>
      <c r="D4142" s="43">
        <v>59.347000000000001</v>
      </c>
      <c r="E4142" s="14">
        <f>VLOOKUP(C4142,'[1]Raw material'!$B$3:$C$130,2,0)</f>
        <v>1275</v>
      </c>
      <c r="F4142" s="14">
        <f>D4142*E4142/100</f>
        <v>756.67425000000003</v>
      </c>
      <c r="G4142" s="15"/>
    </row>
    <row r="4143" spans="2:8" x14ac:dyDescent="0.2">
      <c r="B4143" s="11"/>
      <c r="C4143" s="12" t="s">
        <v>89</v>
      </c>
      <c r="D4143" s="13">
        <v>35</v>
      </c>
      <c r="E4143" s="14">
        <f>VLOOKUP(C4143,'[1]Raw material'!$B$3:$C$130,2,0)</f>
        <v>1360</v>
      </c>
      <c r="F4143" s="14">
        <f t="shared" ref="F4143:F4147" si="468">D4143*E4143/100</f>
        <v>476</v>
      </c>
      <c r="G4143" s="15"/>
    </row>
    <row r="4144" spans="2:8" x14ac:dyDescent="0.2">
      <c r="B4144" s="11"/>
      <c r="C4144" s="12" t="s">
        <v>385</v>
      </c>
      <c r="D4144" s="13">
        <v>4.5</v>
      </c>
      <c r="E4144" s="14">
        <f>VLOOKUP(C4144,'[1]Raw material'!$B$3:$C$130,2,0)</f>
        <v>12283</v>
      </c>
      <c r="F4144" s="14">
        <f t="shared" si="468"/>
        <v>552.73500000000001</v>
      </c>
      <c r="G4144" s="15"/>
    </row>
    <row r="4145" spans="2:8" x14ac:dyDescent="0.2">
      <c r="B4145" s="11"/>
      <c r="C4145" s="12" t="s">
        <v>386</v>
      </c>
      <c r="D4145" s="13">
        <v>0.85</v>
      </c>
      <c r="E4145" s="14">
        <f>VLOOKUP(C4145,'[1]Raw material'!$B$3:$C$130,2,0)</f>
        <v>6000</v>
      </c>
      <c r="F4145" s="14">
        <f t="shared" si="468"/>
        <v>51</v>
      </c>
      <c r="G4145" s="15"/>
    </row>
    <row r="4146" spans="2:8" x14ac:dyDescent="0.2">
      <c r="B4146" s="11"/>
      <c r="C4146" s="12" t="s">
        <v>387</v>
      </c>
      <c r="D4146" s="43">
        <v>3.0000000000000001E-3</v>
      </c>
      <c r="E4146" s="14">
        <f>VLOOKUP(C4146,'[1]Raw material'!$B$3:$C$130,2,0)</f>
        <v>16405</v>
      </c>
      <c r="F4146" s="14">
        <f t="shared" si="468"/>
        <v>0.49215000000000003</v>
      </c>
      <c r="G4146" s="15"/>
    </row>
    <row r="4147" spans="2:8" x14ac:dyDescent="0.2">
      <c r="B4147" s="11"/>
      <c r="C4147" s="16" t="s">
        <v>15</v>
      </c>
      <c r="D4147" s="13">
        <v>0.3</v>
      </c>
      <c r="E4147" s="14">
        <f>VLOOKUP(C4147,'[1]Raw material'!$B$3:$C$130,2,0)</f>
        <v>7099.08</v>
      </c>
      <c r="F4147" s="14">
        <f t="shared" si="468"/>
        <v>21.297239999999999</v>
      </c>
      <c r="G4147" s="15"/>
    </row>
    <row r="4148" spans="2:8" x14ac:dyDescent="0.2">
      <c r="B4148" s="17" t="s">
        <v>11</v>
      </c>
      <c r="C4148" s="18"/>
      <c r="D4148" s="19">
        <f>SUM(D4142:D4147)</f>
        <v>100</v>
      </c>
      <c r="E4148" s="18"/>
      <c r="F4148" s="19">
        <f>SUM(F4142:F4147)*1.005</f>
        <v>1867.4896332000001</v>
      </c>
      <c r="G4148" s="20">
        <f>F4148/1.7</f>
        <v>1098.5233136470588</v>
      </c>
      <c r="H4148">
        <v>0.878</v>
      </c>
    </row>
    <row r="4150" spans="2:8" x14ac:dyDescent="0.2">
      <c r="B4150" s="7"/>
      <c r="C4150" s="7"/>
      <c r="D4150" s="7"/>
    </row>
    <row r="4151" spans="2:8" x14ac:dyDescent="0.2">
      <c r="B4151" s="8" t="s">
        <v>3</v>
      </c>
      <c r="C4151" s="8" t="s">
        <v>4</v>
      </c>
      <c r="D4151" s="9" t="s">
        <v>5</v>
      </c>
      <c r="E4151" s="10"/>
      <c r="F4151" s="10"/>
      <c r="G4151" s="10"/>
    </row>
    <row r="4152" spans="2:8" x14ac:dyDescent="0.2">
      <c r="B4152" s="11" t="s">
        <v>391</v>
      </c>
      <c r="C4152" s="12" t="s">
        <v>31</v>
      </c>
      <c r="D4152" s="13">
        <v>59.32</v>
      </c>
      <c r="E4152" s="14">
        <f>VLOOKUP(C4152,'[1]Raw material'!$B$3:$C$130,2,0)</f>
        <v>1275</v>
      </c>
      <c r="F4152" s="14">
        <f>D4152*E4152/100</f>
        <v>756.33</v>
      </c>
      <c r="G4152" s="15"/>
    </row>
    <row r="4153" spans="2:8" x14ac:dyDescent="0.2">
      <c r="B4153" s="11"/>
      <c r="C4153" s="12" t="s">
        <v>89</v>
      </c>
      <c r="D4153" s="13">
        <v>35</v>
      </c>
      <c r="E4153" s="14">
        <f>VLOOKUP(C4153,'[1]Raw material'!$B$3:$C$130,2,0)</f>
        <v>1360</v>
      </c>
      <c r="F4153" s="14">
        <f t="shared" ref="F4153:F4157" si="469">D4153*E4153/100</f>
        <v>476</v>
      </c>
      <c r="G4153" s="15"/>
    </row>
    <row r="4154" spans="2:8" x14ac:dyDescent="0.2">
      <c r="B4154" s="11"/>
      <c r="C4154" s="12" t="s">
        <v>385</v>
      </c>
      <c r="D4154" s="13">
        <v>4.5</v>
      </c>
      <c r="E4154" s="14">
        <f>VLOOKUP(C4154,'[1]Raw material'!$B$3:$C$130,2,0)</f>
        <v>12283</v>
      </c>
      <c r="F4154" s="14">
        <f t="shared" si="469"/>
        <v>552.73500000000001</v>
      </c>
      <c r="G4154" s="15"/>
    </row>
    <row r="4155" spans="2:8" x14ac:dyDescent="0.2">
      <c r="B4155" s="11"/>
      <c r="C4155" s="12" t="s">
        <v>386</v>
      </c>
      <c r="D4155" s="13">
        <v>0.85</v>
      </c>
      <c r="E4155" s="14">
        <f>VLOOKUP(C4155,'[1]Raw material'!$B$3:$C$130,2,0)</f>
        <v>6000</v>
      </c>
      <c r="F4155" s="14">
        <f t="shared" si="469"/>
        <v>51</v>
      </c>
      <c r="G4155" s="15"/>
    </row>
    <row r="4156" spans="2:8" x14ac:dyDescent="0.2">
      <c r="B4156" s="11"/>
      <c r="C4156" s="12" t="s">
        <v>218</v>
      </c>
      <c r="D4156" s="13">
        <v>0.03</v>
      </c>
      <c r="E4156" s="14">
        <f>VLOOKUP(C4156,'[1]Raw material'!$B$3:$C$130,2,0)</f>
        <v>65211</v>
      </c>
      <c r="F4156" s="14">
        <f t="shared" si="469"/>
        <v>19.563299999999998</v>
      </c>
      <c r="G4156" s="15"/>
    </row>
    <row r="4157" spans="2:8" x14ac:dyDescent="0.2">
      <c r="B4157" s="11"/>
      <c r="C4157" s="16" t="s">
        <v>15</v>
      </c>
      <c r="D4157" s="13">
        <v>0.3</v>
      </c>
      <c r="E4157" s="14">
        <f>VLOOKUP(C4157,'[1]Raw material'!$B$3:$C$130,2,0)</f>
        <v>7099.08</v>
      </c>
      <c r="F4157" s="14">
        <f t="shared" si="469"/>
        <v>21.297239999999999</v>
      </c>
      <c r="G4157" s="15"/>
    </row>
    <row r="4158" spans="2:8" x14ac:dyDescent="0.2">
      <c r="B4158" s="17" t="s">
        <v>16</v>
      </c>
      <c r="C4158" s="18"/>
      <c r="D4158" s="19">
        <f>SUM(D4152:D4157)</f>
        <v>99.999999999999986</v>
      </c>
      <c r="E4158" s="18"/>
      <c r="F4158" s="19">
        <f>SUM(F4152:F4157)*1.005</f>
        <v>1886.3101677</v>
      </c>
      <c r="G4158" s="20">
        <f>F4158/1.7</f>
        <v>1109.5942162941176</v>
      </c>
      <c r="H4158">
        <v>0.878</v>
      </c>
    </row>
    <row r="4160" spans="2:8" x14ac:dyDescent="0.2">
      <c r="B4160" s="7"/>
      <c r="C4160" s="7"/>
      <c r="D4160" s="7"/>
    </row>
    <row r="4161" spans="2:8" x14ac:dyDescent="0.2">
      <c r="B4161" s="8" t="s">
        <v>3</v>
      </c>
      <c r="C4161" s="8" t="s">
        <v>4</v>
      </c>
      <c r="D4161" s="9" t="s">
        <v>5</v>
      </c>
      <c r="E4161" s="10"/>
      <c r="F4161" s="10"/>
      <c r="G4161" s="10"/>
    </row>
    <row r="4162" spans="2:8" x14ac:dyDescent="0.2">
      <c r="B4162" s="11" t="s">
        <v>392</v>
      </c>
      <c r="C4162" s="12" t="s">
        <v>31</v>
      </c>
      <c r="D4162" s="43">
        <v>25.847000000000001</v>
      </c>
      <c r="E4162" s="14">
        <f>VLOOKUP(C4162,'[1]Raw material'!$B$3:$C$130,2,0)</f>
        <v>1275</v>
      </c>
      <c r="F4162" s="14">
        <f>D4162*E4162/100</f>
        <v>329.54925000000003</v>
      </c>
      <c r="G4162" s="15"/>
    </row>
    <row r="4163" spans="2:8" x14ac:dyDescent="0.2">
      <c r="B4163" s="11"/>
      <c r="C4163" s="12" t="s">
        <v>89</v>
      </c>
      <c r="D4163" s="13">
        <v>68</v>
      </c>
      <c r="E4163" s="14">
        <f>VLOOKUP(C4163,'[1]Raw material'!$B$3:$C$130,2,0)</f>
        <v>1360</v>
      </c>
      <c r="F4163" s="14">
        <f t="shared" ref="F4163:F4167" si="470">D4163*E4163/100</f>
        <v>924.8</v>
      </c>
      <c r="G4163" s="15"/>
    </row>
    <row r="4164" spans="2:8" x14ac:dyDescent="0.2">
      <c r="B4164" s="11"/>
      <c r="C4164" s="12" t="s">
        <v>385</v>
      </c>
      <c r="D4164" s="13">
        <v>5</v>
      </c>
      <c r="E4164" s="14">
        <f>VLOOKUP(C4164,'[1]Raw material'!$B$3:$C$130,2,0)</f>
        <v>12283</v>
      </c>
      <c r="F4164" s="14">
        <f t="shared" si="470"/>
        <v>614.15</v>
      </c>
      <c r="G4164" s="15"/>
    </row>
    <row r="4165" spans="2:8" x14ac:dyDescent="0.2">
      <c r="B4165" s="11"/>
      <c r="C4165" s="12" t="s">
        <v>386</v>
      </c>
      <c r="D4165" s="13">
        <v>0.85</v>
      </c>
      <c r="E4165" s="14">
        <f>VLOOKUP(C4165,'[1]Raw material'!$B$3:$C$130,2,0)</f>
        <v>6000</v>
      </c>
      <c r="F4165" s="14">
        <f t="shared" si="470"/>
        <v>51</v>
      </c>
      <c r="G4165" s="15"/>
    </row>
    <row r="4166" spans="2:8" x14ac:dyDescent="0.2">
      <c r="B4166" s="11"/>
      <c r="C4166" s="12" t="s">
        <v>387</v>
      </c>
      <c r="D4166" s="43">
        <v>3.0000000000000001E-3</v>
      </c>
      <c r="E4166" s="14">
        <f>VLOOKUP(C4166,'[1]Raw material'!$B$3:$C$130,2,0)</f>
        <v>16405</v>
      </c>
      <c r="F4166" s="14">
        <f t="shared" si="470"/>
        <v>0.49215000000000003</v>
      </c>
      <c r="G4166" s="15"/>
    </row>
    <row r="4167" spans="2:8" x14ac:dyDescent="0.2">
      <c r="B4167" s="11"/>
      <c r="C4167" s="16" t="s">
        <v>15</v>
      </c>
      <c r="D4167" s="13">
        <v>0.3</v>
      </c>
      <c r="E4167" s="14">
        <f>VLOOKUP(C4167,'[1]Raw material'!$B$3:$C$130,2,0)</f>
        <v>7099.08</v>
      </c>
      <c r="F4167" s="14">
        <f t="shared" si="470"/>
        <v>21.297239999999999</v>
      </c>
      <c r="G4167" s="15"/>
    </row>
    <row r="4168" spans="2:8" x14ac:dyDescent="0.2">
      <c r="B4168" s="17" t="s">
        <v>11</v>
      </c>
      <c r="C4168" s="18"/>
      <c r="D4168" s="19">
        <f>SUM(D4162:D4167)</f>
        <v>100</v>
      </c>
      <c r="E4168" s="18"/>
      <c r="F4168" s="19">
        <f>SUM(F4162:F4167)*1.005</f>
        <v>1950.9950831999997</v>
      </c>
      <c r="G4168" s="20">
        <f>F4168/1.7</f>
        <v>1147.6441665882351</v>
      </c>
      <c r="H4168">
        <v>0.88400000000000001</v>
      </c>
    </row>
    <row r="4170" spans="2:8" x14ac:dyDescent="0.2">
      <c r="B4170" s="7"/>
      <c r="C4170" s="7"/>
      <c r="D4170" s="7"/>
    </row>
    <row r="4171" spans="2:8" x14ac:dyDescent="0.2">
      <c r="B4171" s="8" t="s">
        <v>3</v>
      </c>
      <c r="C4171" s="8" t="s">
        <v>4</v>
      </c>
      <c r="D4171" s="9" t="s">
        <v>5</v>
      </c>
      <c r="E4171" s="10"/>
      <c r="F4171" s="10"/>
      <c r="G4171" s="10"/>
    </row>
    <row r="4172" spans="2:8" x14ac:dyDescent="0.2">
      <c r="B4172" s="11" t="s">
        <v>392</v>
      </c>
      <c r="C4172" s="12" t="s">
        <v>31</v>
      </c>
      <c r="D4172" s="13">
        <v>25.82</v>
      </c>
      <c r="E4172" s="14">
        <f>VLOOKUP(C4172,'[1]Raw material'!$B$3:$C$130,2,0)</f>
        <v>1275</v>
      </c>
      <c r="F4172" s="14">
        <f>D4172*E4172/100</f>
        <v>329.20499999999998</v>
      </c>
      <c r="G4172" s="15"/>
    </row>
    <row r="4173" spans="2:8" x14ac:dyDescent="0.2">
      <c r="B4173" s="11"/>
      <c r="C4173" s="12" t="s">
        <v>89</v>
      </c>
      <c r="D4173" s="13">
        <v>68</v>
      </c>
      <c r="E4173" s="14">
        <f>VLOOKUP(C4173,'[1]Raw material'!$B$3:$C$130,2,0)</f>
        <v>1360</v>
      </c>
      <c r="F4173" s="14">
        <f t="shared" ref="F4173:F4177" si="471">D4173*E4173/100</f>
        <v>924.8</v>
      </c>
      <c r="G4173" s="15"/>
    </row>
    <row r="4174" spans="2:8" x14ac:dyDescent="0.2">
      <c r="B4174" s="11"/>
      <c r="C4174" s="12" t="s">
        <v>385</v>
      </c>
      <c r="D4174" s="13">
        <v>5</v>
      </c>
      <c r="E4174" s="14">
        <f>VLOOKUP(C4174,'[1]Raw material'!$B$3:$C$130,2,0)</f>
        <v>12283</v>
      </c>
      <c r="F4174" s="14">
        <f t="shared" si="471"/>
        <v>614.15</v>
      </c>
      <c r="G4174" s="15"/>
    </row>
    <row r="4175" spans="2:8" x14ac:dyDescent="0.2">
      <c r="B4175" s="11"/>
      <c r="C4175" s="12" t="s">
        <v>386</v>
      </c>
      <c r="D4175" s="13">
        <v>0.85</v>
      </c>
      <c r="E4175" s="14">
        <f>VLOOKUP(C4175,'[1]Raw material'!$B$3:$C$130,2,0)</f>
        <v>6000</v>
      </c>
      <c r="F4175" s="14">
        <f t="shared" si="471"/>
        <v>51</v>
      </c>
      <c r="G4175" s="15"/>
    </row>
    <row r="4176" spans="2:8" x14ac:dyDescent="0.2">
      <c r="B4176" s="11"/>
      <c r="C4176" s="12" t="s">
        <v>218</v>
      </c>
      <c r="D4176" s="13">
        <v>0.03</v>
      </c>
      <c r="E4176" s="14">
        <f>VLOOKUP(C4176,'[1]Raw material'!$B$3:$C$130,2,0)</f>
        <v>65211</v>
      </c>
      <c r="F4176" s="14">
        <f t="shared" si="471"/>
        <v>19.563299999999998</v>
      </c>
      <c r="G4176" s="15"/>
    </row>
    <row r="4177" spans="2:8" x14ac:dyDescent="0.2">
      <c r="B4177" s="11"/>
      <c r="C4177" s="16" t="s">
        <v>15</v>
      </c>
      <c r="D4177" s="13">
        <v>0.3</v>
      </c>
      <c r="E4177" s="14">
        <f>VLOOKUP(C4177,'[1]Raw material'!$B$3:$C$130,2,0)</f>
        <v>7099.08</v>
      </c>
      <c r="F4177" s="14">
        <f t="shared" si="471"/>
        <v>21.297239999999999</v>
      </c>
      <c r="G4177" s="15"/>
    </row>
    <row r="4178" spans="2:8" x14ac:dyDescent="0.2">
      <c r="B4178" s="17" t="s">
        <v>16</v>
      </c>
      <c r="C4178" s="18"/>
      <c r="D4178" s="19">
        <f>SUM(D4172:D4177)</f>
        <v>99.999999999999986</v>
      </c>
      <c r="E4178" s="18"/>
      <c r="F4178" s="19">
        <f>SUM(F4172:F4177)*1.005</f>
        <v>1969.8156176999996</v>
      </c>
      <c r="G4178" s="20">
        <f>F4178/1.7</f>
        <v>1158.7150692352939</v>
      </c>
      <c r="H4178">
        <v>0.88400000000000001</v>
      </c>
    </row>
    <row r="4180" spans="2:8" x14ac:dyDescent="0.2">
      <c r="B4180" s="7"/>
      <c r="C4180" s="7"/>
      <c r="D4180" s="7"/>
    </row>
    <row r="4181" spans="2:8" x14ac:dyDescent="0.2">
      <c r="B4181" s="8" t="s">
        <v>3</v>
      </c>
      <c r="C4181" s="8" t="s">
        <v>4</v>
      </c>
      <c r="D4181" s="9" t="s">
        <v>5</v>
      </c>
      <c r="E4181" s="10"/>
      <c r="F4181" s="10"/>
      <c r="G4181" s="10"/>
    </row>
    <row r="4182" spans="2:8" x14ac:dyDescent="0.2">
      <c r="B4182" s="11" t="s">
        <v>393</v>
      </c>
      <c r="C4182" s="12" t="s">
        <v>89</v>
      </c>
      <c r="D4182" s="43">
        <v>93.647000000000006</v>
      </c>
      <c r="E4182" s="14">
        <f>VLOOKUP(C4182,'[1]Raw material'!$B$3:$C$130,2,0)</f>
        <v>1360</v>
      </c>
      <c r="F4182" s="14">
        <f>D4182*E4182/100</f>
        <v>1273.5992000000001</v>
      </c>
      <c r="G4182" s="15"/>
    </row>
    <row r="4183" spans="2:8" x14ac:dyDescent="0.2">
      <c r="B4183" s="11"/>
      <c r="C4183" s="12" t="s">
        <v>385</v>
      </c>
      <c r="D4183" s="13">
        <v>5.2</v>
      </c>
      <c r="E4183" s="14">
        <f>VLOOKUP(C4183,'[1]Raw material'!$B$3:$C$130,2,0)</f>
        <v>12283</v>
      </c>
      <c r="F4183" s="14">
        <f t="shared" ref="F4183:F4186" si="472">D4183*E4183/100</f>
        <v>638.71600000000001</v>
      </c>
      <c r="G4183" s="15"/>
    </row>
    <row r="4184" spans="2:8" x14ac:dyDescent="0.2">
      <c r="B4184" s="11"/>
      <c r="C4184" s="12" t="s">
        <v>386</v>
      </c>
      <c r="D4184" s="13">
        <v>0.85</v>
      </c>
      <c r="E4184" s="14">
        <f>VLOOKUP(C4184,'[1]Raw material'!$B$3:$C$130,2,0)</f>
        <v>6000</v>
      </c>
      <c r="F4184" s="14">
        <f t="shared" si="472"/>
        <v>51</v>
      </c>
      <c r="G4184" s="15"/>
    </row>
    <row r="4185" spans="2:8" x14ac:dyDescent="0.2">
      <c r="B4185" s="11"/>
      <c r="C4185" s="12" t="s">
        <v>387</v>
      </c>
      <c r="D4185" s="43">
        <v>3.0000000000000001E-3</v>
      </c>
      <c r="E4185" s="14">
        <f>VLOOKUP(C4185,'[1]Raw material'!$B$3:$C$130,2,0)</f>
        <v>16405</v>
      </c>
      <c r="F4185" s="14">
        <f t="shared" si="472"/>
        <v>0.49215000000000003</v>
      </c>
      <c r="G4185" s="15"/>
    </row>
    <row r="4186" spans="2:8" x14ac:dyDescent="0.2">
      <c r="B4186" s="11"/>
      <c r="C4186" s="16" t="s">
        <v>15</v>
      </c>
      <c r="D4186" s="13">
        <v>0.3</v>
      </c>
      <c r="E4186" s="14">
        <f>VLOOKUP(C4186,'[1]Raw material'!$B$3:$C$130,2,0)</f>
        <v>7099.08</v>
      </c>
      <c r="F4186" s="14">
        <f t="shared" si="472"/>
        <v>21.297239999999999</v>
      </c>
      <c r="G4186" s="15"/>
    </row>
    <row r="4187" spans="2:8" x14ac:dyDescent="0.2">
      <c r="B4187" s="17" t="s">
        <v>11</v>
      </c>
      <c r="C4187" s="18"/>
      <c r="D4187" s="19">
        <f>SUM(D4182:D4186)</f>
        <v>100</v>
      </c>
      <c r="E4187" s="18"/>
      <c r="F4187" s="19">
        <f>SUM(F4182:F4186)*1.005</f>
        <v>1995.0301129499999</v>
      </c>
      <c r="G4187" s="20">
        <f>F4187/1.7</f>
        <v>1173.5471252647058</v>
      </c>
      <c r="H4187">
        <v>0.88700000000000001</v>
      </c>
    </row>
    <row r="4189" spans="2:8" x14ac:dyDescent="0.2">
      <c r="B4189" s="7"/>
      <c r="C4189" s="7"/>
      <c r="D4189" s="7"/>
    </row>
    <row r="4190" spans="2:8" x14ac:dyDescent="0.2">
      <c r="B4190" s="8" t="s">
        <v>3</v>
      </c>
      <c r="C4190" s="8" t="s">
        <v>4</v>
      </c>
      <c r="D4190" s="9" t="s">
        <v>5</v>
      </c>
      <c r="E4190" s="10"/>
      <c r="F4190" s="10"/>
      <c r="G4190" s="10"/>
    </row>
    <row r="4191" spans="2:8" x14ac:dyDescent="0.2">
      <c r="B4191" s="11" t="s">
        <v>393</v>
      </c>
      <c r="C4191" s="12" t="s">
        <v>89</v>
      </c>
      <c r="D4191" s="13">
        <v>93.62</v>
      </c>
      <c r="E4191" s="14">
        <f>VLOOKUP(C4191,'[1]Raw material'!$B$3:$C$130,2,0)</f>
        <v>1360</v>
      </c>
      <c r="F4191" s="14">
        <f>D4191*E4191/100</f>
        <v>1273.2320000000002</v>
      </c>
      <c r="G4191" s="15"/>
    </row>
    <row r="4192" spans="2:8" x14ac:dyDescent="0.2">
      <c r="B4192" s="11"/>
      <c r="C4192" s="12" t="s">
        <v>385</v>
      </c>
      <c r="D4192" s="13">
        <v>5.2</v>
      </c>
      <c r="E4192" s="14">
        <f>VLOOKUP(C4192,'[1]Raw material'!$B$3:$C$130,2,0)</f>
        <v>12283</v>
      </c>
      <c r="F4192" s="14">
        <f t="shared" ref="F4192:F4195" si="473">D4192*E4192/100</f>
        <v>638.71600000000001</v>
      </c>
      <c r="G4192" s="15"/>
    </row>
    <row r="4193" spans="1:8" x14ac:dyDescent="0.2">
      <c r="B4193" s="11"/>
      <c r="C4193" s="12" t="s">
        <v>386</v>
      </c>
      <c r="D4193" s="13">
        <v>0.85</v>
      </c>
      <c r="E4193" s="14">
        <f>VLOOKUP(C4193,'[1]Raw material'!$B$3:$C$130,2,0)</f>
        <v>6000</v>
      </c>
      <c r="F4193" s="14">
        <f t="shared" si="473"/>
        <v>51</v>
      </c>
      <c r="G4193" s="15"/>
    </row>
    <row r="4194" spans="1:8" x14ac:dyDescent="0.2">
      <c r="B4194" s="11"/>
      <c r="C4194" s="12" t="s">
        <v>218</v>
      </c>
      <c r="D4194" s="13">
        <v>0.03</v>
      </c>
      <c r="E4194" s="14">
        <f>VLOOKUP(C4194,'[1]Raw material'!$B$3:$C$130,2,0)</f>
        <v>65211</v>
      </c>
      <c r="F4194" s="14">
        <f t="shared" si="473"/>
        <v>19.563299999999998</v>
      </c>
      <c r="G4194" s="15"/>
    </row>
    <row r="4195" spans="1:8" x14ac:dyDescent="0.2">
      <c r="B4195" s="11"/>
      <c r="C4195" s="16" t="s">
        <v>15</v>
      </c>
      <c r="D4195" s="13">
        <v>0.3</v>
      </c>
      <c r="E4195" s="14">
        <f>VLOOKUP(C4195,'[1]Raw material'!$B$3:$C$130,2,0)</f>
        <v>7099.08</v>
      </c>
      <c r="F4195" s="14">
        <f t="shared" si="473"/>
        <v>21.297239999999999</v>
      </c>
      <c r="G4195" s="15"/>
    </row>
    <row r="4196" spans="1:8" x14ac:dyDescent="0.2">
      <c r="B4196" s="17" t="s">
        <v>16</v>
      </c>
      <c r="C4196" s="18"/>
      <c r="D4196" s="19">
        <f>SUM(D4191:D4195)</f>
        <v>100</v>
      </c>
      <c r="E4196" s="18"/>
      <c r="F4196" s="19">
        <f>SUM(F4191:F4195)*1.005</f>
        <v>2013.8275827000002</v>
      </c>
      <c r="G4196" s="20">
        <f>F4196/1.7</f>
        <v>1184.6044604117649</v>
      </c>
      <c r="H4196">
        <v>0.88700000000000001</v>
      </c>
    </row>
    <row r="4197" spans="1:8" s="22" customFormat="1" ht="17" thickBot="1" x14ac:dyDescent="0.25">
      <c r="A4197" s="21"/>
      <c r="B4197" s="24"/>
      <c r="C4197" s="25"/>
      <c r="D4197" s="26"/>
      <c r="E4197" s="25"/>
      <c r="F4197" s="26"/>
      <c r="G4197" s="27"/>
    </row>
    <row r="4199" spans="1:8" x14ac:dyDescent="0.2">
      <c r="B4199" s="7"/>
      <c r="C4199" s="7"/>
      <c r="D4199" s="7"/>
    </row>
    <row r="4200" spans="1:8" x14ac:dyDescent="0.2">
      <c r="B4200" s="8" t="s">
        <v>3</v>
      </c>
      <c r="C4200" s="8" t="s">
        <v>4</v>
      </c>
      <c r="D4200" s="9" t="s">
        <v>5</v>
      </c>
      <c r="E4200" s="10"/>
      <c r="F4200" s="10"/>
      <c r="G4200" s="10"/>
    </row>
    <row r="4201" spans="1:8" x14ac:dyDescent="0.2">
      <c r="B4201" s="11" t="s">
        <v>394</v>
      </c>
      <c r="C4201" s="12" t="s">
        <v>7</v>
      </c>
      <c r="D4201" s="13">
        <v>98.82</v>
      </c>
      <c r="E4201" s="14">
        <f>VLOOKUP(C4201,'[1]Raw material'!$B$3:$C$130,2,0)</f>
        <v>1479</v>
      </c>
      <c r="F4201" s="14">
        <f>D4201*E4201/100</f>
        <v>1461.5478000000001</v>
      </c>
      <c r="G4201" s="15"/>
    </row>
    <row r="4202" spans="1:8" x14ac:dyDescent="0.2">
      <c r="B4202" s="11"/>
      <c r="C4202" s="12" t="s">
        <v>386</v>
      </c>
      <c r="D4202" s="13">
        <v>0.85</v>
      </c>
      <c r="E4202" s="14">
        <f>VLOOKUP(C4202,'[1]Raw material'!$B$3:$C$130,2,0)</f>
        <v>6000</v>
      </c>
      <c r="F4202" s="14">
        <f t="shared" ref="F4202:F4204" si="474">D4202*E4202/100</f>
        <v>51</v>
      </c>
      <c r="G4202" s="15"/>
    </row>
    <row r="4203" spans="1:8" x14ac:dyDescent="0.2">
      <c r="B4203" s="11"/>
      <c r="C4203" s="16" t="s">
        <v>10</v>
      </c>
      <c r="D4203" s="13">
        <v>0.3</v>
      </c>
      <c r="E4203" s="14">
        <f>VLOOKUP(C4203,'[1]Raw material'!$B$3:$C$130,2,0)</f>
        <v>6052</v>
      </c>
      <c r="F4203" s="14">
        <f t="shared" si="474"/>
        <v>18.155999999999999</v>
      </c>
      <c r="G4203" s="15"/>
    </row>
    <row r="4204" spans="1:8" x14ac:dyDescent="0.2">
      <c r="B4204" s="11"/>
      <c r="C4204" s="12" t="s">
        <v>218</v>
      </c>
      <c r="D4204" s="13">
        <v>0.03</v>
      </c>
      <c r="E4204" s="14">
        <f>VLOOKUP(C4204,'[1]Raw material'!$B$3:$C$130,2,0)</f>
        <v>65211</v>
      </c>
      <c r="F4204" s="14">
        <f t="shared" si="474"/>
        <v>19.563299999999998</v>
      </c>
      <c r="G4204" s="15"/>
    </row>
    <row r="4205" spans="1:8" x14ac:dyDescent="0.2">
      <c r="B4205" s="17"/>
      <c r="C4205" s="18"/>
      <c r="D4205" s="19">
        <f>SUM(D4201:D4204)</f>
        <v>99.999999999999986</v>
      </c>
      <c r="E4205" s="18"/>
      <c r="F4205" s="19">
        <f>SUM(F4201:F4204)*1.005</f>
        <v>1558.0184354999999</v>
      </c>
      <c r="G4205" s="20">
        <f>F4205/1.7</f>
        <v>916.4814326470588</v>
      </c>
      <c r="H4205">
        <v>0.86</v>
      </c>
    </row>
    <row r="4207" spans="1:8" x14ac:dyDescent="0.2">
      <c r="B4207" s="7"/>
      <c r="C4207" s="7"/>
      <c r="D4207" s="7"/>
    </row>
    <row r="4208" spans="1:8" x14ac:dyDescent="0.2">
      <c r="B4208" s="8" t="s">
        <v>3</v>
      </c>
      <c r="C4208" s="8" t="s">
        <v>4</v>
      </c>
      <c r="D4208" s="9" t="s">
        <v>5</v>
      </c>
      <c r="E4208" s="10"/>
      <c r="F4208" s="10"/>
      <c r="G4208" s="10"/>
    </row>
    <row r="4209" spans="2:8" x14ac:dyDescent="0.2">
      <c r="B4209" s="11" t="s">
        <v>395</v>
      </c>
      <c r="C4209" s="12" t="s">
        <v>31</v>
      </c>
      <c r="D4209" s="13">
        <v>98.82</v>
      </c>
      <c r="E4209" s="14">
        <f>VLOOKUP(C4209,'[1]Raw material'!$B$3:$C$130,2,0)</f>
        <v>1275</v>
      </c>
      <c r="F4209" s="14">
        <f>D4209*E4209/100</f>
        <v>1259.9549999999999</v>
      </c>
      <c r="G4209" s="15"/>
    </row>
    <row r="4210" spans="2:8" x14ac:dyDescent="0.2">
      <c r="B4210" s="11"/>
      <c r="C4210" s="12" t="s">
        <v>386</v>
      </c>
      <c r="D4210" s="13">
        <v>0.85</v>
      </c>
      <c r="E4210" s="14">
        <f>VLOOKUP(C4210,'[1]Raw material'!$B$3:$C$130,2,0)</f>
        <v>6000</v>
      </c>
      <c r="F4210" s="14">
        <f t="shared" ref="F4210:F4212" si="475">D4210*E4210/100</f>
        <v>51</v>
      </c>
      <c r="G4210" s="15"/>
    </row>
    <row r="4211" spans="2:8" x14ac:dyDescent="0.2">
      <c r="B4211" s="11"/>
      <c r="C4211" s="16" t="s">
        <v>10</v>
      </c>
      <c r="D4211" s="13">
        <v>0.3</v>
      </c>
      <c r="E4211" s="14">
        <f>VLOOKUP(C4211,'[1]Raw material'!$B$3:$C$130,2,0)</f>
        <v>6052</v>
      </c>
      <c r="F4211" s="14">
        <f t="shared" si="475"/>
        <v>18.155999999999999</v>
      </c>
      <c r="G4211" s="15"/>
    </row>
    <row r="4212" spans="2:8" x14ac:dyDescent="0.2">
      <c r="B4212" s="11"/>
      <c r="C4212" s="12" t="s">
        <v>218</v>
      </c>
      <c r="D4212" s="13">
        <v>0.03</v>
      </c>
      <c r="E4212" s="14">
        <f>VLOOKUP(C4212,'[1]Raw material'!$B$3:$C$130,2,0)</f>
        <v>65211</v>
      </c>
      <c r="F4212" s="14">
        <f t="shared" si="475"/>
        <v>19.563299999999998</v>
      </c>
      <c r="G4212" s="15"/>
    </row>
    <row r="4213" spans="2:8" x14ac:dyDescent="0.2">
      <c r="B4213" s="17"/>
      <c r="C4213" s="18"/>
      <c r="D4213" s="19">
        <f>SUM(D4209:D4212)</f>
        <v>99.999999999999986</v>
      </c>
      <c r="E4213" s="18"/>
      <c r="F4213" s="19">
        <f>SUM(F4209:F4212)*1.005</f>
        <v>1355.4176714999999</v>
      </c>
      <c r="G4213" s="20">
        <f>F4213/1.7</f>
        <v>797.3045126470588</v>
      </c>
      <c r="H4213">
        <v>0.86899999999999999</v>
      </c>
    </row>
    <row r="4215" spans="2:8" x14ac:dyDescent="0.2">
      <c r="B4215" s="7"/>
      <c r="C4215" s="7"/>
      <c r="D4215" s="7"/>
    </row>
    <row r="4216" spans="2:8" x14ac:dyDescent="0.2">
      <c r="B4216" s="8" t="s">
        <v>3</v>
      </c>
      <c r="C4216" s="8" t="s">
        <v>4</v>
      </c>
      <c r="D4216" s="9" t="s">
        <v>5</v>
      </c>
      <c r="E4216" s="10"/>
      <c r="F4216" s="10"/>
      <c r="G4216" s="10"/>
    </row>
    <row r="4217" spans="2:8" x14ac:dyDescent="0.2">
      <c r="B4217" s="11" t="s">
        <v>396</v>
      </c>
      <c r="C4217" s="12" t="s">
        <v>31</v>
      </c>
      <c r="D4217" s="13">
        <v>63.82</v>
      </c>
      <c r="E4217" s="14">
        <f>VLOOKUP(C4217,'[1]Raw material'!$B$3:$C$130,2,0)</f>
        <v>1275</v>
      </c>
      <c r="F4217" s="14">
        <f>D4217*E4217/100</f>
        <v>813.70500000000004</v>
      </c>
      <c r="G4217" s="15"/>
    </row>
    <row r="4218" spans="2:8" x14ac:dyDescent="0.2">
      <c r="B4218" s="11"/>
      <c r="C4218" s="12" t="s">
        <v>89</v>
      </c>
      <c r="D4218" s="13">
        <v>35</v>
      </c>
      <c r="E4218" s="14">
        <f>VLOOKUP(C4218,'[1]Raw material'!$B$3:$C$130,2,0)</f>
        <v>1360</v>
      </c>
      <c r="F4218" s="14">
        <f t="shared" ref="F4218:F4221" si="476">D4218*E4218/100</f>
        <v>476</v>
      </c>
      <c r="G4218" s="15"/>
    </row>
    <row r="4219" spans="2:8" x14ac:dyDescent="0.2">
      <c r="B4219" s="11"/>
      <c r="C4219" s="12" t="s">
        <v>386</v>
      </c>
      <c r="D4219" s="13">
        <v>0.85</v>
      </c>
      <c r="E4219" s="14">
        <f>VLOOKUP(C4219,'[1]Raw material'!$B$3:$C$130,2,0)</f>
        <v>6000</v>
      </c>
      <c r="F4219" s="14">
        <f t="shared" si="476"/>
        <v>51</v>
      </c>
      <c r="G4219" s="15"/>
    </row>
    <row r="4220" spans="2:8" x14ac:dyDescent="0.2">
      <c r="B4220" s="11"/>
      <c r="C4220" s="16" t="s">
        <v>10</v>
      </c>
      <c r="D4220" s="13">
        <v>0.3</v>
      </c>
      <c r="E4220" s="14">
        <f>VLOOKUP(C4220,'[1]Raw material'!$B$3:$C$130,2,0)</f>
        <v>6052</v>
      </c>
      <c r="F4220" s="14">
        <f t="shared" si="476"/>
        <v>18.155999999999999</v>
      </c>
      <c r="G4220" s="15"/>
    </row>
    <row r="4221" spans="2:8" x14ac:dyDescent="0.2">
      <c r="B4221" s="11"/>
      <c r="C4221" s="12" t="s">
        <v>218</v>
      </c>
      <c r="D4221" s="13">
        <v>0.03</v>
      </c>
      <c r="E4221" s="14">
        <f>VLOOKUP(C4221,'[1]Raw material'!$B$3:$C$130,2,0)</f>
        <v>65211</v>
      </c>
      <c r="F4221" s="14">
        <f t="shared" si="476"/>
        <v>19.563299999999998</v>
      </c>
      <c r="G4221" s="15"/>
    </row>
    <row r="4222" spans="2:8" x14ac:dyDescent="0.2">
      <c r="B4222" s="17"/>
      <c r="C4222" s="18"/>
      <c r="D4222" s="19">
        <f>SUM(D4217:D4221)</f>
        <v>99.999999999999986</v>
      </c>
      <c r="E4222" s="18"/>
      <c r="F4222" s="19">
        <f>SUM(F4217:F4221)*1.005</f>
        <v>1385.3164214999997</v>
      </c>
      <c r="G4222" s="20">
        <f>F4222/1.7</f>
        <v>814.89201264705866</v>
      </c>
      <c r="H4222">
        <v>0.87</v>
      </c>
    </row>
    <row r="4224" spans="2:8" x14ac:dyDescent="0.2">
      <c r="B4224" s="7"/>
      <c r="C4224" s="7"/>
      <c r="D4224" s="7"/>
    </row>
    <row r="4225" spans="2:8" x14ac:dyDescent="0.2">
      <c r="B4225" s="8" t="s">
        <v>3</v>
      </c>
      <c r="C4225" s="8" t="s">
        <v>4</v>
      </c>
      <c r="D4225" s="9" t="s">
        <v>5</v>
      </c>
      <c r="E4225" s="10"/>
      <c r="F4225" s="10"/>
      <c r="G4225" s="10"/>
    </row>
    <row r="4226" spans="2:8" x14ac:dyDescent="0.2">
      <c r="B4226" s="11" t="s">
        <v>397</v>
      </c>
      <c r="C4226" s="12" t="s">
        <v>31</v>
      </c>
      <c r="D4226" s="13">
        <v>30.82</v>
      </c>
      <c r="E4226" s="14">
        <f>VLOOKUP(C4226,'[1]Raw material'!$B$3:$C$130,2,0)</f>
        <v>1275</v>
      </c>
      <c r="F4226" s="14">
        <f>D4226*E4226/100</f>
        <v>392.95499999999998</v>
      </c>
      <c r="G4226" s="15"/>
    </row>
    <row r="4227" spans="2:8" x14ac:dyDescent="0.2">
      <c r="B4227" s="11"/>
      <c r="C4227" s="12" t="s">
        <v>89</v>
      </c>
      <c r="D4227" s="13">
        <v>68</v>
      </c>
      <c r="E4227" s="14">
        <f>VLOOKUP(C4227,'[1]Raw material'!$B$3:$C$130,2,0)</f>
        <v>1360</v>
      </c>
      <c r="F4227" s="14">
        <f t="shared" ref="F4227:F4230" si="477">D4227*E4227/100</f>
        <v>924.8</v>
      </c>
      <c r="G4227" s="15"/>
    </row>
    <row r="4228" spans="2:8" x14ac:dyDescent="0.2">
      <c r="B4228" s="11"/>
      <c r="C4228" s="12" t="s">
        <v>386</v>
      </c>
      <c r="D4228" s="13">
        <v>0.85</v>
      </c>
      <c r="E4228" s="14">
        <f>VLOOKUP(C4228,'[1]Raw material'!$B$3:$C$130,2,0)</f>
        <v>6000</v>
      </c>
      <c r="F4228" s="14">
        <f t="shared" si="477"/>
        <v>51</v>
      </c>
      <c r="G4228" s="15"/>
    </row>
    <row r="4229" spans="2:8" x14ac:dyDescent="0.2">
      <c r="B4229" s="11"/>
      <c r="C4229" s="16" t="s">
        <v>10</v>
      </c>
      <c r="D4229" s="13">
        <v>0.3</v>
      </c>
      <c r="E4229" s="14">
        <f>VLOOKUP(C4229,'[1]Raw material'!$B$3:$C$130,2,0)</f>
        <v>6052</v>
      </c>
      <c r="F4229" s="14">
        <f t="shared" si="477"/>
        <v>18.155999999999999</v>
      </c>
      <c r="G4229" s="15"/>
    </row>
    <row r="4230" spans="2:8" x14ac:dyDescent="0.2">
      <c r="B4230" s="11"/>
      <c r="C4230" s="12" t="s">
        <v>218</v>
      </c>
      <c r="D4230" s="13">
        <v>0.03</v>
      </c>
      <c r="E4230" s="14">
        <f>VLOOKUP(C4230,'[1]Raw material'!$B$3:$C$130,2,0)</f>
        <v>65211</v>
      </c>
      <c r="F4230" s="14">
        <f t="shared" si="477"/>
        <v>19.563299999999998</v>
      </c>
      <c r="G4230" s="15"/>
    </row>
    <row r="4231" spans="2:8" x14ac:dyDescent="0.2">
      <c r="B4231" s="17"/>
      <c r="C4231" s="18"/>
      <c r="D4231" s="19">
        <f>SUM(D4226:D4230)</f>
        <v>99.999999999999986</v>
      </c>
      <c r="E4231" s="18"/>
      <c r="F4231" s="19">
        <f>SUM(F4226:F4230)*1.005</f>
        <v>1413.5066714999998</v>
      </c>
      <c r="G4231" s="20">
        <f>F4231/1.7</f>
        <v>831.47451264705876</v>
      </c>
      <c r="H4231">
        <v>0.88200000000000001</v>
      </c>
    </row>
    <row r="4233" spans="2:8" x14ac:dyDescent="0.2">
      <c r="B4233" s="7"/>
      <c r="C4233" s="7"/>
      <c r="D4233" s="7"/>
    </row>
    <row r="4234" spans="2:8" x14ac:dyDescent="0.2">
      <c r="B4234" s="8" t="s">
        <v>3</v>
      </c>
      <c r="C4234" s="8" t="s">
        <v>4</v>
      </c>
      <c r="D4234" s="9" t="s">
        <v>5</v>
      </c>
      <c r="E4234" s="10"/>
      <c r="F4234" s="10"/>
      <c r="G4234" s="10"/>
    </row>
    <row r="4235" spans="2:8" x14ac:dyDescent="0.2">
      <c r="B4235" s="11" t="s">
        <v>398</v>
      </c>
      <c r="C4235" s="12" t="s">
        <v>89</v>
      </c>
      <c r="D4235" s="13">
        <v>98.82</v>
      </c>
      <c r="E4235" s="14">
        <f>VLOOKUP(C4235,'[1]Raw material'!$B$3:$C$130,2,0)</f>
        <v>1360</v>
      </c>
      <c r="F4235" s="14">
        <f>D4235*E4235/100</f>
        <v>1343.9519999999998</v>
      </c>
      <c r="G4235" s="15"/>
    </row>
    <row r="4236" spans="2:8" x14ac:dyDescent="0.2">
      <c r="B4236" s="11"/>
      <c r="C4236" s="12" t="s">
        <v>386</v>
      </c>
      <c r="D4236" s="13">
        <v>0.85</v>
      </c>
      <c r="E4236" s="14">
        <f>VLOOKUP(C4236,'[1]Raw material'!$B$3:$C$130,2,0)</f>
        <v>6000</v>
      </c>
      <c r="F4236" s="14">
        <f t="shared" ref="F4236:F4238" si="478">D4236*E4236/100</f>
        <v>51</v>
      </c>
      <c r="G4236" s="15"/>
    </row>
    <row r="4237" spans="2:8" x14ac:dyDescent="0.2">
      <c r="B4237" s="11"/>
      <c r="C4237" s="16" t="s">
        <v>10</v>
      </c>
      <c r="D4237" s="13">
        <v>0.3</v>
      </c>
      <c r="E4237" s="14">
        <f>VLOOKUP(C4237,'[1]Raw material'!$B$3:$C$130,2,0)</f>
        <v>6052</v>
      </c>
      <c r="F4237" s="14">
        <f t="shared" si="478"/>
        <v>18.155999999999999</v>
      </c>
      <c r="G4237" s="15"/>
    </row>
    <row r="4238" spans="2:8" x14ac:dyDescent="0.2">
      <c r="B4238" s="11"/>
      <c r="C4238" s="12" t="s">
        <v>218</v>
      </c>
      <c r="D4238" s="13">
        <v>0.03</v>
      </c>
      <c r="E4238" s="14">
        <f>VLOOKUP(C4238,'[1]Raw material'!$B$3:$C$130,2,0)</f>
        <v>65211</v>
      </c>
      <c r="F4238" s="14">
        <f t="shared" si="478"/>
        <v>19.563299999999998</v>
      </c>
      <c r="G4238" s="15"/>
    </row>
    <row r="4239" spans="2:8" x14ac:dyDescent="0.2">
      <c r="B4239" s="17"/>
      <c r="C4239" s="18"/>
      <c r="D4239" s="19">
        <f>SUM(D4235:D4238)</f>
        <v>99.999999999999986</v>
      </c>
      <c r="E4239" s="18"/>
      <c r="F4239" s="19">
        <f>SUM(F4235:F4238)*1.005</f>
        <v>1439.8346564999995</v>
      </c>
      <c r="G4239" s="20">
        <f>F4239/1.7</f>
        <v>846.96156264705849</v>
      </c>
      <c r="H4239">
        <v>0.88700000000000001</v>
      </c>
    </row>
    <row r="4241" spans="2:8" x14ac:dyDescent="0.2">
      <c r="B4241" s="7"/>
      <c r="C4241" s="7"/>
      <c r="D4241" s="7"/>
    </row>
    <row r="4242" spans="2:8" x14ac:dyDescent="0.2">
      <c r="B4242" s="8" t="s">
        <v>3</v>
      </c>
      <c r="C4242" s="8" t="s">
        <v>4</v>
      </c>
      <c r="D4242" s="9" t="s">
        <v>5</v>
      </c>
      <c r="E4242" s="10"/>
      <c r="F4242" s="10"/>
      <c r="G4242" s="10"/>
    </row>
    <row r="4243" spans="2:8" x14ac:dyDescent="0.2">
      <c r="B4243" s="11" t="s">
        <v>399</v>
      </c>
      <c r="C4243" s="12" t="s">
        <v>159</v>
      </c>
      <c r="D4243" s="13">
        <v>50</v>
      </c>
      <c r="E4243" s="14">
        <f>VLOOKUP(C4243,'[1]Raw material'!$B$3:$C$130,2,0)</f>
        <v>1445</v>
      </c>
      <c r="F4243" s="14">
        <f>D4243*E4243/100</f>
        <v>722.5</v>
      </c>
      <c r="G4243" s="15"/>
    </row>
    <row r="4244" spans="2:8" x14ac:dyDescent="0.2">
      <c r="B4244" s="11"/>
      <c r="C4244" s="12" t="s">
        <v>89</v>
      </c>
      <c r="D4244" s="13">
        <v>48.82</v>
      </c>
      <c r="E4244" s="14">
        <f>VLOOKUP(C4244,'[1]Raw material'!$B$3:$C$130,2,0)</f>
        <v>1360</v>
      </c>
      <c r="F4244" s="14">
        <f t="shared" ref="F4244:F4247" si="479">D4244*E4244/100</f>
        <v>663.952</v>
      </c>
      <c r="G4244" s="15"/>
    </row>
    <row r="4245" spans="2:8" x14ac:dyDescent="0.2">
      <c r="B4245" s="11"/>
      <c r="C4245" s="12" t="s">
        <v>386</v>
      </c>
      <c r="D4245" s="13">
        <v>0.85</v>
      </c>
      <c r="E4245" s="14">
        <f>VLOOKUP(C4245,'[1]Raw material'!$B$3:$C$130,2,0)</f>
        <v>6000</v>
      </c>
      <c r="F4245" s="14">
        <f t="shared" si="479"/>
        <v>51</v>
      </c>
      <c r="G4245" s="15"/>
    </row>
    <row r="4246" spans="2:8" x14ac:dyDescent="0.2">
      <c r="B4246" s="11"/>
      <c r="C4246" s="16" t="s">
        <v>10</v>
      </c>
      <c r="D4246" s="13">
        <v>0.3</v>
      </c>
      <c r="E4246" s="14">
        <f>VLOOKUP(C4246,'[1]Raw material'!$B$3:$C$130,2,0)</f>
        <v>6052</v>
      </c>
      <c r="F4246" s="14">
        <f t="shared" si="479"/>
        <v>18.155999999999999</v>
      </c>
      <c r="G4246" s="15"/>
    </row>
    <row r="4247" spans="2:8" x14ac:dyDescent="0.2">
      <c r="B4247" s="11"/>
      <c r="C4247" s="12" t="s">
        <v>218</v>
      </c>
      <c r="D4247" s="13">
        <v>0.03</v>
      </c>
      <c r="E4247" s="14">
        <f>VLOOKUP(C4247,'[1]Raw material'!$B$3:$C$130,2,0)</f>
        <v>65211</v>
      </c>
      <c r="F4247" s="14">
        <f t="shared" si="479"/>
        <v>19.563299999999998</v>
      </c>
      <c r="G4247" s="15"/>
    </row>
    <row r="4248" spans="2:8" x14ac:dyDescent="0.2">
      <c r="B4248" s="17"/>
      <c r="C4248" s="18"/>
      <c r="D4248" s="19">
        <f>SUM(D4243:D4247)</f>
        <v>99.999999999999986</v>
      </c>
      <c r="E4248" s="18"/>
      <c r="F4248" s="19">
        <f>SUM(F4243:F4247)*1.005</f>
        <v>1482.5471564999998</v>
      </c>
      <c r="G4248" s="20">
        <f>F4248/1.7</f>
        <v>872.08656264705871</v>
      </c>
      <c r="H4248">
        <v>0.89100000000000001</v>
      </c>
    </row>
    <row r="4250" spans="2:8" x14ac:dyDescent="0.2">
      <c r="B4250" s="7"/>
      <c r="C4250" s="7"/>
      <c r="D4250" s="7"/>
    </row>
    <row r="4251" spans="2:8" x14ac:dyDescent="0.2">
      <c r="B4251" s="8" t="s">
        <v>3</v>
      </c>
      <c r="C4251" s="8" t="s">
        <v>4</v>
      </c>
      <c r="D4251" s="9" t="s">
        <v>5</v>
      </c>
      <c r="E4251" s="10"/>
      <c r="F4251" s="10"/>
      <c r="G4251" s="10"/>
    </row>
    <row r="4252" spans="2:8" x14ac:dyDescent="0.2">
      <c r="B4252" s="11" t="s">
        <v>400</v>
      </c>
      <c r="C4252" s="12" t="s">
        <v>89</v>
      </c>
      <c r="D4252" s="13">
        <v>20</v>
      </c>
      <c r="E4252" s="14">
        <f>VLOOKUP(C4252,'[1]Raw material'!$B$3:$C$130,2,0)</f>
        <v>1360</v>
      </c>
      <c r="F4252" s="14">
        <f>D4252*E4252/100</f>
        <v>272</v>
      </c>
      <c r="G4252" s="15"/>
    </row>
    <row r="4253" spans="2:8" x14ac:dyDescent="0.2">
      <c r="B4253" s="11"/>
      <c r="C4253" s="12" t="s">
        <v>159</v>
      </c>
      <c r="D4253" s="13">
        <v>78.819999999999993</v>
      </c>
      <c r="E4253" s="14">
        <f>VLOOKUP(C4253,'[1]Raw material'!$B$3:$C$130,2,0)</f>
        <v>1445</v>
      </c>
      <c r="F4253" s="14">
        <f t="shared" ref="F4253:F4256" si="480">D4253*E4253/100</f>
        <v>1138.9489999999998</v>
      </c>
      <c r="G4253" s="15"/>
    </row>
    <row r="4254" spans="2:8" x14ac:dyDescent="0.2">
      <c r="B4254" s="11"/>
      <c r="C4254" s="12" t="s">
        <v>386</v>
      </c>
      <c r="D4254" s="13">
        <v>0.85</v>
      </c>
      <c r="E4254" s="14">
        <f>VLOOKUP(C4254,'[1]Raw material'!$B$3:$C$130,2,0)</f>
        <v>6000</v>
      </c>
      <c r="F4254" s="14">
        <f t="shared" si="480"/>
        <v>51</v>
      </c>
      <c r="G4254" s="15"/>
    </row>
    <row r="4255" spans="2:8" x14ac:dyDescent="0.2">
      <c r="B4255" s="11"/>
      <c r="C4255" s="16" t="s">
        <v>10</v>
      </c>
      <c r="D4255" s="13">
        <v>0.3</v>
      </c>
      <c r="E4255" s="14">
        <f>VLOOKUP(C4255,'[1]Raw material'!$B$3:$C$130,2,0)</f>
        <v>6052</v>
      </c>
      <c r="F4255" s="14">
        <f t="shared" si="480"/>
        <v>18.155999999999999</v>
      </c>
      <c r="G4255" s="15"/>
    </row>
    <row r="4256" spans="2:8" x14ac:dyDescent="0.2">
      <c r="B4256" s="11"/>
      <c r="C4256" s="12" t="s">
        <v>218</v>
      </c>
      <c r="D4256" s="13">
        <v>0.03</v>
      </c>
      <c r="E4256" s="14">
        <f>VLOOKUP(C4256,'[1]Raw material'!$B$3:$C$130,2,0)</f>
        <v>65211</v>
      </c>
      <c r="F4256" s="14">
        <f t="shared" si="480"/>
        <v>19.563299999999998</v>
      </c>
      <c r="G4256" s="15"/>
    </row>
    <row r="4257" spans="1:8" x14ac:dyDescent="0.2">
      <c r="B4257" s="17"/>
      <c r="C4257" s="18"/>
      <c r="D4257" s="19">
        <f>SUM(D4252:D4256)</f>
        <v>99.999999999999986</v>
      </c>
      <c r="E4257" s="18"/>
      <c r="F4257" s="19">
        <f>SUM(F4252:F4256)*1.005</f>
        <v>1507.1666414999997</v>
      </c>
      <c r="G4257" s="20">
        <f>F4257/1.7</f>
        <v>886.56861264705867</v>
      </c>
      <c r="H4257">
        <v>0.89300000000000002</v>
      </c>
    </row>
    <row r="4259" spans="1:8" x14ac:dyDescent="0.2">
      <c r="B4259" s="7"/>
      <c r="C4259" s="7"/>
      <c r="D4259" s="7"/>
    </row>
    <row r="4260" spans="1:8" x14ac:dyDescent="0.2">
      <c r="B4260" s="8" t="s">
        <v>3</v>
      </c>
      <c r="C4260" s="8" t="s">
        <v>4</v>
      </c>
      <c r="D4260" s="9" t="s">
        <v>5</v>
      </c>
      <c r="E4260" s="10"/>
      <c r="F4260" s="10"/>
      <c r="G4260" s="10"/>
    </row>
    <row r="4261" spans="1:8" x14ac:dyDescent="0.2">
      <c r="B4261" s="11" t="s">
        <v>401</v>
      </c>
      <c r="C4261" s="12" t="s">
        <v>89</v>
      </c>
      <c r="D4261" s="13">
        <v>15</v>
      </c>
      <c r="E4261" s="14">
        <f>VLOOKUP(C4261,'[1]Raw material'!$B$3:$C$130,2,0)</f>
        <v>1360</v>
      </c>
      <c r="F4261" s="14">
        <f>D4261*E4261/100</f>
        <v>204</v>
      </c>
      <c r="G4261" s="15"/>
    </row>
    <row r="4262" spans="1:8" x14ac:dyDescent="0.2">
      <c r="B4262" s="11"/>
      <c r="C4262" s="12" t="s">
        <v>159</v>
      </c>
      <c r="D4262" s="13">
        <v>83.82</v>
      </c>
      <c r="E4262" s="14">
        <f>VLOOKUP(C4262,'[1]Raw material'!$B$3:$C$130,2,0)</f>
        <v>1445</v>
      </c>
      <c r="F4262" s="14">
        <f t="shared" ref="F4262:F4265" si="481">D4262*E4262/100</f>
        <v>1211.1989999999998</v>
      </c>
      <c r="G4262" s="15"/>
    </row>
    <row r="4263" spans="1:8" x14ac:dyDescent="0.2">
      <c r="B4263" s="11"/>
      <c r="C4263" s="12" t="s">
        <v>386</v>
      </c>
      <c r="D4263" s="13">
        <v>0.85</v>
      </c>
      <c r="E4263" s="14">
        <f>VLOOKUP(C4263,'[1]Raw material'!$B$3:$C$130,2,0)</f>
        <v>6000</v>
      </c>
      <c r="F4263" s="14">
        <f t="shared" si="481"/>
        <v>51</v>
      </c>
      <c r="G4263" s="15"/>
    </row>
    <row r="4264" spans="1:8" x14ac:dyDescent="0.2">
      <c r="B4264" s="11"/>
      <c r="C4264" s="16" t="s">
        <v>10</v>
      </c>
      <c r="D4264" s="13">
        <v>0.3</v>
      </c>
      <c r="E4264" s="14">
        <f>VLOOKUP(C4264,'[1]Raw material'!$B$3:$C$130,2,0)</f>
        <v>6052</v>
      </c>
      <c r="F4264" s="14">
        <f t="shared" si="481"/>
        <v>18.155999999999999</v>
      </c>
      <c r="G4264" s="15"/>
    </row>
    <row r="4265" spans="1:8" x14ac:dyDescent="0.2">
      <c r="B4265" s="11"/>
      <c r="C4265" s="12" t="s">
        <v>218</v>
      </c>
      <c r="D4265" s="13">
        <v>0.03</v>
      </c>
      <c r="E4265" s="14">
        <f>VLOOKUP(C4265,'[1]Raw material'!$B$3:$C$130,2,0)</f>
        <v>65211</v>
      </c>
      <c r="F4265" s="14">
        <f t="shared" si="481"/>
        <v>19.563299999999998</v>
      </c>
      <c r="G4265" s="15"/>
    </row>
    <row r="4266" spans="1:8" x14ac:dyDescent="0.2">
      <c r="B4266" s="17"/>
      <c r="C4266" s="18"/>
      <c r="D4266" s="19">
        <f>SUM(D4261:D4265)</f>
        <v>99.999999999999986</v>
      </c>
      <c r="E4266" s="18"/>
      <c r="F4266" s="19">
        <f>SUM(F4261:F4265)*1.005</f>
        <v>1511.4378914999998</v>
      </c>
      <c r="G4266" s="20">
        <f>F4266/1.7</f>
        <v>889.08111264705872</v>
      </c>
      <c r="H4266">
        <v>0.89600000000000002</v>
      </c>
    </row>
    <row r="4267" spans="1:8" s="22" customFormat="1" ht="17" thickBot="1" x14ac:dyDescent="0.25">
      <c r="A4267" s="21"/>
      <c r="B4267" s="24"/>
      <c r="C4267" s="25"/>
      <c r="D4267" s="26"/>
      <c r="E4267" s="25"/>
      <c r="F4267" s="26"/>
      <c r="G4267" s="27"/>
    </row>
    <row r="4269" spans="1:8" x14ac:dyDescent="0.2">
      <c r="B4269" s="7"/>
      <c r="C4269" s="7"/>
      <c r="D4269" s="7"/>
    </row>
    <row r="4270" spans="1:8" x14ac:dyDescent="0.2">
      <c r="B4270" s="8" t="s">
        <v>3</v>
      </c>
      <c r="C4270" s="8" t="s">
        <v>4</v>
      </c>
      <c r="D4270" s="9" t="s">
        <v>5</v>
      </c>
      <c r="E4270" s="10"/>
      <c r="F4270" s="10"/>
      <c r="G4270" s="10"/>
    </row>
    <row r="4271" spans="1:8" x14ac:dyDescent="0.2">
      <c r="B4271" s="11" t="s">
        <v>402</v>
      </c>
      <c r="C4271" s="12" t="s">
        <v>7</v>
      </c>
      <c r="D4271" s="13">
        <v>98.8</v>
      </c>
      <c r="E4271" s="14">
        <f>VLOOKUP(C4271,'[1]Raw material'!$B$3:$C$130,2,0)</f>
        <v>1479</v>
      </c>
      <c r="F4271" s="14">
        <f>D4271*E4271/100</f>
        <v>1461.2519999999997</v>
      </c>
      <c r="G4271" s="15"/>
    </row>
    <row r="4272" spans="1:8" x14ac:dyDescent="0.2">
      <c r="B4272" s="11"/>
      <c r="C4272" s="12" t="s">
        <v>302</v>
      </c>
      <c r="D4272" s="13">
        <v>0.87</v>
      </c>
      <c r="E4272" s="14">
        <f>VLOOKUP(C4272,'[1]Raw material'!$B$3:$C$130,2,0)</f>
        <v>22967</v>
      </c>
      <c r="F4272" s="14">
        <f t="shared" ref="F4272:F4274" si="482">D4272*E4272/100</f>
        <v>199.81290000000001</v>
      </c>
      <c r="G4272" s="15"/>
    </row>
    <row r="4273" spans="2:8" x14ac:dyDescent="0.2">
      <c r="B4273" s="11"/>
      <c r="C4273" s="16" t="s">
        <v>10</v>
      </c>
      <c r="D4273" s="13">
        <v>0.3</v>
      </c>
      <c r="E4273" s="14">
        <f>VLOOKUP(C4273,'[1]Raw material'!$B$3:$C$130,2,0)</f>
        <v>6052</v>
      </c>
      <c r="F4273" s="14">
        <f t="shared" si="482"/>
        <v>18.155999999999999</v>
      </c>
      <c r="G4273" s="15"/>
    </row>
    <row r="4274" spans="2:8" x14ac:dyDescent="0.2">
      <c r="B4274" s="11"/>
      <c r="C4274" s="12" t="s">
        <v>218</v>
      </c>
      <c r="D4274" s="13">
        <v>0.03</v>
      </c>
      <c r="E4274" s="14">
        <f>VLOOKUP(C4274,'[1]Raw material'!$B$3:$C$130,2,0)</f>
        <v>65211</v>
      </c>
      <c r="F4274" s="14">
        <f t="shared" si="482"/>
        <v>19.563299999999998</v>
      </c>
      <c r="G4274" s="15"/>
    </row>
    <row r="4275" spans="2:8" x14ac:dyDescent="0.2">
      <c r="B4275" s="17"/>
      <c r="C4275" s="18"/>
      <c r="D4275" s="19">
        <f>SUM(D4271:D4274)</f>
        <v>100</v>
      </c>
      <c r="E4275" s="18"/>
      <c r="F4275" s="19">
        <f>SUM(F4271:F4274)*1.005</f>
        <v>1707.2781209999996</v>
      </c>
      <c r="G4275" s="20">
        <f>F4275/1.7</f>
        <v>1004.2812476470586</v>
      </c>
      <c r="H4275">
        <v>0.84299999999999997</v>
      </c>
    </row>
    <row r="4277" spans="2:8" x14ac:dyDescent="0.2">
      <c r="B4277" s="7"/>
      <c r="C4277" s="7"/>
      <c r="D4277" s="7"/>
    </row>
    <row r="4278" spans="2:8" x14ac:dyDescent="0.2">
      <c r="B4278" s="8" t="s">
        <v>3</v>
      </c>
      <c r="C4278" s="8" t="s">
        <v>4</v>
      </c>
      <c r="D4278" s="9" t="s">
        <v>5</v>
      </c>
      <c r="E4278" s="10"/>
      <c r="F4278" s="10"/>
      <c r="G4278" s="10"/>
    </row>
    <row r="4279" spans="2:8" x14ac:dyDescent="0.2">
      <c r="B4279" s="11" t="s">
        <v>403</v>
      </c>
      <c r="C4279" s="12" t="s">
        <v>31</v>
      </c>
      <c r="D4279" s="13">
        <v>98.8</v>
      </c>
      <c r="E4279" s="14">
        <f>VLOOKUP(C4279,'[1]Raw material'!$B$3:$C$130,2,0)</f>
        <v>1275</v>
      </c>
      <c r="F4279" s="14">
        <f>D4279*E4279/100</f>
        <v>1259.7</v>
      </c>
      <c r="G4279" s="15"/>
    </row>
    <row r="4280" spans="2:8" x14ac:dyDescent="0.2">
      <c r="B4280" s="11"/>
      <c r="C4280" s="12" t="s">
        <v>302</v>
      </c>
      <c r="D4280" s="13">
        <v>0.87</v>
      </c>
      <c r="E4280" s="14">
        <f>VLOOKUP(C4280,'[1]Raw material'!$B$3:$C$130,2,0)</f>
        <v>22967</v>
      </c>
      <c r="F4280" s="14">
        <f t="shared" ref="F4280:F4282" si="483">D4280*E4280/100</f>
        <v>199.81290000000001</v>
      </c>
      <c r="G4280" s="15"/>
    </row>
    <row r="4281" spans="2:8" x14ac:dyDescent="0.2">
      <c r="B4281" s="11"/>
      <c r="C4281" s="16" t="s">
        <v>10</v>
      </c>
      <c r="D4281" s="13">
        <v>0.3</v>
      </c>
      <c r="E4281" s="14">
        <f>VLOOKUP(C4281,'[1]Raw material'!$B$3:$C$130,2,0)</f>
        <v>6052</v>
      </c>
      <c r="F4281" s="14">
        <f t="shared" si="483"/>
        <v>18.155999999999999</v>
      </c>
      <c r="G4281" s="15"/>
    </row>
    <row r="4282" spans="2:8" x14ac:dyDescent="0.2">
      <c r="B4282" s="11"/>
      <c r="C4282" s="12" t="s">
        <v>218</v>
      </c>
      <c r="D4282" s="13">
        <v>0.03</v>
      </c>
      <c r="E4282" s="14">
        <f>VLOOKUP(C4282,'[1]Raw material'!$B$3:$C$130,2,0)</f>
        <v>65211</v>
      </c>
      <c r="F4282" s="14">
        <f t="shared" si="483"/>
        <v>19.563299999999998</v>
      </c>
      <c r="G4282" s="15"/>
    </row>
    <row r="4283" spans="2:8" x14ac:dyDescent="0.2">
      <c r="B4283" s="17"/>
      <c r="C4283" s="18"/>
      <c r="D4283" s="19">
        <f>SUM(D4279:D4282)</f>
        <v>100</v>
      </c>
      <c r="E4283" s="18"/>
      <c r="F4283" s="19">
        <f>SUM(F4279:F4282)*1.005</f>
        <v>1504.718361</v>
      </c>
      <c r="G4283" s="20">
        <f>F4283/1.7</f>
        <v>885.12844764705881</v>
      </c>
      <c r="H4283">
        <v>0.86899999999999999</v>
      </c>
    </row>
    <row r="4285" spans="2:8" x14ac:dyDescent="0.2">
      <c r="B4285" s="7"/>
      <c r="C4285" s="7"/>
      <c r="D4285" s="7"/>
    </row>
    <row r="4286" spans="2:8" x14ac:dyDescent="0.2">
      <c r="B4286" s="8" t="s">
        <v>3</v>
      </c>
      <c r="C4286" s="8" t="s">
        <v>4</v>
      </c>
      <c r="D4286" s="9" t="s">
        <v>5</v>
      </c>
      <c r="E4286" s="10"/>
      <c r="F4286" s="10"/>
      <c r="G4286" s="10"/>
    </row>
    <row r="4287" spans="2:8" x14ac:dyDescent="0.2">
      <c r="B4287" s="11" t="s">
        <v>404</v>
      </c>
      <c r="C4287" s="12" t="s">
        <v>31</v>
      </c>
      <c r="D4287" s="13">
        <v>63.8</v>
      </c>
      <c r="E4287" s="14">
        <f>VLOOKUP(C4287,'[1]Raw material'!$B$3:$C$130,2,0)</f>
        <v>1275</v>
      </c>
      <c r="F4287" s="14">
        <f>D4287*E4287/100</f>
        <v>813.45</v>
      </c>
      <c r="G4287" s="15"/>
    </row>
    <row r="4288" spans="2:8" x14ac:dyDescent="0.2">
      <c r="B4288" s="11"/>
      <c r="C4288" s="12" t="s">
        <v>89</v>
      </c>
      <c r="D4288" s="13">
        <v>35</v>
      </c>
      <c r="E4288" s="14">
        <f>VLOOKUP(C4288,'[1]Raw material'!$B$3:$C$130,2,0)</f>
        <v>1360</v>
      </c>
      <c r="F4288" s="14">
        <f t="shared" ref="F4288:F4291" si="484">D4288*E4288/100</f>
        <v>476</v>
      </c>
      <c r="G4288" s="15"/>
    </row>
    <row r="4289" spans="2:8" x14ac:dyDescent="0.2">
      <c r="B4289" s="11"/>
      <c r="C4289" s="12" t="s">
        <v>302</v>
      </c>
      <c r="D4289" s="13">
        <v>0.87</v>
      </c>
      <c r="E4289" s="14">
        <f>VLOOKUP(C4289,'[1]Raw material'!$B$3:$C$130,2,0)</f>
        <v>22967</v>
      </c>
      <c r="F4289" s="14">
        <f t="shared" si="484"/>
        <v>199.81290000000001</v>
      </c>
      <c r="G4289" s="15"/>
    </row>
    <row r="4290" spans="2:8" x14ac:dyDescent="0.2">
      <c r="B4290" s="11"/>
      <c r="C4290" s="16" t="s">
        <v>10</v>
      </c>
      <c r="D4290" s="13">
        <v>0.3</v>
      </c>
      <c r="E4290" s="14">
        <f>VLOOKUP(C4290,'[1]Raw material'!$B$3:$C$130,2,0)</f>
        <v>6052</v>
      </c>
      <c r="F4290" s="14">
        <f t="shared" si="484"/>
        <v>18.155999999999999</v>
      </c>
      <c r="G4290" s="15"/>
    </row>
    <row r="4291" spans="2:8" x14ac:dyDescent="0.2">
      <c r="B4291" s="11"/>
      <c r="C4291" s="16" t="s">
        <v>218</v>
      </c>
      <c r="D4291" s="13">
        <v>0.03</v>
      </c>
      <c r="E4291" s="14">
        <f>VLOOKUP(C4291,'[1]Raw material'!$B$3:$C$130,2,0)</f>
        <v>65211</v>
      </c>
      <c r="F4291" s="14">
        <f t="shared" si="484"/>
        <v>19.563299999999998</v>
      </c>
      <c r="G4291" s="15"/>
    </row>
    <row r="4292" spans="2:8" x14ac:dyDescent="0.2">
      <c r="B4292" s="17"/>
      <c r="C4292" s="18"/>
      <c r="D4292" s="19">
        <f>SUM(D4287:D4291)</f>
        <v>100</v>
      </c>
      <c r="E4292" s="18"/>
      <c r="F4292" s="19">
        <f>SUM(F4287:F4291)*1.005</f>
        <v>1534.617111</v>
      </c>
      <c r="G4292" s="20">
        <f>F4292/1.7</f>
        <v>902.7159476470589</v>
      </c>
      <c r="H4292">
        <v>0.871</v>
      </c>
    </row>
    <row r="4294" spans="2:8" x14ac:dyDescent="0.2">
      <c r="B4294" s="7"/>
      <c r="C4294" s="7"/>
      <c r="D4294" s="7"/>
    </row>
    <row r="4295" spans="2:8" x14ac:dyDescent="0.2">
      <c r="B4295" s="8" t="s">
        <v>3</v>
      </c>
      <c r="C4295" s="8" t="s">
        <v>4</v>
      </c>
      <c r="D4295" s="9" t="s">
        <v>5</v>
      </c>
      <c r="E4295" s="10"/>
      <c r="F4295" s="10"/>
      <c r="G4295" s="10"/>
    </row>
    <row r="4296" spans="2:8" x14ac:dyDescent="0.2">
      <c r="B4296" s="11" t="s">
        <v>405</v>
      </c>
      <c r="C4296" s="12" t="s">
        <v>31</v>
      </c>
      <c r="D4296" s="13">
        <v>30.8</v>
      </c>
      <c r="E4296" s="14">
        <f>VLOOKUP(C4296,'[1]Raw material'!$B$3:$C$130,2,0)</f>
        <v>1275</v>
      </c>
      <c r="F4296" s="14">
        <f>D4296*E4296/100</f>
        <v>392.7</v>
      </c>
      <c r="G4296" s="15"/>
    </row>
    <row r="4297" spans="2:8" x14ac:dyDescent="0.2">
      <c r="B4297" s="11"/>
      <c r="C4297" s="12" t="s">
        <v>89</v>
      </c>
      <c r="D4297" s="13">
        <v>68</v>
      </c>
      <c r="E4297" s="14">
        <f>VLOOKUP(C4297,'[1]Raw material'!$B$3:$C$130,2,0)</f>
        <v>1360</v>
      </c>
      <c r="F4297" s="14">
        <f t="shared" ref="F4297:F4300" si="485">D4297*E4297/100</f>
        <v>924.8</v>
      </c>
      <c r="G4297" s="15"/>
    </row>
    <row r="4298" spans="2:8" x14ac:dyDescent="0.2">
      <c r="B4298" s="11"/>
      <c r="C4298" s="12" t="s">
        <v>302</v>
      </c>
      <c r="D4298" s="13">
        <v>0.87</v>
      </c>
      <c r="E4298" s="14">
        <f>VLOOKUP(C4298,'[1]Raw material'!$B$3:$C$130,2,0)</f>
        <v>22967</v>
      </c>
      <c r="F4298" s="14">
        <f t="shared" si="485"/>
        <v>199.81290000000001</v>
      </c>
      <c r="G4298" s="15"/>
    </row>
    <row r="4299" spans="2:8" x14ac:dyDescent="0.2">
      <c r="B4299" s="11"/>
      <c r="C4299" s="16" t="s">
        <v>10</v>
      </c>
      <c r="D4299" s="13">
        <v>0.3</v>
      </c>
      <c r="E4299" s="14">
        <f>VLOOKUP(C4299,'[1]Raw material'!$B$3:$C$130,2,0)</f>
        <v>6052</v>
      </c>
      <c r="F4299" s="14">
        <f t="shared" si="485"/>
        <v>18.155999999999999</v>
      </c>
      <c r="G4299" s="15"/>
    </row>
    <row r="4300" spans="2:8" x14ac:dyDescent="0.2">
      <c r="B4300" s="11"/>
      <c r="C4300" s="16" t="s">
        <v>218</v>
      </c>
      <c r="D4300" s="13">
        <v>0.03</v>
      </c>
      <c r="E4300" s="14">
        <f>VLOOKUP(C4300,'[1]Raw material'!$B$3:$C$130,2,0)</f>
        <v>65211</v>
      </c>
      <c r="F4300" s="14">
        <f t="shared" si="485"/>
        <v>19.563299999999998</v>
      </c>
      <c r="G4300" s="15"/>
    </row>
    <row r="4301" spans="2:8" x14ac:dyDescent="0.2">
      <c r="B4301" s="17"/>
      <c r="C4301" s="18"/>
      <c r="D4301" s="19">
        <f>SUM(D4296:D4300)</f>
        <v>100</v>
      </c>
      <c r="E4301" s="18"/>
      <c r="F4301" s="19">
        <f>SUM(F4296:F4300)*1.005</f>
        <v>1562.8073609999997</v>
      </c>
      <c r="G4301" s="20">
        <f>F4301/1.7</f>
        <v>919.29844764705865</v>
      </c>
      <c r="H4301">
        <v>0.88300000000000001</v>
      </c>
    </row>
    <row r="4303" spans="2:8" x14ac:dyDescent="0.2">
      <c r="B4303" s="7"/>
      <c r="C4303" s="7"/>
      <c r="D4303" s="7"/>
    </row>
    <row r="4304" spans="2:8" x14ac:dyDescent="0.2">
      <c r="B4304" s="8" t="s">
        <v>3</v>
      </c>
      <c r="C4304" s="8" t="s">
        <v>4</v>
      </c>
      <c r="D4304" s="9" t="s">
        <v>5</v>
      </c>
      <c r="E4304" s="10"/>
      <c r="F4304" s="10"/>
      <c r="G4304" s="10"/>
    </row>
    <row r="4305" spans="1:8" x14ac:dyDescent="0.2">
      <c r="B4305" s="11" t="s">
        <v>406</v>
      </c>
      <c r="C4305" s="12" t="s">
        <v>89</v>
      </c>
      <c r="D4305" s="13">
        <v>98.8</v>
      </c>
      <c r="E4305" s="14">
        <f>VLOOKUP(C4305,'[1]Raw material'!$B$3:$C$130,2,0)</f>
        <v>1360</v>
      </c>
      <c r="F4305" s="14">
        <f>D4305*E4305/100</f>
        <v>1343.68</v>
      </c>
      <c r="G4305" s="15"/>
    </row>
    <row r="4306" spans="1:8" x14ac:dyDescent="0.2">
      <c r="B4306" s="11"/>
      <c r="C4306" s="12" t="s">
        <v>302</v>
      </c>
      <c r="D4306" s="13">
        <v>0.87</v>
      </c>
      <c r="E4306" s="14">
        <f>VLOOKUP(C4306,'[1]Raw material'!$B$3:$C$130,2,0)</f>
        <v>22967</v>
      </c>
      <c r="F4306" s="14">
        <f t="shared" ref="F4306:F4308" si="486">D4306*E4306/100</f>
        <v>199.81290000000001</v>
      </c>
      <c r="G4306" s="15"/>
    </row>
    <row r="4307" spans="1:8" x14ac:dyDescent="0.2">
      <c r="B4307" s="11"/>
      <c r="C4307" s="16" t="s">
        <v>10</v>
      </c>
      <c r="D4307" s="13">
        <v>0.3</v>
      </c>
      <c r="E4307" s="14">
        <f>VLOOKUP(C4307,'[1]Raw material'!$B$3:$C$130,2,0)</f>
        <v>6052</v>
      </c>
      <c r="F4307" s="14">
        <f t="shared" si="486"/>
        <v>18.155999999999999</v>
      </c>
      <c r="G4307" s="15"/>
    </row>
    <row r="4308" spans="1:8" x14ac:dyDescent="0.2">
      <c r="B4308" s="11"/>
      <c r="C4308" s="16" t="s">
        <v>218</v>
      </c>
      <c r="D4308" s="13">
        <v>0.03</v>
      </c>
      <c r="E4308" s="14">
        <f>VLOOKUP(C4308,'[1]Raw material'!$B$3:$C$130,2,0)</f>
        <v>65211</v>
      </c>
      <c r="F4308" s="14">
        <f t="shared" si="486"/>
        <v>19.563299999999998</v>
      </c>
      <c r="G4308" s="15"/>
    </row>
    <row r="4309" spans="1:8" x14ac:dyDescent="0.2">
      <c r="B4309" s="17"/>
      <c r="C4309" s="18"/>
      <c r="D4309" s="19">
        <f>SUM(D4305:D4308)</f>
        <v>100</v>
      </c>
      <c r="E4309" s="18"/>
      <c r="F4309" s="19">
        <f>SUM(F4305:F4308)*1.005</f>
        <v>1589.1182610000001</v>
      </c>
      <c r="G4309" s="20">
        <f>F4309/1.7</f>
        <v>934.77544764705885</v>
      </c>
      <c r="H4309">
        <v>0.88700000000000001</v>
      </c>
    </row>
    <row r="4310" spans="1:8" s="22" customFormat="1" ht="17" thickBot="1" x14ac:dyDescent="0.25">
      <c r="A4310" s="21"/>
      <c r="B4310" s="24"/>
      <c r="C4310" s="25"/>
      <c r="D4310" s="26"/>
      <c r="E4310" s="25"/>
      <c r="F4310" s="26"/>
      <c r="G4310" s="27"/>
    </row>
    <row r="4312" spans="1:8" x14ac:dyDescent="0.2">
      <c r="B4312" s="7"/>
      <c r="C4312" s="7"/>
      <c r="D4312" s="7"/>
    </row>
    <row r="4313" spans="1:8" x14ac:dyDescent="0.2">
      <c r="B4313" s="8" t="s">
        <v>3</v>
      </c>
      <c r="C4313" s="8" t="s">
        <v>4</v>
      </c>
      <c r="D4313" s="9" t="s">
        <v>5</v>
      </c>
      <c r="E4313" s="10"/>
      <c r="F4313" s="10"/>
      <c r="G4313" s="10"/>
    </row>
    <row r="4314" spans="1:8" x14ac:dyDescent="0.2">
      <c r="B4314" s="11" t="s">
        <v>407</v>
      </c>
      <c r="C4314" s="12" t="s">
        <v>31</v>
      </c>
      <c r="D4314" s="13">
        <v>50.3</v>
      </c>
      <c r="E4314" s="14">
        <f>VLOOKUP(C4314,'[1]Raw material'!$B$3:$C$130,2,0)</f>
        <v>1275</v>
      </c>
      <c r="F4314" s="14">
        <f>D4314*E4314/100</f>
        <v>641.32500000000005</v>
      </c>
      <c r="G4314" s="15"/>
    </row>
    <row r="4315" spans="1:8" x14ac:dyDescent="0.2">
      <c r="B4315" s="11"/>
      <c r="C4315" s="12" t="s">
        <v>331</v>
      </c>
      <c r="D4315" s="13">
        <v>45</v>
      </c>
      <c r="E4315" s="14">
        <f>VLOOKUP(C4315,'[1]Raw material'!$B$3:$C$130,2,0)</f>
        <v>1695</v>
      </c>
      <c r="F4315" s="14">
        <f t="shared" ref="F4315:F4319" si="487">D4315*E4315/100</f>
        <v>762.75</v>
      </c>
      <c r="G4315" s="15"/>
    </row>
    <row r="4316" spans="1:8" x14ac:dyDescent="0.2">
      <c r="B4316" s="11"/>
      <c r="C4316" s="12" t="s">
        <v>385</v>
      </c>
      <c r="D4316" s="13">
        <v>3.5</v>
      </c>
      <c r="E4316" s="14">
        <f>VLOOKUP(C4316,'[1]Raw material'!$B$3:$C$130,2,0)</f>
        <v>12283</v>
      </c>
      <c r="F4316" s="14">
        <f t="shared" si="487"/>
        <v>429.90499999999997</v>
      </c>
      <c r="G4316" s="15"/>
    </row>
    <row r="4317" spans="1:8" x14ac:dyDescent="0.2">
      <c r="B4317" s="11"/>
      <c r="C4317" s="12" t="s">
        <v>302</v>
      </c>
      <c r="D4317" s="13">
        <v>0.87</v>
      </c>
      <c r="E4317" s="14">
        <f>VLOOKUP(C4317,'[1]Raw material'!$B$3:$C$130,2,0)</f>
        <v>22967</v>
      </c>
      <c r="F4317" s="14">
        <f t="shared" si="487"/>
        <v>199.81290000000001</v>
      </c>
      <c r="G4317" s="15"/>
    </row>
    <row r="4318" spans="1:8" x14ac:dyDescent="0.2">
      <c r="B4318" s="11"/>
      <c r="C4318" s="12" t="s">
        <v>218</v>
      </c>
      <c r="D4318" s="13">
        <v>0.03</v>
      </c>
      <c r="E4318" s="14">
        <f>VLOOKUP(C4318,'[1]Raw material'!$B$3:$C$130,2,0)</f>
        <v>65211</v>
      </c>
      <c r="F4318" s="14">
        <f t="shared" si="487"/>
        <v>19.563299999999998</v>
      </c>
      <c r="G4318" s="15"/>
    </row>
    <row r="4319" spans="1:8" x14ac:dyDescent="0.2">
      <c r="B4319" s="11"/>
      <c r="C4319" s="16" t="s">
        <v>15</v>
      </c>
      <c r="D4319" s="13">
        <v>0.3</v>
      </c>
      <c r="E4319" s="14">
        <f>VLOOKUP(C4319,'[1]Raw material'!$B$3:$C$130,2,0)</f>
        <v>7099.08</v>
      </c>
      <c r="F4319" s="14">
        <f t="shared" si="487"/>
        <v>21.297239999999999</v>
      </c>
      <c r="G4319" s="15"/>
    </row>
    <row r="4320" spans="1:8" x14ac:dyDescent="0.2">
      <c r="B4320" s="17"/>
      <c r="C4320" s="18"/>
      <c r="D4320" s="19">
        <f>SUM(D4314:D4319)</f>
        <v>100</v>
      </c>
      <c r="E4320" s="18"/>
      <c r="F4320" s="19">
        <f>SUM(F4314:F4319)*1.005</f>
        <v>2085.0267071999992</v>
      </c>
      <c r="G4320" s="20">
        <f>F4320/1.7</f>
        <v>1226.4862983529408</v>
      </c>
      <c r="H4320">
        <v>0.88</v>
      </c>
    </row>
    <row r="4322" spans="2:8" x14ac:dyDescent="0.2">
      <c r="B4322" s="7"/>
      <c r="C4322" s="7"/>
      <c r="D4322" s="7"/>
    </row>
    <row r="4323" spans="2:8" x14ac:dyDescent="0.2">
      <c r="B4323" s="8" t="s">
        <v>3</v>
      </c>
      <c r="C4323" s="8" t="s">
        <v>4</v>
      </c>
      <c r="D4323" s="9" t="s">
        <v>5</v>
      </c>
      <c r="E4323" s="10"/>
      <c r="F4323" s="10"/>
      <c r="G4323" s="10"/>
    </row>
    <row r="4324" spans="2:8" x14ac:dyDescent="0.2">
      <c r="B4324" s="11" t="s">
        <v>408</v>
      </c>
      <c r="C4324" s="12" t="s">
        <v>7</v>
      </c>
      <c r="D4324" s="13">
        <v>94.8</v>
      </c>
      <c r="E4324" s="14">
        <f>VLOOKUP(C4324,'[1]Raw material'!$B$3:$C$130,2,0)</f>
        <v>1479</v>
      </c>
      <c r="F4324" s="14">
        <f>D4324*E4324/100</f>
        <v>1402.0919999999999</v>
      </c>
      <c r="G4324" s="15"/>
    </row>
    <row r="4325" spans="2:8" x14ac:dyDescent="0.2">
      <c r="B4325" s="11"/>
      <c r="C4325" s="12" t="s">
        <v>385</v>
      </c>
      <c r="D4325" s="13">
        <v>4</v>
      </c>
      <c r="E4325" s="14">
        <f>VLOOKUP(C4325,'[1]Raw material'!$B$3:$C$130,2,0)</f>
        <v>12283</v>
      </c>
      <c r="F4325" s="14">
        <f t="shared" ref="F4325:F4328" si="488">D4325*E4325/100</f>
        <v>491.32</v>
      </c>
      <c r="G4325" s="15"/>
    </row>
    <row r="4326" spans="2:8" x14ac:dyDescent="0.2">
      <c r="B4326" s="11"/>
      <c r="C4326" s="12" t="s">
        <v>302</v>
      </c>
      <c r="D4326" s="13">
        <v>0.87</v>
      </c>
      <c r="E4326" s="14">
        <f>VLOOKUP(C4326,'[1]Raw material'!$B$3:$C$130,2,0)</f>
        <v>22967</v>
      </c>
      <c r="F4326" s="14">
        <f t="shared" si="488"/>
        <v>199.81290000000001</v>
      </c>
      <c r="G4326" s="15"/>
    </row>
    <row r="4327" spans="2:8" x14ac:dyDescent="0.2">
      <c r="B4327" s="11"/>
      <c r="C4327" s="12" t="s">
        <v>218</v>
      </c>
      <c r="D4327" s="13">
        <v>0.03</v>
      </c>
      <c r="E4327" s="14">
        <f>VLOOKUP(C4327,'[1]Raw material'!$B$3:$C$130,2,0)</f>
        <v>65211</v>
      </c>
      <c r="F4327" s="14">
        <f t="shared" si="488"/>
        <v>19.563299999999998</v>
      </c>
      <c r="G4327" s="15"/>
    </row>
    <row r="4328" spans="2:8" x14ac:dyDescent="0.2">
      <c r="B4328" s="11"/>
      <c r="C4328" s="16" t="s">
        <v>15</v>
      </c>
      <c r="D4328" s="13">
        <v>0.3</v>
      </c>
      <c r="E4328" s="14">
        <f>VLOOKUP(C4328,'[1]Raw material'!$B$3:$C$130,2,0)</f>
        <v>7099.08</v>
      </c>
      <c r="F4328" s="14">
        <f t="shared" si="488"/>
        <v>21.297239999999999</v>
      </c>
      <c r="G4328" s="15"/>
    </row>
    <row r="4329" spans="2:8" x14ac:dyDescent="0.2">
      <c r="B4329" s="17"/>
      <c r="C4329" s="18"/>
      <c r="D4329" s="19">
        <f>SUM(D4324:D4328)</f>
        <v>100</v>
      </c>
      <c r="E4329" s="18"/>
      <c r="F4329" s="19">
        <f>SUM(F4324:F4328)*1.005</f>
        <v>2144.7558671999991</v>
      </c>
      <c r="G4329" s="20">
        <f>F4329/1.7</f>
        <v>1261.6210983529406</v>
      </c>
      <c r="H4329">
        <v>0.84799999999999998</v>
      </c>
    </row>
    <row r="4331" spans="2:8" x14ac:dyDescent="0.2">
      <c r="B4331" s="7"/>
      <c r="C4331" s="7"/>
      <c r="D4331" s="7"/>
    </row>
    <row r="4332" spans="2:8" x14ac:dyDescent="0.2">
      <c r="B4332" s="8" t="s">
        <v>3</v>
      </c>
      <c r="C4332" s="8" t="s">
        <v>4</v>
      </c>
      <c r="D4332" s="9" t="s">
        <v>5</v>
      </c>
      <c r="E4332" s="10"/>
      <c r="F4332" s="10"/>
      <c r="G4332" s="10"/>
    </row>
    <row r="4333" spans="2:8" x14ac:dyDescent="0.2">
      <c r="B4333" s="11" t="s">
        <v>409</v>
      </c>
      <c r="C4333" s="12" t="s">
        <v>31</v>
      </c>
      <c r="D4333" s="13">
        <v>94.3</v>
      </c>
      <c r="E4333" s="14">
        <f>VLOOKUP(C4333,'[1]Raw material'!$B$3:$C$130,2,0)</f>
        <v>1275</v>
      </c>
      <c r="F4333" s="14">
        <f>D4333*E4333/100</f>
        <v>1202.325</v>
      </c>
      <c r="G4333" s="15"/>
    </row>
    <row r="4334" spans="2:8" x14ac:dyDescent="0.2">
      <c r="B4334" s="11"/>
      <c r="C4334" s="12" t="s">
        <v>385</v>
      </c>
      <c r="D4334" s="13">
        <v>4.5</v>
      </c>
      <c r="E4334" s="14">
        <f>VLOOKUP(C4334,'[1]Raw material'!$B$3:$C$130,2,0)</f>
        <v>12283</v>
      </c>
      <c r="F4334" s="14">
        <f t="shared" ref="F4334:F4337" si="489">D4334*E4334/100</f>
        <v>552.73500000000001</v>
      </c>
      <c r="G4334" s="15"/>
    </row>
    <row r="4335" spans="2:8" x14ac:dyDescent="0.2">
      <c r="B4335" s="11"/>
      <c r="C4335" s="12" t="s">
        <v>302</v>
      </c>
      <c r="D4335" s="13">
        <v>0.87</v>
      </c>
      <c r="E4335" s="14">
        <f>VLOOKUP(C4335,'[1]Raw material'!$B$3:$C$130,2,0)</f>
        <v>22967</v>
      </c>
      <c r="F4335" s="14">
        <f t="shared" si="489"/>
        <v>199.81290000000001</v>
      </c>
      <c r="G4335" s="15"/>
    </row>
    <row r="4336" spans="2:8" x14ac:dyDescent="0.2">
      <c r="B4336" s="11"/>
      <c r="C4336" s="12" t="s">
        <v>218</v>
      </c>
      <c r="D4336" s="13">
        <v>0.03</v>
      </c>
      <c r="E4336" s="14">
        <f>VLOOKUP(C4336,'[1]Raw material'!$B$3:$C$130,2,0)</f>
        <v>65211</v>
      </c>
      <c r="F4336" s="14">
        <f t="shared" si="489"/>
        <v>19.563299999999998</v>
      </c>
      <c r="G4336" s="15"/>
    </row>
    <row r="4337" spans="1:8" x14ac:dyDescent="0.2">
      <c r="B4337" s="11"/>
      <c r="C4337" s="16" t="s">
        <v>15</v>
      </c>
      <c r="D4337" s="13">
        <v>0.3</v>
      </c>
      <c r="E4337" s="14">
        <f>VLOOKUP(C4337,'[1]Raw material'!$B$3:$C$130,2,0)</f>
        <v>7099.08</v>
      </c>
      <c r="F4337" s="14">
        <f t="shared" si="489"/>
        <v>21.297239999999999</v>
      </c>
      <c r="G4337" s="15"/>
    </row>
    <row r="4338" spans="1:8" x14ac:dyDescent="0.2">
      <c r="B4338" s="17"/>
      <c r="C4338" s="18"/>
      <c r="D4338" s="19">
        <f>SUM(D4333:D4337)</f>
        <v>100</v>
      </c>
      <c r="E4338" s="18"/>
      <c r="F4338" s="19">
        <f>SUM(F4333:F4337)*1.005</f>
        <v>2005.7121071999998</v>
      </c>
      <c r="G4338" s="20">
        <f>F4338/1.7</f>
        <v>1179.8306512941176</v>
      </c>
      <c r="H4338">
        <v>0.87</v>
      </c>
    </row>
    <row r="4340" spans="1:8" x14ac:dyDescent="0.2">
      <c r="B4340" s="7"/>
      <c r="C4340" s="7"/>
      <c r="D4340" s="7"/>
    </row>
    <row r="4341" spans="1:8" x14ac:dyDescent="0.2">
      <c r="B4341" s="8" t="s">
        <v>3</v>
      </c>
      <c r="C4341" s="8" t="s">
        <v>4</v>
      </c>
      <c r="D4341" s="9" t="s">
        <v>5</v>
      </c>
      <c r="E4341" s="10"/>
      <c r="F4341" s="10"/>
      <c r="G4341" s="10"/>
    </row>
    <row r="4342" spans="1:8" x14ac:dyDescent="0.2">
      <c r="B4342" s="11" t="s">
        <v>410</v>
      </c>
      <c r="C4342" s="12" t="s">
        <v>31</v>
      </c>
      <c r="D4342" s="13">
        <v>59.3</v>
      </c>
      <c r="E4342" s="14">
        <f>VLOOKUP(C4342,'[1]Raw material'!$B$3:$C$130,2,0)</f>
        <v>1275</v>
      </c>
      <c r="F4342" s="14">
        <f>D4342*E4342/100</f>
        <v>756.07500000000005</v>
      </c>
      <c r="G4342" s="15"/>
    </row>
    <row r="4343" spans="1:8" x14ac:dyDescent="0.2">
      <c r="B4343" s="11"/>
      <c r="C4343" s="12" t="s">
        <v>89</v>
      </c>
      <c r="D4343" s="13">
        <v>35</v>
      </c>
      <c r="E4343" s="14">
        <f>VLOOKUP(C4343,'[1]Raw material'!$B$3:$C$130,2,0)</f>
        <v>1360</v>
      </c>
      <c r="F4343" s="14">
        <f t="shared" ref="F4343:F4347" si="490">D4343*E4343/100</f>
        <v>476</v>
      </c>
      <c r="G4343" s="15"/>
    </row>
    <row r="4344" spans="1:8" x14ac:dyDescent="0.2">
      <c r="B4344" s="11"/>
      <c r="C4344" s="12" t="s">
        <v>385</v>
      </c>
      <c r="D4344" s="13">
        <v>4.5</v>
      </c>
      <c r="E4344" s="14">
        <f>VLOOKUP(C4344,'[1]Raw material'!$B$3:$C$130,2,0)</f>
        <v>12283</v>
      </c>
      <c r="F4344" s="14">
        <f t="shared" si="490"/>
        <v>552.73500000000001</v>
      </c>
      <c r="G4344" s="15"/>
    </row>
    <row r="4345" spans="1:8" x14ac:dyDescent="0.2">
      <c r="B4345" s="11"/>
      <c r="C4345" s="12" t="s">
        <v>302</v>
      </c>
      <c r="D4345" s="13">
        <v>0.87</v>
      </c>
      <c r="E4345" s="14">
        <f>VLOOKUP(C4345,'[1]Raw material'!$B$3:$C$130,2,0)</f>
        <v>22967</v>
      </c>
      <c r="F4345" s="14">
        <f t="shared" si="490"/>
        <v>199.81290000000001</v>
      </c>
      <c r="G4345" s="15"/>
    </row>
    <row r="4346" spans="1:8" x14ac:dyDescent="0.2">
      <c r="B4346" s="11"/>
      <c r="C4346" s="12" t="s">
        <v>218</v>
      </c>
      <c r="D4346" s="13">
        <v>0.03</v>
      </c>
      <c r="E4346" s="14">
        <f>VLOOKUP(C4346,'[1]Raw material'!$B$3:$C$130,2,0)</f>
        <v>65211</v>
      </c>
      <c r="F4346" s="14">
        <f t="shared" si="490"/>
        <v>19.563299999999998</v>
      </c>
      <c r="G4346" s="15"/>
    </row>
    <row r="4347" spans="1:8" x14ac:dyDescent="0.2">
      <c r="B4347" s="11"/>
      <c r="C4347" s="16" t="s">
        <v>15</v>
      </c>
      <c r="D4347" s="13">
        <v>0.3</v>
      </c>
      <c r="E4347" s="14">
        <f>VLOOKUP(C4347,'[1]Raw material'!$B$3:$C$130,2,0)</f>
        <v>7099.08</v>
      </c>
      <c r="F4347" s="14">
        <f t="shared" si="490"/>
        <v>21.297239999999999</v>
      </c>
      <c r="G4347" s="15"/>
    </row>
    <row r="4348" spans="1:8" x14ac:dyDescent="0.2">
      <c r="B4348" s="17"/>
      <c r="C4348" s="18"/>
      <c r="D4348" s="19">
        <f>SUM(D4342:D4347)</f>
        <v>100</v>
      </c>
      <c r="E4348" s="18"/>
      <c r="F4348" s="19">
        <f>SUM(F4342:F4347)*1.005</f>
        <v>2035.6108571999998</v>
      </c>
      <c r="G4348" s="20">
        <f>F4348/1.7</f>
        <v>1197.4181512941175</v>
      </c>
      <c r="H4348">
        <v>0.878</v>
      </c>
    </row>
    <row r="4349" spans="1:8" s="22" customFormat="1" ht="17" thickBot="1" x14ac:dyDescent="0.25">
      <c r="A4349" s="21"/>
      <c r="B4349" s="24"/>
      <c r="C4349" s="25"/>
      <c r="D4349" s="26"/>
      <c r="E4349" s="25"/>
      <c r="F4349" s="26"/>
      <c r="G4349" s="27"/>
    </row>
    <row r="4350" spans="1:8" x14ac:dyDescent="0.2">
      <c r="B4350" s="28"/>
      <c r="C4350" s="29"/>
      <c r="D4350" s="30"/>
      <c r="E4350" s="29"/>
      <c r="F4350" s="30"/>
      <c r="G4350" s="31"/>
    </row>
    <row r="4351" spans="1:8" x14ac:dyDescent="0.2">
      <c r="B4351" s="7"/>
      <c r="C4351" s="7"/>
      <c r="D4351" s="7"/>
    </row>
    <row r="4352" spans="1:8" x14ac:dyDescent="0.2">
      <c r="B4352" s="8" t="s">
        <v>3</v>
      </c>
      <c r="C4352" s="8" t="s">
        <v>4</v>
      </c>
      <c r="D4352" s="9" t="s">
        <v>5</v>
      </c>
      <c r="E4352" s="10"/>
      <c r="F4352" s="10"/>
      <c r="G4352" s="10"/>
    </row>
    <row r="4353" spans="2:8" x14ac:dyDescent="0.2">
      <c r="B4353" s="11" t="s">
        <v>411</v>
      </c>
      <c r="C4353" s="12" t="s">
        <v>7</v>
      </c>
      <c r="D4353" s="13">
        <v>99.02</v>
      </c>
      <c r="E4353" s="14">
        <f>VLOOKUP(C4353,'[1]Raw material'!$B$3:$C$130,2,0)</f>
        <v>1479</v>
      </c>
      <c r="F4353" s="14">
        <f>D4353*E4353/100</f>
        <v>1464.5057999999999</v>
      </c>
      <c r="G4353" s="15"/>
    </row>
    <row r="4354" spans="2:8" x14ac:dyDescent="0.2">
      <c r="B4354" s="11"/>
      <c r="C4354" s="12" t="s">
        <v>288</v>
      </c>
      <c r="D4354" s="13">
        <v>0.5</v>
      </c>
      <c r="E4354" s="14">
        <f>VLOOKUP(C4354,'[1]Raw material'!$B$3:$C$130,2,0)</f>
        <v>14992</v>
      </c>
      <c r="F4354" s="14">
        <f t="shared" ref="F4354:F4357" si="491">D4354*E4354/100</f>
        <v>74.959999999999994</v>
      </c>
      <c r="G4354" s="15"/>
    </row>
    <row r="4355" spans="2:8" x14ac:dyDescent="0.2">
      <c r="B4355" s="11"/>
      <c r="C4355" s="12" t="s">
        <v>150</v>
      </c>
      <c r="D4355" s="13">
        <v>0.15</v>
      </c>
      <c r="E4355" s="14">
        <f>VLOOKUP(C4355,'[1]Raw material'!$B$3:$C$130,2,0)</f>
        <v>9969</v>
      </c>
      <c r="F4355" s="14">
        <f t="shared" si="491"/>
        <v>14.953499999999998</v>
      </c>
      <c r="G4355" s="15"/>
    </row>
    <row r="4356" spans="2:8" x14ac:dyDescent="0.2">
      <c r="B4356" s="11"/>
      <c r="C4356" s="16" t="s">
        <v>10</v>
      </c>
      <c r="D4356" s="13">
        <v>0.3</v>
      </c>
      <c r="E4356" s="14">
        <f>VLOOKUP(C4356,'[1]Raw material'!$B$3:$C$130,2,0)</f>
        <v>6052</v>
      </c>
      <c r="F4356" s="14">
        <f t="shared" si="491"/>
        <v>18.155999999999999</v>
      </c>
      <c r="G4356" s="15"/>
    </row>
    <row r="4357" spans="2:8" x14ac:dyDescent="0.2">
      <c r="B4357" s="11"/>
      <c r="C4357" s="16" t="s">
        <v>218</v>
      </c>
      <c r="D4357" s="13">
        <v>0.03</v>
      </c>
      <c r="E4357" s="14">
        <f>VLOOKUP(C4357,'[1]Raw material'!$B$3:$C$130,2,0)</f>
        <v>65211</v>
      </c>
      <c r="F4357" s="14">
        <f t="shared" si="491"/>
        <v>19.563299999999998</v>
      </c>
      <c r="G4357" s="15"/>
    </row>
    <row r="4358" spans="2:8" x14ac:dyDescent="0.2">
      <c r="B4358" s="17"/>
      <c r="C4358" s="18"/>
      <c r="D4358" s="19">
        <f>SUM(D4353:D4357)</f>
        <v>100</v>
      </c>
      <c r="E4358" s="18"/>
      <c r="F4358" s="19">
        <f>SUM(F4353:F4357)*1.005</f>
        <v>1600.0992929999998</v>
      </c>
      <c r="G4358" s="20">
        <f>F4358/1.7</f>
        <v>941.23487823529399</v>
      </c>
      <c r="H4358">
        <v>0.84499999999999997</v>
      </c>
    </row>
    <row r="4359" spans="2:8" x14ac:dyDescent="0.2">
      <c r="B4359" s="28"/>
      <c r="C4359" s="29"/>
      <c r="D4359" s="30"/>
      <c r="E4359" s="29"/>
      <c r="F4359" s="30"/>
      <c r="G4359" s="31"/>
    </row>
    <row r="4360" spans="2:8" x14ac:dyDescent="0.2">
      <c r="B4360" s="7"/>
      <c r="C4360" s="7"/>
      <c r="D4360" s="7"/>
    </row>
    <row r="4361" spans="2:8" x14ac:dyDescent="0.2">
      <c r="B4361" s="8" t="s">
        <v>3</v>
      </c>
      <c r="C4361" s="8" t="s">
        <v>4</v>
      </c>
      <c r="D4361" s="9" t="s">
        <v>5</v>
      </c>
      <c r="E4361" s="10"/>
      <c r="F4361" s="10"/>
      <c r="G4361" s="10"/>
    </row>
    <row r="4362" spans="2:8" x14ac:dyDescent="0.2">
      <c r="B4362" s="11" t="s">
        <v>412</v>
      </c>
      <c r="C4362" s="12" t="s">
        <v>31</v>
      </c>
      <c r="D4362" s="13">
        <v>99.02</v>
      </c>
      <c r="E4362" s="14">
        <f>VLOOKUP(C4362,'[1]Raw material'!$B$3:$C$130,2,0)</f>
        <v>1275</v>
      </c>
      <c r="F4362" s="14">
        <f>D4362*E4362/100</f>
        <v>1262.5050000000001</v>
      </c>
      <c r="G4362" s="15"/>
    </row>
    <row r="4363" spans="2:8" x14ac:dyDescent="0.2">
      <c r="B4363" s="11"/>
      <c r="C4363" s="12" t="s">
        <v>288</v>
      </c>
      <c r="D4363" s="13">
        <v>0.5</v>
      </c>
      <c r="E4363" s="14">
        <f>VLOOKUP(C4363,'[1]Raw material'!$B$3:$C$130,2,0)</f>
        <v>14992</v>
      </c>
      <c r="F4363" s="14">
        <f t="shared" ref="F4363:F4366" si="492">D4363*E4363/100</f>
        <v>74.959999999999994</v>
      </c>
      <c r="G4363" s="15"/>
    </row>
    <row r="4364" spans="2:8" x14ac:dyDescent="0.2">
      <c r="B4364" s="11"/>
      <c r="C4364" s="12" t="s">
        <v>150</v>
      </c>
      <c r="D4364" s="13">
        <v>0.15</v>
      </c>
      <c r="E4364" s="14">
        <f>VLOOKUP(C4364,'[1]Raw material'!$B$3:$C$130,2,0)</f>
        <v>9969</v>
      </c>
      <c r="F4364" s="14">
        <f t="shared" si="492"/>
        <v>14.953499999999998</v>
      </c>
      <c r="G4364" s="15"/>
    </row>
    <row r="4365" spans="2:8" x14ac:dyDescent="0.2">
      <c r="B4365" s="11"/>
      <c r="C4365" s="16" t="s">
        <v>10</v>
      </c>
      <c r="D4365" s="13">
        <v>0.3</v>
      </c>
      <c r="E4365" s="14">
        <f>VLOOKUP(C4365,'[1]Raw material'!$B$3:$C$130,2,0)</f>
        <v>6052</v>
      </c>
      <c r="F4365" s="14">
        <f t="shared" si="492"/>
        <v>18.155999999999999</v>
      </c>
      <c r="G4365" s="15"/>
    </row>
    <row r="4366" spans="2:8" x14ac:dyDescent="0.2">
      <c r="B4366" s="11"/>
      <c r="C4366" s="16" t="s">
        <v>218</v>
      </c>
      <c r="D4366" s="13">
        <v>0.03</v>
      </c>
      <c r="E4366" s="14">
        <f>VLOOKUP(C4366,'[1]Raw material'!$B$3:$C$130,2,0)</f>
        <v>65211</v>
      </c>
      <c r="F4366" s="14">
        <f t="shared" si="492"/>
        <v>19.563299999999998</v>
      </c>
      <c r="G4366" s="15"/>
    </row>
    <row r="4367" spans="2:8" x14ac:dyDescent="0.2">
      <c r="B4367" s="17"/>
      <c r="C4367" s="18"/>
      <c r="D4367" s="19">
        <f>SUM(D4362:D4366)</f>
        <v>100</v>
      </c>
      <c r="E4367" s="18"/>
      <c r="F4367" s="19">
        <f>SUM(F4362:F4366)*1.005</f>
        <v>1397.088489</v>
      </c>
      <c r="G4367" s="20">
        <f>F4367/1.7</f>
        <v>821.81675823529417</v>
      </c>
      <c r="H4367">
        <v>0.84499999999999997</v>
      </c>
    </row>
    <row r="4368" spans="2:8" x14ac:dyDescent="0.2">
      <c r="B4368" s="28"/>
      <c r="C4368" s="29"/>
      <c r="D4368" s="30"/>
      <c r="E4368" s="29"/>
      <c r="F4368" s="30"/>
      <c r="G4368" s="31"/>
    </row>
    <row r="4369" spans="2:8" x14ac:dyDescent="0.2">
      <c r="B4369" s="7"/>
      <c r="C4369" s="7"/>
      <c r="D4369" s="7"/>
    </row>
    <row r="4370" spans="2:8" x14ac:dyDescent="0.2">
      <c r="B4370" s="8" t="s">
        <v>3</v>
      </c>
      <c r="C4370" s="8" t="s">
        <v>4</v>
      </c>
      <c r="D4370" s="9" t="s">
        <v>5</v>
      </c>
      <c r="E4370" s="10"/>
      <c r="F4370" s="10"/>
      <c r="G4370" s="10"/>
    </row>
    <row r="4371" spans="2:8" x14ac:dyDescent="0.2">
      <c r="B4371" s="11" t="s">
        <v>413</v>
      </c>
      <c r="C4371" s="12" t="s">
        <v>31</v>
      </c>
      <c r="D4371" s="13">
        <v>64.069999999999993</v>
      </c>
      <c r="E4371" s="14">
        <f>VLOOKUP(C4371,'[1]Raw material'!$B$3:$C$130,2,0)</f>
        <v>1275</v>
      </c>
      <c r="F4371" s="14">
        <f>D4371*E4371/100</f>
        <v>816.89249999999981</v>
      </c>
      <c r="G4371" s="15"/>
    </row>
    <row r="4372" spans="2:8" x14ac:dyDescent="0.2">
      <c r="B4372" s="11"/>
      <c r="C4372" s="12" t="s">
        <v>89</v>
      </c>
      <c r="D4372" s="13">
        <v>35</v>
      </c>
      <c r="E4372" s="14">
        <f>VLOOKUP(C4372,'[1]Raw material'!$B$3:$C$130,2,0)</f>
        <v>1360</v>
      </c>
      <c r="F4372" s="14">
        <f t="shared" ref="F4372:F4376" si="493">D4372*E4372/100</f>
        <v>476</v>
      </c>
      <c r="G4372" s="15"/>
    </row>
    <row r="4373" spans="2:8" x14ac:dyDescent="0.2">
      <c r="B4373" s="11"/>
      <c r="C4373" s="12" t="s">
        <v>288</v>
      </c>
      <c r="D4373" s="13">
        <v>0.5</v>
      </c>
      <c r="E4373" s="14">
        <f>VLOOKUP(C4373,'[1]Raw material'!$B$3:$C$130,2,0)</f>
        <v>14992</v>
      </c>
      <c r="F4373" s="14">
        <f t="shared" si="493"/>
        <v>74.959999999999994</v>
      </c>
      <c r="G4373" s="15"/>
    </row>
    <row r="4374" spans="2:8" x14ac:dyDescent="0.2">
      <c r="B4374" s="11"/>
      <c r="C4374" s="12" t="s">
        <v>150</v>
      </c>
      <c r="D4374" s="13">
        <v>0.1</v>
      </c>
      <c r="E4374" s="14">
        <f>VLOOKUP(C4374,'[1]Raw material'!$B$3:$C$130,2,0)</f>
        <v>9969</v>
      </c>
      <c r="F4374" s="14">
        <f t="shared" si="493"/>
        <v>9.9690000000000012</v>
      </c>
      <c r="G4374" s="15"/>
    </row>
    <row r="4375" spans="2:8" x14ac:dyDescent="0.2">
      <c r="B4375" s="11"/>
      <c r="C4375" s="16" t="s">
        <v>10</v>
      </c>
      <c r="D4375" s="13">
        <v>0.3</v>
      </c>
      <c r="E4375" s="14">
        <f>VLOOKUP(C4375,'[1]Raw material'!$B$3:$C$130,2,0)</f>
        <v>6052</v>
      </c>
      <c r="F4375" s="14">
        <f t="shared" si="493"/>
        <v>18.155999999999999</v>
      </c>
      <c r="G4375" s="15"/>
    </row>
    <row r="4376" spans="2:8" x14ac:dyDescent="0.2">
      <c r="B4376" s="11"/>
      <c r="C4376" s="16" t="s">
        <v>218</v>
      </c>
      <c r="D4376" s="13">
        <v>0.03</v>
      </c>
      <c r="E4376" s="14">
        <f>VLOOKUP(C4376,'[1]Raw material'!$B$3:$C$130,2,0)</f>
        <v>65211</v>
      </c>
      <c r="F4376" s="14">
        <f t="shared" si="493"/>
        <v>19.563299999999998</v>
      </c>
      <c r="G4376" s="15"/>
    </row>
    <row r="4377" spans="2:8" x14ac:dyDescent="0.2">
      <c r="B4377" s="17"/>
      <c r="C4377" s="18"/>
      <c r="D4377" s="19">
        <f>SUM(D4371:D4376)</f>
        <v>99.999999999999986</v>
      </c>
      <c r="E4377" s="18"/>
      <c r="F4377" s="19">
        <f>SUM(F4371:F4376)*1.005</f>
        <v>1422.6185039999998</v>
      </c>
      <c r="G4377" s="20">
        <f>F4377/1.7</f>
        <v>836.83441411764693</v>
      </c>
      <c r="H4377">
        <v>0.88</v>
      </c>
    </row>
    <row r="4378" spans="2:8" x14ac:dyDescent="0.2">
      <c r="B4378" s="28"/>
      <c r="C4378" s="29"/>
      <c r="D4378" s="30"/>
      <c r="E4378" s="29"/>
      <c r="F4378" s="30"/>
      <c r="G4378" s="31"/>
    </row>
    <row r="4379" spans="2:8" x14ac:dyDescent="0.2">
      <c r="B4379" s="7"/>
      <c r="C4379" s="7"/>
      <c r="D4379" s="7"/>
    </row>
    <row r="4380" spans="2:8" x14ac:dyDescent="0.2">
      <c r="B4380" s="8" t="s">
        <v>3</v>
      </c>
      <c r="C4380" s="8" t="s">
        <v>4</v>
      </c>
      <c r="D4380" s="9" t="s">
        <v>5</v>
      </c>
      <c r="E4380" s="10"/>
      <c r="F4380" s="10"/>
      <c r="G4380" s="10"/>
    </row>
    <row r="4381" spans="2:8" x14ac:dyDescent="0.2">
      <c r="B4381" s="11" t="s">
        <v>414</v>
      </c>
      <c r="C4381" s="12" t="s">
        <v>31</v>
      </c>
      <c r="D4381" s="13">
        <v>31.02</v>
      </c>
      <c r="E4381" s="14">
        <f>VLOOKUP(C4381,'[1]Raw material'!$B$3:$C$130,2,0)</f>
        <v>1275</v>
      </c>
      <c r="F4381" s="14">
        <f>D4381*E4381/100</f>
        <v>395.505</v>
      </c>
      <c r="G4381" s="15"/>
    </row>
    <row r="4382" spans="2:8" x14ac:dyDescent="0.2">
      <c r="B4382" s="11"/>
      <c r="C4382" s="12" t="s">
        <v>89</v>
      </c>
      <c r="D4382" s="13">
        <v>68</v>
      </c>
      <c r="E4382" s="14">
        <f>VLOOKUP(C4382,'[1]Raw material'!$B$3:$C$130,2,0)</f>
        <v>1360</v>
      </c>
      <c r="F4382" s="14">
        <f t="shared" ref="F4382:F4386" si="494">D4382*E4382/100</f>
        <v>924.8</v>
      </c>
      <c r="G4382" s="15"/>
    </row>
    <row r="4383" spans="2:8" x14ac:dyDescent="0.2">
      <c r="B4383" s="11"/>
      <c r="C4383" s="12" t="s">
        <v>288</v>
      </c>
      <c r="D4383" s="13">
        <v>0.5</v>
      </c>
      <c r="E4383" s="14">
        <f>VLOOKUP(C4383,'[1]Raw material'!$B$3:$C$130,2,0)</f>
        <v>14992</v>
      </c>
      <c r="F4383" s="14">
        <f t="shared" si="494"/>
        <v>74.959999999999994</v>
      </c>
      <c r="G4383" s="15"/>
    </row>
    <row r="4384" spans="2:8" x14ac:dyDescent="0.2">
      <c r="B4384" s="11"/>
      <c r="C4384" s="12" t="s">
        <v>150</v>
      </c>
      <c r="D4384" s="13">
        <v>0.15</v>
      </c>
      <c r="E4384" s="14">
        <f>VLOOKUP(C4384,'[1]Raw material'!$B$3:$C$130,2,0)</f>
        <v>9969</v>
      </c>
      <c r="F4384" s="14">
        <f t="shared" si="494"/>
        <v>14.953499999999998</v>
      </c>
      <c r="G4384" s="15"/>
    </row>
    <row r="4385" spans="1:8" x14ac:dyDescent="0.2">
      <c r="B4385" s="11"/>
      <c r="C4385" s="16" t="s">
        <v>10</v>
      </c>
      <c r="D4385" s="13">
        <v>0.3</v>
      </c>
      <c r="E4385" s="14">
        <f>VLOOKUP(C4385,'[1]Raw material'!$B$3:$C$130,2,0)</f>
        <v>6052</v>
      </c>
      <c r="F4385" s="14">
        <f t="shared" si="494"/>
        <v>18.155999999999999</v>
      </c>
      <c r="G4385" s="15"/>
    </row>
    <row r="4386" spans="1:8" x14ac:dyDescent="0.2">
      <c r="B4386" s="11"/>
      <c r="C4386" s="16" t="s">
        <v>218</v>
      </c>
      <c r="D4386" s="13">
        <v>0.03</v>
      </c>
      <c r="E4386" s="14">
        <f>VLOOKUP(C4386,'[1]Raw material'!$B$3:$C$130,2,0)</f>
        <v>65211</v>
      </c>
      <c r="F4386" s="14">
        <f t="shared" si="494"/>
        <v>19.563299999999998</v>
      </c>
      <c r="G4386" s="15"/>
    </row>
    <row r="4387" spans="1:8" x14ac:dyDescent="0.2">
      <c r="B4387" s="17"/>
      <c r="C4387" s="18"/>
      <c r="D4387" s="19">
        <f>SUM(D4381:D4386)</f>
        <v>100</v>
      </c>
      <c r="E4387" s="18"/>
      <c r="F4387" s="19">
        <f>SUM(F4381:F4386)*1.005</f>
        <v>1455.1774889999997</v>
      </c>
      <c r="G4387" s="20">
        <f>F4387/1.7</f>
        <v>855.98675823529391</v>
      </c>
      <c r="H4387">
        <v>0.88500000000000001</v>
      </c>
    </row>
    <row r="4388" spans="1:8" x14ac:dyDescent="0.2">
      <c r="B4388" s="28"/>
      <c r="C4388" s="29"/>
      <c r="D4388" s="30"/>
      <c r="E4388" s="29"/>
      <c r="F4388" s="30"/>
      <c r="G4388" s="31"/>
    </row>
    <row r="4389" spans="1:8" x14ac:dyDescent="0.2">
      <c r="B4389" s="7"/>
      <c r="C4389" s="7"/>
      <c r="D4389" s="7"/>
    </row>
    <row r="4390" spans="1:8" x14ac:dyDescent="0.2">
      <c r="B4390" s="8" t="s">
        <v>3</v>
      </c>
      <c r="C4390" s="8" t="s">
        <v>4</v>
      </c>
      <c r="D4390" s="9" t="s">
        <v>5</v>
      </c>
      <c r="E4390" s="10"/>
      <c r="F4390" s="10"/>
      <c r="G4390" s="10"/>
    </row>
    <row r="4391" spans="1:8" x14ac:dyDescent="0.2">
      <c r="B4391" s="11" t="s">
        <v>415</v>
      </c>
      <c r="C4391" s="12" t="s">
        <v>31</v>
      </c>
      <c r="D4391" s="13">
        <v>94.52</v>
      </c>
      <c r="E4391" s="14">
        <f>VLOOKUP(C4391,'[1]Raw material'!$B$3:$C$130,2,0)</f>
        <v>1275</v>
      </c>
      <c r="F4391" s="14">
        <f>D4391*E4391/100</f>
        <v>1205.1300000000001</v>
      </c>
      <c r="G4391" s="15"/>
    </row>
    <row r="4392" spans="1:8" x14ac:dyDescent="0.2">
      <c r="B4392" s="11"/>
      <c r="C4392" s="12" t="s">
        <v>385</v>
      </c>
      <c r="D4392" s="13">
        <v>4.5</v>
      </c>
      <c r="E4392" s="14">
        <f>VLOOKUP(C4392,'[1]Raw material'!$B$3:$C$130,2,0)</f>
        <v>12283</v>
      </c>
      <c r="F4392" s="14">
        <f t="shared" ref="F4392:F4396" si="495">D4392*E4392/100</f>
        <v>552.73500000000001</v>
      </c>
      <c r="G4392" s="15"/>
    </row>
    <row r="4393" spans="1:8" x14ac:dyDescent="0.2">
      <c r="B4393" s="11"/>
      <c r="C4393" s="12" t="s">
        <v>288</v>
      </c>
      <c r="D4393" s="13">
        <v>0.5</v>
      </c>
      <c r="E4393" s="14">
        <f>VLOOKUP(C4393,'[1]Raw material'!$B$3:$C$130,2,0)</f>
        <v>14992</v>
      </c>
      <c r="F4393" s="14">
        <f t="shared" si="495"/>
        <v>74.959999999999994</v>
      </c>
      <c r="G4393" s="15"/>
    </row>
    <row r="4394" spans="1:8" x14ac:dyDescent="0.2">
      <c r="B4394" s="11"/>
      <c r="C4394" s="12" t="s">
        <v>150</v>
      </c>
      <c r="D4394" s="13">
        <v>0.15</v>
      </c>
      <c r="E4394" s="14">
        <f>VLOOKUP(C4394,'[1]Raw material'!$B$3:$C$130,2,0)</f>
        <v>9969</v>
      </c>
      <c r="F4394" s="14">
        <f t="shared" si="495"/>
        <v>14.953499999999998</v>
      </c>
      <c r="G4394" s="15"/>
    </row>
    <row r="4395" spans="1:8" x14ac:dyDescent="0.2">
      <c r="B4395" s="11"/>
      <c r="C4395" s="12" t="s">
        <v>218</v>
      </c>
      <c r="D4395" s="13">
        <v>0.03</v>
      </c>
      <c r="E4395" s="14">
        <f>VLOOKUP(C4395,'[1]Raw material'!$B$3:$C$130,2,0)</f>
        <v>65211</v>
      </c>
      <c r="F4395" s="14">
        <f t="shared" si="495"/>
        <v>19.563299999999998</v>
      </c>
      <c r="G4395" s="15"/>
    </row>
    <row r="4396" spans="1:8" x14ac:dyDescent="0.2">
      <c r="B4396" s="11"/>
      <c r="C4396" s="16" t="s">
        <v>15</v>
      </c>
      <c r="D4396" s="13">
        <v>0.3</v>
      </c>
      <c r="E4396" s="14">
        <f>VLOOKUP(C4396,'[1]Raw material'!$B$3:$C$130,2,0)</f>
        <v>7099.08</v>
      </c>
      <c r="F4396" s="14">
        <f t="shared" si="495"/>
        <v>21.297239999999999</v>
      </c>
      <c r="G4396" s="15"/>
    </row>
    <row r="4397" spans="1:8" x14ac:dyDescent="0.2">
      <c r="B4397" s="17"/>
      <c r="C4397" s="18"/>
      <c r="D4397" s="19">
        <f>SUM(D4391:D4396)</f>
        <v>100</v>
      </c>
      <c r="E4397" s="18"/>
      <c r="F4397" s="19">
        <f>SUM(F4391:F4396)*1.005</f>
        <v>1898.0822352000002</v>
      </c>
      <c r="G4397" s="20">
        <f>F4397/1.7</f>
        <v>1116.5189618823531</v>
      </c>
      <c r="H4397">
        <v>0.88</v>
      </c>
    </row>
    <row r="4398" spans="1:8" s="22" customFormat="1" ht="17" thickBot="1" x14ac:dyDescent="0.25">
      <c r="A4398" s="21"/>
      <c r="B4398" s="24"/>
      <c r="C4398" s="25"/>
      <c r="D4398" s="26"/>
      <c r="E4398" s="25"/>
      <c r="F4398" s="26"/>
      <c r="G4398" s="27"/>
    </row>
    <row r="4400" spans="1:8" x14ac:dyDescent="0.2">
      <c r="B4400" s="7"/>
      <c r="C4400" s="7"/>
      <c r="D4400" s="7"/>
    </row>
    <row r="4401" spans="2:8" x14ac:dyDescent="0.2">
      <c r="B4401" s="8" t="s">
        <v>3</v>
      </c>
      <c r="C4401" s="8" t="s">
        <v>4</v>
      </c>
      <c r="D4401" s="9" t="s">
        <v>5</v>
      </c>
      <c r="E4401" s="10"/>
      <c r="F4401" s="10"/>
      <c r="G4401" s="10"/>
    </row>
    <row r="4402" spans="2:8" x14ac:dyDescent="0.2">
      <c r="B4402" s="11" t="s">
        <v>416</v>
      </c>
      <c r="C4402" s="12" t="s">
        <v>331</v>
      </c>
      <c r="D4402" s="13">
        <v>47.34</v>
      </c>
      <c r="E4402" s="14">
        <f>VLOOKUP(C4402,'[1]Raw material'!$B$3:$C$130,2,0)</f>
        <v>1695</v>
      </c>
      <c r="F4402" s="14">
        <f>D4402*E4402/100</f>
        <v>802.41300000000001</v>
      </c>
      <c r="G4402" s="15"/>
    </row>
    <row r="4403" spans="2:8" x14ac:dyDescent="0.2">
      <c r="B4403" s="11"/>
      <c r="C4403" s="12" t="s">
        <v>7</v>
      </c>
      <c r="D4403" s="13">
        <v>40</v>
      </c>
      <c r="E4403" s="14">
        <f>VLOOKUP(C4403,'[1]Raw material'!$B$3:$C$130,2,0)</f>
        <v>1479</v>
      </c>
      <c r="F4403" s="14">
        <f t="shared" ref="F4403:F4405" si="496">D4403*E4403/100</f>
        <v>591.6</v>
      </c>
      <c r="G4403" s="15"/>
    </row>
    <row r="4404" spans="2:8" x14ac:dyDescent="0.2">
      <c r="B4404" s="11"/>
      <c r="C4404" s="12" t="s">
        <v>386</v>
      </c>
      <c r="D4404" s="13">
        <v>0.66</v>
      </c>
      <c r="E4404" s="14">
        <f>VLOOKUP(C4404,'[1]Raw material'!$B$3:$C$130,2,0)</f>
        <v>6000</v>
      </c>
      <c r="F4404" s="14">
        <f t="shared" si="496"/>
        <v>39.6</v>
      </c>
      <c r="G4404" s="15"/>
    </row>
    <row r="4405" spans="2:8" x14ac:dyDescent="0.2">
      <c r="B4405" s="11"/>
      <c r="C4405" s="16" t="s">
        <v>417</v>
      </c>
      <c r="D4405" s="13">
        <v>12</v>
      </c>
      <c r="E4405" s="14">
        <f>VLOOKUP(C4405,'[1]Raw material'!$B$3:$C$130,2,0)</f>
        <v>13968</v>
      </c>
      <c r="F4405" s="14">
        <f t="shared" si="496"/>
        <v>1676.16</v>
      </c>
      <c r="G4405" s="15"/>
    </row>
    <row r="4406" spans="2:8" x14ac:dyDescent="0.2">
      <c r="B4406" s="17" t="s">
        <v>11</v>
      </c>
      <c r="C4406" s="18"/>
      <c r="D4406" s="19">
        <f>SUM(D4402:D4405)</f>
        <v>100</v>
      </c>
      <c r="E4406" s="18"/>
      <c r="F4406" s="19">
        <f>SUM(F4402:F4405)*1.005</f>
        <v>3125.3218649999999</v>
      </c>
      <c r="G4406" s="20">
        <f>F4406/1.7</f>
        <v>1838.4246264705882</v>
      </c>
      <c r="H4406">
        <v>0.88</v>
      </c>
    </row>
    <row r="4408" spans="2:8" x14ac:dyDescent="0.2">
      <c r="B4408" s="7"/>
      <c r="C4408" s="7"/>
      <c r="D4408" s="7"/>
    </row>
    <row r="4409" spans="2:8" x14ac:dyDescent="0.2">
      <c r="B4409" s="8" t="s">
        <v>3</v>
      </c>
      <c r="C4409" s="8" t="s">
        <v>4</v>
      </c>
      <c r="D4409" s="9" t="s">
        <v>5</v>
      </c>
      <c r="E4409" s="10"/>
      <c r="F4409" s="10"/>
      <c r="G4409" s="10"/>
    </row>
    <row r="4410" spans="2:8" x14ac:dyDescent="0.2">
      <c r="B4410" s="11" t="s">
        <v>416</v>
      </c>
      <c r="C4410" s="49" t="s">
        <v>418</v>
      </c>
      <c r="D4410" s="13">
        <v>40.340000000000003</v>
      </c>
      <c r="E4410" s="14">
        <f>VLOOKUP(C4410,'[1]Raw material'!$B$3:$C$130,2,0)</f>
        <v>4200</v>
      </c>
      <c r="F4410" s="14">
        <f>D4410*E4410/100</f>
        <v>1694.28</v>
      </c>
      <c r="G4410" s="15"/>
    </row>
    <row r="4411" spans="2:8" x14ac:dyDescent="0.2">
      <c r="B4411" s="11"/>
      <c r="C4411" s="12" t="s">
        <v>7</v>
      </c>
      <c r="D4411" s="13">
        <v>25</v>
      </c>
      <c r="E4411" s="14">
        <f>VLOOKUP(C4411,'[1]Raw material'!$B$3:$C$130,2,0)</f>
        <v>1479</v>
      </c>
      <c r="F4411" s="14">
        <f t="shared" ref="F4411:F4414" si="497">D4411*E4411/100</f>
        <v>369.75</v>
      </c>
      <c r="G4411" s="15"/>
    </row>
    <row r="4412" spans="2:8" x14ac:dyDescent="0.2">
      <c r="B4412" s="11"/>
      <c r="C4412" s="12" t="s">
        <v>15</v>
      </c>
      <c r="D4412" s="13">
        <v>18</v>
      </c>
      <c r="E4412" s="14">
        <f>VLOOKUP(C4412,'[1]Raw material'!$B$3:$C$130,2,0)</f>
        <v>7099.08</v>
      </c>
      <c r="F4412" s="14">
        <f t="shared" si="497"/>
        <v>1277.8344</v>
      </c>
      <c r="G4412" s="15"/>
    </row>
    <row r="4413" spans="2:8" x14ac:dyDescent="0.2">
      <c r="B4413" s="11"/>
      <c r="C4413" s="12" t="s">
        <v>386</v>
      </c>
      <c r="D4413" s="13">
        <v>0.66</v>
      </c>
      <c r="E4413" s="14">
        <f>VLOOKUP(C4413,'[1]Raw material'!$B$3:$C$130,2,0)</f>
        <v>6000</v>
      </c>
      <c r="F4413" s="14">
        <f t="shared" si="497"/>
        <v>39.6</v>
      </c>
      <c r="G4413" s="15"/>
    </row>
    <row r="4414" spans="2:8" x14ac:dyDescent="0.2">
      <c r="B4414" s="11"/>
      <c r="C4414" s="16" t="s">
        <v>417</v>
      </c>
      <c r="D4414" s="13">
        <v>16</v>
      </c>
      <c r="E4414" s="14">
        <f>VLOOKUP(C4414,'[1]Raw material'!$B$3:$C$130,2,0)</f>
        <v>13968</v>
      </c>
      <c r="F4414" s="14">
        <f t="shared" si="497"/>
        <v>2234.88</v>
      </c>
      <c r="G4414" s="15"/>
    </row>
    <row r="4415" spans="2:8" x14ac:dyDescent="0.2">
      <c r="B4415" s="17" t="s">
        <v>16</v>
      </c>
      <c r="C4415" s="18"/>
      <c r="D4415" s="19">
        <f>SUM(D4410:D4414)</f>
        <v>100</v>
      </c>
      <c r="E4415" s="18"/>
      <c r="F4415" s="19">
        <f>SUM(F4410:F4414)*1.005</f>
        <v>5644.4261219999989</v>
      </c>
      <c r="G4415" s="20">
        <f>F4415/1.7</f>
        <v>3320.2506599999992</v>
      </c>
      <c r="H4415">
        <v>0.88</v>
      </c>
    </row>
    <row r="4417" spans="1:8" x14ac:dyDescent="0.2">
      <c r="B4417" s="7"/>
      <c r="C4417" s="7"/>
      <c r="D4417" s="7"/>
    </row>
    <row r="4418" spans="1:8" x14ac:dyDescent="0.2">
      <c r="B4418" s="8" t="s">
        <v>3</v>
      </c>
      <c r="C4418" s="8" t="s">
        <v>4</v>
      </c>
      <c r="D4418" s="9" t="s">
        <v>5</v>
      </c>
      <c r="E4418" s="10"/>
      <c r="F4418" s="10"/>
      <c r="G4418" s="10"/>
    </row>
    <row r="4419" spans="1:8" x14ac:dyDescent="0.2">
      <c r="B4419" s="11" t="s">
        <v>416</v>
      </c>
      <c r="C4419" s="49" t="s">
        <v>418</v>
      </c>
      <c r="D4419" s="13">
        <v>40.15</v>
      </c>
      <c r="E4419" s="14">
        <f>VLOOKUP(C4419,'[1]Raw material'!$B$3:$C$130,2,0)</f>
        <v>4200</v>
      </c>
      <c r="F4419" s="14">
        <f>D4419*E4419/100</f>
        <v>1686.3</v>
      </c>
      <c r="G4419" s="15"/>
    </row>
    <row r="4420" spans="1:8" x14ac:dyDescent="0.2">
      <c r="B4420" s="11"/>
      <c r="C4420" s="12" t="s">
        <v>7</v>
      </c>
      <c r="D4420" s="13">
        <v>25</v>
      </c>
      <c r="E4420" s="14">
        <f>VLOOKUP(C4420,'[1]Raw material'!$B$3:$C$130,2,0)</f>
        <v>1479</v>
      </c>
      <c r="F4420" s="14">
        <f t="shared" ref="F4420:F4423" si="498">D4420*E4420/100</f>
        <v>369.75</v>
      </c>
      <c r="G4420" s="15"/>
    </row>
    <row r="4421" spans="1:8" x14ac:dyDescent="0.2">
      <c r="B4421" s="11"/>
      <c r="C4421" s="12" t="s">
        <v>15</v>
      </c>
      <c r="D4421" s="13">
        <v>18</v>
      </c>
      <c r="E4421" s="14">
        <f>VLOOKUP(C4421,'[1]Raw material'!$B$3:$C$130,2,0)</f>
        <v>7099.08</v>
      </c>
      <c r="F4421" s="14">
        <f t="shared" si="498"/>
        <v>1277.8344</v>
      </c>
      <c r="G4421" s="15"/>
    </row>
    <row r="4422" spans="1:8" x14ac:dyDescent="0.2">
      <c r="B4422" s="11"/>
      <c r="C4422" s="49" t="s">
        <v>419</v>
      </c>
      <c r="D4422" s="13">
        <v>0.85</v>
      </c>
      <c r="E4422" s="14">
        <f>VLOOKUP(C4422,'[1]Raw material'!$B$3:$C$130,2,0)</f>
        <v>23569</v>
      </c>
      <c r="F4422" s="14">
        <f t="shared" si="498"/>
        <v>200.33649999999997</v>
      </c>
      <c r="G4422" s="15"/>
    </row>
    <row r="4423" spans="1:8" x14ac:dyDescent="0.2">
      <c r="B4423" s="11"/>
      <c r="C4423" s="16" t="s">
        <v>417</v>
      </c>
      <c r="D4423" s="13">
        <v>16</v>
      </c>
      <c r="E4423" s="14">
        <f>VLOOKUP(C4423,'[1]Raw material'!$B$3:$C$130,2,0)</f>
        <v>13968</v>
      </c>
      <c r="F4423" s="14">
        <f t="shared" si="498"/>
        <v>2234.88</v>
      </c>
      <c r="G4423" s="15"/>
    </row>
    <row r="4424" spans="1:8" x14ac:dyDescent="0.2">
      <c r="B4424" s="17" t="s">
        <v>181</v>
      </c>
      <c r="C4424" s="18"/>
      <c r="D4424" s="19">
        <f>SUM(D4419:D4423)</f>
        <v>100</v>
      </c>
      <c r="E4424" s="18"/>
      <c r="F4424" s="19">
        <f>SUM(F4419:F4423)*1.005</f>
        <v>5797.9464044999986</v>
      </c>
      <c r="G4424" s="20">
        <f>F4424/1.7</f>
        <v>3410.556708529411</v>
      </c>
      <c r="H4424">
        <v>0.88</v>
      </c>
    </row>
    <row r="4425" spans="1:8" s="22" customFormat="1" ht="17" thickBot="1" x14ac:dyDescent="0.25">
      <c r="A4425" s="21"/>
      <c r="B4425" s="24"/>
      <c r="C4425" s="25"/>
      <c r="D4425" s="26"/>
      <c r="E4425" s="25"/>
      <c r="F4425" s="26"/>
      <c r="G4425" s="27"/>
    </row>
    <row r="4426" spans="1:8" x14ac:dyDescent="0.2">
      <c r="B4426" s="28"/>
      <c r="C4426" s="29"/>
      <c r="D4426" s="30"/>
      <c r="E4426" s="29"/>
      <c r="F4426" s="30"/>
      <c r="G4426" s="31"/>
    </row>
    <row r="4427" spans="1:8" x14ac:dyDescent="0.2">
      <c r="B4427" s="2" t="s">
        <v>420</v>
      </c>
      <c r="C4427" s="2"/>
      <c r="D4427" s="2"/>
      <c r="E4427" s="2"/>
      <c r="F4427" s="2"/>
      <c r="G4427" s="31"/>
    </row>
    <row r="4428" spans="1:8" x14ac:dyDescent="0.2">
      <c r="B4428" s="4" t="s">
        <v>1</v>
      </c>
      <c r="C4428" s="4"/>
      <c r="D4428" s="4"/>
      <c r="E4428" s="4"/>
      <c r="F4428" s="4"/>
      <c r="G4428" s="31"/>
    </row>
    <row r="4430" spans="1:8" x14ac:dyDescent="0.2">
      <c r="B4430" s="7"/>
      <c r="C4430" s="7"/>
      <c r="D4430" s="7"/>
    </row>
    <row r="4431" spans="1:8" x14ac:dyDescent="0.2">
      <c r="B4431" s="8" t="s">
        <v>3</v>
      </c>
      <c r="C4431" s="8" t="s">
        <v>4</v>
      </c>
      <c r="D4431" s="9" t="s">
        <v>5</v>
      </c>
      <c r="E4431" s="10"/>
      <c r="F4431" s="10"/>
      <c r="G4431" s="10"/>
    </row>
    <row r="4432" spans="1:8" x14ac:dyDescent="0.2">
      <c r="B4432" s="11" t="s">
        <v>421</v>
      </c>
      <c r="C4432" s="12" t="s">
        <v>422</v>
      </c>
      <c r="D4432" s="50">
        <v>32.497500000000002</v>
      </c>
      <c r="E4432" s="14">
        <f>VLOOKUP(C4432,'[1]Raw material'!$B$3:$C$130,2,0)</f>
        <v>1020</v>
      </c>
      <c r="F4432" s="14">
        <f>D4432*E4432/100</f>
        <v>331.47450000000003</v>
      </c>
      <c r="G4432" s="15"/>
    </row>
    <row r="4433" spans="2:8" x14ac:dyDescent="0.2">
      <c r="B4433" s="11"/>
      <c r="C4433" s="12" t="s">
        <v>423</v>
      </c>
      <c r="D4433" s="13">
        <v>1.5</v>
      </c>
      <c r="E4433" s="14">
        <f>VLOOKUP(C4433,'[1]Raw material'!$B$3:$C$130,2,0)</f>
        <v>4303.5</v>
      </c>
      <c r="F4433" s="14">
        <f t="shared" ref="F4433:F4435" si="499">D4433*E4433/100</f>
        <v>64.552499999999995</v>
      </c>
      <c r="G4433" s="15"/>
    </row>
    <row r="4434" spans="2:8" x14ac:dyDescent="0.2">
      <c r="B4434" s="11"/>
      <c r="C4434" s="12" t="s">
        <v>340</v>
      </c>
      <c r="D4434" s="13">
        <v>66</v>
      </c>
      <c r="E4434" s="14">
        <f>VLOOKUP(C4434,'[1]Raw material'!$B$3:$C$130,2,0)</f>
        <v>10</v>
      </c>
      <c r="F4434" s="14">
        <f t="shared" si="499"/>
        <v>6.6</v>
      </c>
      <c r="G4434" s="15"/>
    </row>
    <row r="4435" spans="2:8" x14ac:dyDescent="0.2">
      <c r="B4435" s="11"/>
      <c r="C4435" s="16" t="s">
        <v>424</v>
      </c>
      <c r="D4435" s="50">
        <v>2.5000000000000001E-3</v>
      </c>
      <c r="E4435" s="14">
        <f>VLOOKUP(C4435,'[1]Raw material'!$B$3:$C$130,2,0)</f>
        <v>67574</v>
      </c>
      <c r="F4435" s="14">
        <f t="shared" si="499"/>
        <v>1.6893500000000001</v>
      </c>
      <c r="G4435" s="15"/>
    </row>
    <row r="4436" spans="2:8" x14ac:dyDescent="0.2">
      <c r="B4436" s="17"/>
      <c r="C4436" s="18"/>
      <c r="D4436" s="19">
        <f>SUM(D4432:D4435)</f>
        <v>100</v>
      </c>
      <c r="E4436" s="18"/>
      <c r="F4436" s="19">
        <f>SUM(F4432:F4435)*1.005</f>
        <v>406.33793175</v>
      </c>
      <c r="G4436" s="20">
        <f>F4436/1.7</f>
        <v>239.02231279411765</v>
      </c>
      <c r="H4436">
        <v>1.04</v>
      </c>
    </row>
    <row r="4438" spans="2:8" x14ac:dyDescent="0.2">
      <c r="B4438" s="7"/>
      <c r="C4438" s="7"/>
      <c r="D4438" s="7"/>
    </row>
    <row r="4439" spans="2:8" x14ac:dyDescent="0.2">
      <c r="B4439" s="8" t="s">
        <v>3</v>
      </c>
      <c r="C4439" s="8" t="s">
        <v>4</v>
      </c>
      <c r="D4439" s="9" t="s">
        <v>5</v>
      </c>
      <c r="E4439" s="10"/>
      <c r="F4439" s="10"/>
      <c r="G4439" s="10"/>
    </row>
    <row r="4440" spans="2:8" x14ac:dyDescent="0.2">
      <c r="B4440" s="11" t="s">
        <v>425</v>
      </c>
      <c r="C4440" s="12" t="s">
        <v>422</v>
      </c>
      <c r="D4440" s="50">
        <v>47.497500000000002</v>
      </c>
      <c r="E4440" s="14">
        <f>VLOOKUP(C4440,'[1]Raw material'!$B$3:$C$130,2,0)</f>
        <v>1020</v>
      </c>
      <c r="F4440" s="14">
        <f>D4440*E4440/100</f>
        <v>484.47450000000003</v>
      </c>
      <c r="G4440" s="15"/>
    </row>
    <row r="4441" spans="2:8" x14ac:dyDescent="0.2">
      <c r="B4441" s="11"/>
      <c r="C4441" s="12" t="s">
        <v>423</v>
      </c>
      <c r="D4441" s="13">
        <v>2.5</v>
      </c>
      <c r="E4441" s="14">
        <f>VLOOKUP(C4441,'[1]Raw material'!$B$3:$C$130,2,0)</f>
        <v>4303.5</v>
      </c>
      <c r="F4441" s="14">
        <f t="shared" ref="F4441:F4443" si="500">D4441*E4441/100</f>
        <v>107.58750000000001</v>
      </c>
      <c r="G4441" s="15"/>
    </row>
    <row r="4442" spans="2:8" x14ac:dyDescent="0.2">
      <c r="B4442" s="11"/>
      <c r="C4442" s="12" t="s">
        <v>340</v>
      </c>
      <c r="D4442" s="13">
        <v>50</v>
      </c>
      <c r="E4442" s="14">
        <f>VLOOKUP(C4442,'[1]Raw material'!$B$3:$C$130,2,0)</f>
        <v>10</v>
      </c>
      <c r="F4442" s="14">
        <f t="shared" si="500"/>
        <v>5</v>
      </c>
      <c r="G4442" s="15"/>
    </row>
    <row r="4443" spans="2:8" x14ac:dyDescent="0.2">
      <c r="B4443" s="11"/>
      <c r="C4443" s="16" t="s">
        <v>424</v>
      </c>
      <c r="D4443" s="50">
        <v>2.5000000000000001E-3</v>
      </c>
      <c r="E4443" s="14">
        <f>VLOOKUP(C4443,'[1]Raw material'!$B$3:$C$130,2,0)</f>
        <v>67574</v>
      </c>
      <c r="F4443" s="14">
        <f t="shared" si="500"/>
        <v>1.6893500000000001</v>
      </c>
      <c r="G4443" s="15"/>
    </row>
    <row r="4444" spans="2:8" x14ac:dyDescent="0.2">
      <c r="B4444" s="17"/>
      <c r="C4444" s="18"/>
      <c r="D4444" s="19">
        <f>SUM(D4440:D4443)</f>
        <v>100</v>
      </c>
      <c r="E4444" s="18"/>
      <c r="F4444" s="19">
        <f>SUM(F4440:F4443)*1.005</f>
        <v>601.74510674999999</v>
      </c>
      <c r="G4444" s="20">
        <f>F4444/1.7</f>
        <v>353.9677098529412</v>
      </c>
      <c r="H4444">
        <v>1.0711999999999999</v>
      </c>
    </row>
    <row r="4446" spans="2:8" x14ac:dyDescent="0.2">
      <c r="B4446" s="7"/>
      <c r="C4446" s="7"/>
      <c r="D4446" s="7"/>
    </row>
    <row r="4447" spans="2:8" x14ac:dyDescent="0.2">
      <c r="B4447" s="8" t="s">
        <v>3</v>
      </c>
      <c r="C4447" s="8" t="s">
        <v>4</v>
      </c>
      <c r="D4447" s="9" t="s">
        <v>5</v>
      </c>
      <c r="E4447" s="10"/>
      <c r="F4447" s="10"/>
      <c r="G4447" s="10"/>
    </row>
    <row r="4448" spans="2:8" x14ac:dyDescent="0.2">
      <c r="B4448" s="11" t="s">
        <v>426</v>
      </c>
      <c r="C4448" s="12" t="s">
        <v>422</v>
      </c>
      <c r="D4448" s="50">
        <v>94.997500000000002</v>
      </c>
      <c r="E4448" s="14">
        <f>VLOOKUP(C4448,'[1]Raw material'!$B$3:$C$130,2,0)</f>
        <v>1020</v>
      </c>
      <c r="F4448" s="14">
        <f>D4448*E4448/100</f>
        <v>968.97449999999992</v>
      </c>
      <c r="G4448" s="15"/>
    </row>
    <row r="4449" spans="2:8" x14ac:dyDescent="0.2">
      <c r="B4449" s="11"/>
      <c r="C4449" s="12" t="s">
        <v>423</v>
      </c>
      <c r="D4449" s="13">
        <v>5</v>
      </c>
      <c r="E4449" s="14">
        <f>VLOOKUP(C4449,'[1]Raw material'!$B$3:$C$130,2,0)</f>
        <v>4303.5</v>
      </c>
      <c r="F4449" s="14">
        <f t="shared" ref="F4449:F4450" si="501">D4449*E4449/100</f>
        <v>215.17500000000001</v>
      </c>
      <c r="G4449" s="15"/>
    </row>
    <row r="4450" spans="2:8" x14ac:dyDescent="0.2">
      <c r="B4450" s="11"/>
      <c r="C4450" s="16" t="s">
        <v>424</v>
      </c>
      <c r="D4450" s="50">
        <v>2.5000000000000001E-3</v>
      </c>
      <c r="E4450" s="14">
        <f>VLOOKUP(C4450,'[1]Raw material'!$B$3:$C$130,2,0)</f>
        <v>67574</v>
      </c>
      <c r="F4450" s="14">
        <f t="shared" si="501"/>
        <v>1.6893500000000001</v>
      </c>
      <c r="G4450" s="15"/>
    </row>
    <row r="4451" spans="2:8" x14ac:dyDescent="0.2">
      <c r="B4451" s="17"/>
      <c r="C4451" s="18"/>
      <c r="D4451" s="19">
        <f>SUM(D4448:D4450)</f>
        <v>100</v>
      </c>
      <c r="E4451" s="18"/>
      <c r="F4451" s="19">
        <f>SUM(F4448:F4450)*1.005</f>
        <v>1191.76804425</v>
      </c>
      <c r="G4451" s="20">
        <f>F4451/1.7</f>
        <v>701.04002602941182</v>
      </c>
      <c r="H4451">
        <v>1.1200000000000001</v>
      </c>
    </row>
    <row r="4453" spans="2:8" x14ac:dyDescent="0.2">
      <c r="B4453" s="7"/>
      <c r="C4453" s="7"/>
      <c r="D4453" s="7"/>
    </row>
    <row r="4454" spans="2:8" x14ac:dyDescent="0.2">
      <c r="B4454" s="8" t="s">
        <v>3</v>
      </c>
      <c r="C4454" s="8" t="s">
        <v>4</v>
      </c>
      <c r="D4454" s="9" t="s">
        <v>5</v>
      </c>
      <c r="E4454" s="10"/>
      <c r="F4454" s="10"/>
      <c r="G4454" s="10"/>
    </row>
    <row r="4455" spans="2:8" x14ac:dyDescent="0.2">
      <c r="B4455" s="11" t="s">
        <v>427</v>
      </c>
      <c r="C4455" s="12" t="s">
        <v>422</v>
      </c>
      <c r="D4455" s="50">
        <v>90.997500000000002</v>
      </c>
      <c r="E4455" s="14">
        <f>VLOOKUP(C4455,'[1]Raw material'!$B$3:$C$130,2,0)</f>
        <v>1020</v>
      </c>
      <c r="F4455" s="14">
        <f>D4455*E4455/100</f>
        <v>928.17449999999997</v>
      </c>
      <c r="G4455" s="15"/>
    </row>
    <row r="4456" spans="2:8" x14ac:dyDescent="0.2">
      <c r="B4456" s="11"/>
      <c r="C4456" s="12" t="s">
        <v>428</v>
      </c>
      <c r="D4456" s="13">
        <v>9</v>
      </c>
      <c r="E4456" s="14">
        <f>VLOOKUP(C4456,'[1]Raw material'!$B$3:$C$130,2,0)</f>
        <v>5643</v>
      </c>
      <c r="F4456" s="14">
        <f t="shared" ref="F4456:F4457" si="502">D4456*E4456/100</f>
        <v>507.87</v>
      </c>
      <c r="G4456" s="15"/>
    </row>
    <row r="4457" spans="2:8" x14ac:dyDescent="0.2">
      <c r="B4457" s="11"/>
      <c r="C4457" s="16" t="s">
        <v>424</v>
      </c>
      <c r="D4457" s="50">
        <v>2.5000000000000001E-3</v>
      </c>
      <c r="E4457" s="14">
        <f>VLOOKUP(C4457,'[1]Raw material'!$B$3:$C$130,2,0)</f>
        <v>67574</v>
      </c>
      <c r="F4457" s="14">
        <f t="shared" si="502"/>
        <v>1.6893500000000001</v>
      </c>
      <c r="G4457" s="15"/>
    </row>
    <row r="4458" spans="2:8" x14ac:dyDescent="0.2">
      <c r="B4458" s="17"/>
      <c r="C4458" s="18"/>
      <c r="D4458" s="19">
        <f>SUM(D4455:D4457)</f>
        <v>100</v>
      </c>
      <c r="E4458" s="18"/>
      <c r="F4458" s="19">
        <f>SUM(F4455:F4457)*1.005</f>
        <v>1444.9225192499998</v>
      </c>
      <c r="G4458" s="20">
        <f>F4458/1.7</f>
        <v>849.95442308823522</v>
      </c>
      <c r="H4458">
        <v>1.1299999999999999</v>
      </c>
    </row>
    <row r="4460" spans="2:8" x14ac:dyDescent="0.2">
      <c r="B4460" s="7"/>
      <c r="C4460" s="7"/>
      <c r="D4460" s="7"/>
    </row>
    <row r="4461" spans="2:8" x14ac:dyDescent="0.2">
      <c r="B4461" s="8" t="s">
        <v>3</v>
      </c>
      <c r="C4461" s="8" t="s">
        <v>4</v>
      </c>
      <c r="D4461" s="9" t="s">
        <v>5</v>
      </c>
      <c r="E4461" s="10"/>
      <c r="F4461" s="10"/>
      <c r="G4461" s="10"/>
    </row>
    <row r="4462" spans="2:8" x14ac:dyDescent="0.2">
      <c r="B4462" s="11" t="s">
        <v>429</v>
      </c>
      <c r="C4462" s="12" t="s">
        <v>422</v>
      </c>
      <c r="D4462" s="50">
        <v>45.497500000000002</v>
      </c>
      <c r="E4462" s="14">
        <f>VLOOKUP(C4462,'[1]Raw material'!$B$3:$C$130,2,0)</f>
        <v>1020</v>
      </c>
      <c r="F4462" s="14">
        <f>D4462*E4462/100</f>
        <v>464.07450000000006</v>
      </c>
      <c r="G4462" s="15"/>
    </row>
    <row r="4463" spans="2:8" x14ac:dyDescent="0.2">
      <c r="B4463" s="11"/>
      <c r="C4463" s="12" t="s">
        <v>428</v>
      </c>
      <c r="D4463" s="13">
        <v>4.5</v>
      </c>
      <c r="E4463" s="14">
        <f>VLOOKUP(C4463,'[1]Raw material'!$B$3:$C$130,2,0)</f>
        <v>5643</v>
      </c>
      <c r="F4463" s="14">
        <f t="shared" ref="F4463:F4465" si="503">D4463*E4463/100</f>
        <v>253.935</v>
      </c>
      <c r="G4463" s="15"/>
    </row>
    <row r="4464" spans="2:8" x14ac:dyDescent="0.2">
      <c r="B4464" s="11"/>
      <c r="C4464" s="12" t="s">
        <v>340</v>
      </c>
      <c r="D4464" s="13">
        <v>50</v>
      </c>
      <c r="E4464" s="14">
        <f>VLOOKUP(C4464,'[1]Raw material'!$B$3:$C$130,2,0)</f>
        <v>10</v>
      </c>
      <c r="F4464" s="14">
        <f t="shared" si="503"/>
        <v>5</v>
      </c>
      <c r="G4464" s="15"/>
    </row>
    <row r="4465" spans="1:8" x14ac:dyDescent="0.2">
      <c r="B4465" s="11"/>
      <c r="C4465" s="16" t="s">
        <v>424</v>
      </c>
      <c r="D4465" s="50">
        <v>2.5000000000000001E-3</v>
      </c>
      <c r="E4465" s="14">
        <f>VLOOKUP(C4465,'[1]Raw material'!$B$3:$C$130,2,0)</f>
        <v>67574</v>
      </c>
      <c r="F4465" s="14">
        <f t="shared" si="503"/>
        <v>1.6893500000000001</v>
      </c>
      <c r="G4465" s="15"/>
    </row>
    <row r="4466" spans="1:8" x14ac:dyDescent="0.2">
      <c r="B4466" s="17"/>
      <c r="C4466" s="18"/>
      <c r="D4466" s="19">
        <f>SUM(D4462:D4465)</f>
        <v>100</v>
      </c>
      <c r="E4466" s="18"/>
      <c r="F4466" s="19">
        <f>SUM(F4462:F4465)*1.005</f>
        <v>728.32234425000001</v>
      </c>
      <c r="G4466" s="20">
        <f>F4466/1.7</f>
        <v>428.42490838235295</v>
      </c>
      <c r="H4466">
        <v>1.0720000000000001</v>
      </c>
    </row>
    <row r="4467" spans="1:8" s="22" customFormat="1" ht="17" thickBot="1" x14ac:dyDescent="0.25">
      <c r="A4467" s="21"/>
      <c r="B4467" s="24"/>
      <c r="C4467" s="25"/>
      <c r="D4467" s="26"/>
      <c r="E4467" s="25"/>
      <c r="F4467" s="26"/>
      <c r="G4467" s="27"/>
    </row>
    <row r="4468" spans="1:8" x14ac:dyDescent="0.2">
      <c r="B4468" s="28"/>
      <c r="C4468" s="29"/>
      <c r="D4468" s="30"/>
      <c r="E4468" s="29"/>
      <c r="F4468" s="30"/>
      <c r="G4468" s="31"/>
    </row>
    <row r="4469" spans="1:8" x14ac:dyDescent="0.2">
      <c r="B4469" s="2" t="s">
        <v>430</v>
      </c>
      <c r="C4469" s="2"/>
      <c r="D4469" s="2"/>
      <c r="E4469" s="2"/>
      <c r="F4469" s="2"/>
      <c r="G4469" s="31"/>
    </row>
    <row r="4470" spans="1:8" x14ac:dyDescent="0.2">
      <c r="B4470" s="4" t="s">
        <v>1</v>
      </c>
      <c r="C4470" s="4"/>
      <c r="D4470" s="4"/>
      <c r="E4470" s="4"/>
      <c r="F4470" s="4"/>
      <c r="G4470" s="31"/>
    </row>
    <row r="4471" spans="1:8" x14ac:dyDescent="0.2">
      <c r="B4471" s="37" t="s">
        <v>431</v>
      </c>
      <c r="C4471" s="38"/>
      <c r="D4471" s="38"/>
      <c r="E4471" s="38"/>
      <c r="F4471" s="39"/>
      <c r="G4471" s="31"/>
    </row>
    <row r="4473" spans="1:8" x14ac:dyDescent="0.2">
      <c r="B4473" s="7"/>
      <c r="C4473" s="7"/>
      <c r="D4473" s="7"/>
    </row>
    <row r="4474" spans="1:8" x14ac:dyDescent="0.2">
      <c r="B4474" s="8" t="s">
        <v>3</v>
      </c>
      <c r="C4474" s="8" t="s">
        <v>4</v>
      </c>
      <c r="D4474" s="9" t="s">
        <v>5</v>
      </c>
      <c r="E4474" s="10"/>
      <c r="F4474" s="10"/>
      <c r="G4474" s="10"/>
    </row>
    <row r="4475" spans="1:8" x14ac:dyDescent="0.2">
      <c r="B4475" s="11" t="s">
        <v>432</v>
      </c>
      <c r="C4475" s="12" t="s">
        <v>159</v>
      </c>
      <c r="D4475" s="13">
        <v>40.200000000000003</v>
      </c>
      <c r="E4475" s="14">
        <f>VLOOKUP(C4475,'[1]Raw material'!$B$3:$C$130,2,0)</f>
        <v>1445</v>
      </c>
      <c r="F4475" s="14">
        <f>D4475*E4475/100</f>
        <v>580.8900000000001</v>
      </c>
      <c r="G4475" s="15"/>
    </row>
    <row r="4476" spans="1:8" x14ac:dyDescent="0.2">
      <c r="B4476" s="11"/>
      <c r="C4476" s="12" t="s">
        <v>89</v>
      </c>
      <c r="D4476" s="13">
        <v>50</v>
      </c>
      <c r="E4476" s="14">
        <f>VLOOKUP(C4476,'[1]Raw material'!$B$3:$C$130,2,0)</f>
        <v>1360</v>
      </c>
      <c r="F4476" s="14">
        <f t="shared" ref="F4476:F4479" si="504">D4476*E4476/100</f>
        <v>680</v>
      </c>
      <c r="G4476" s="15"/>
    </row>
    <row r="4477" spans="1:8" x14ac:dyDescent="0.2">
      <c r="B4477" s="11"/>
      <c r="C4477" s="12" t="s">
        <v>433</v>
      </c>
      <c r="D4477" s="13">
        <v>8</v>
      </c>
      <c r="E4477" s="14">
        <f>VLOOKUP(C4477,'[1]Raw material'!$B$3:$C$130,2,0)</f>
        <v>8233</v>
      </c>
      <c r="F4477" s="14">
        <f t="shared" si="504"/>
        <v>658.64</v>
      </c>
      <c r="G4477" s="15"/>
    </row>
    <row r="4478" spans="1:8" x14ac:dyDescent="0.2">
      <c r="B4478" s="11"/>
      <c r="C4478" s="12" t="s">
        <v>434</v>
      </c>
      <c r="D4478" s="13">
        <v>1.5</v>
      </c>
      <c r="E4478" s="14">
        <f>VLOOKUP(C4478,'[1]Raw material'!$B$3:$C$130,2,0)</f>
        <v>9435</v>
      </c>
      <c r="F4478" s="14">
        <f t="shared" si="504"/>
        <v>141.52500000000001</v>
      </c>
      <c r="G4478" s="15"/>
    </row>
    <row r="4479" spans="1:8" x14ac:dyDescent="0.2">
      <c r="B4479" s="11"/>
      <c r="C4479" s="16" t="s">
        <v>10</v>
      </c>
      <c r="D4479" s="13">
        <v>0.3</v>
      </c>
      <c r="E4479" s="14">
        <f>VLOOKUP(C4479,'[1]Raw material'!$B$3:$C$130,2,0)</f>
        <v>6052</v>
      </c>
      <c r="F4479" s="14">
        <f t="shared" si="504"/>
        <v>18.155999999999999</v>
      </c>
      <c r="G4479" s="15"/>
    </row>
    <row r="4480" spans="1:8" x14ac:dyDescent="0.2">
      <c r="B4480" s="17" t="s">
        <v>95</v>
      </c>
      <c r="C4480" s="18"/>
      <c r="D4480" s="19">
        <f>SUM(D4475:D4479)</f>
        <v>100</v>
      </c>
      <c r="E4480" s="18"/>
      <c r="F4480" s="19">
        <f>SUM(F4475:F4479)*1.005</f>
        <v>2089.6070549999999</v>
      </c>
      <c r="G4480" s="20">
        <f>F4480/1.7</f>
        <v>1229.1806205882353</v>
      </c>
      <c r="H4480">
        <v>0.9</v>
      </c>
    </row>
    <row r="4482" spans="1:8" x14ac:dyDescent="0.2">
      <c r="B4482" s="7"/>
      <c r="C4482" s="7"/>
      <c r="D4482" s="7"/>
    </row>
    <row r="4483" spans="1:8" x14ac:dyDescent="0.2">
      <c r="B4483" s="8" t="s">
        <v>3</v>
      </c>
      <c r="C4483" s="8" t="s">
        <v>4</v>
      </c>
      <c r="D4483" s="9" t="s">
        <v>5</v>
      </c>
      <c r="E4483" s="10"/>
      <c r="F4483" s="10"/>
      <c r="G4483" s="10"/>
    </row>
    <row r="4484" spans="1:8" x14ac:dyDescent="0.2">
      <c r="B4484" s="11" t="s">
        <v>432</v>
      </c>
      <c r="C4484" s="12" t="s">
        <v>159</v>
      </c>
      <c r="D4484" s="13">
        <v>43.5</v>
      </c>
      <c r="E4484" s="14">
        <f>VLOOKUP(C4484,'[1]Raw material'!$B$3:$C$130,2,0)</f>
        <v>1445</v>
      </c>
      <c r="F4484" s="14">
        <f>D4484*E4484/100</f>
        <v>628.57500000000005</v>
      </c>
      <c r="G4484" s="15"/>
    </row>
    <row r="4485" spans="1:8" x14ac:dyDescent="0.2">
      <c r="B4485" s="11"/>
      <c r="C4485" s="12" t="s">
        <v>89</v>
      </c>
      <c r="D4485" s="13">
        <v>50</v>
      </c>
      <c r="E4485" s="14">
        <f>VLOOKUP(C4485,'[1]Raw material'!$B$3:$C$130,2,0)</f>
        <v>1360</v>
      </c>
      <c r="F4485" s="14">
        <f t="shared" ref="F4485:F4487" si="505">D4485*E4485/100</f>
        <v>680</v>
      </c>
      <c r="G4485" s="15"/>
    </row>
    <row r="4486" spans="1:8" x14ac:dyDescent="0.2">
      <c r="B4486" s="11"/>
      <c r="C4486" s="12" t="s">
        <v>91</v>
      </c>
      <c r="D4486" s="13">
        <v>6.2</v>
      </c>
      <c r="E4486" s="14">
        <f>VLOOKUP(C4486,'[1]Raw material'!$B$3:$C$130,2,0)</f>
        <v>4420</v>
      </c>
      <c r="F4486" s="14">
        <f t="shared" si="505"/>
        <v>274.04000000000002</v>
      </c>
      <c r="G4486" s="15"/>
    </row>
    <row r="4487" spans="1:8" x14ac:dyDescent="0.2">
      <c r="B4487" s="11"/>
      <c r="C4487" s="16" t="s">
        <v>10</v>
      </c>
      <c r="D4487" s="13">
        <v>0.3</v>
      </c>
      <c r="E4487" s="14">
        <f>VLOOKUP(C4487,'[1]Raw material'!$B$3:$C$130,2,0)</f>
        <v>6052</v>
      </c>
      <c r="F4487" s="14">
        <f t="shared" si="505"/>
        <v>18.155999999999999</v>
      </c>
      <c r="G4487" s="15"/>
    </row>
    <row r="4488" spans="1:8" x14ac:dyDescent="0.2">
      <c r="B4488" s="17" t="s">
        <v>435</v>
      </c>
      <c r="C4488" s="18"/>
      <c r="D4488" s="19">
        <f>SUM(D4484:D4487)</f>
        <v>100</v>
      </c>
      <c r="E4488" s="18"/>
      <c r="F4488" s="19">
        <f>SUM(F4484:F4487)*1.005</f>
        <v>1608.7748549999999</v>
      </c>
      <c r="G4488" s="20">
        <f>F4488/1.7</f>
        <v>946.33814999999993</v>
      </c>
      <c r="H4488">
        <v>0.9</v>
      </c>
    </row>
    <row r="4489" spans="1:8" s="22" customFormat="1" ht="17" thickBot="1" x14ac:dyDescent="0.25">
      <c r="A4489" s="21"/>
      <c r="D4489" s="23"/>
      <c r="E4489" s="23"/>
      <c r="F4489" s="23"/>
      <c r="G4489" s="23"/>
    </row>
    <row r="4491" spans="1:8" x14ac:dyDescent="0.2">
      <c r="B4491" s="7"/>
      <c r="C4491" s="7"/>
      <c r="D4491" s="7"/>
    </row>
    <row r="4492" spans="1:8" x14ac:dyDescent="0.2">
      <c r="B4492" s="8" t="s">
        <v>3</v>
      </c>
      <c r="C4492" s="8" t="s">
        <v>4</v>
      </c>
      <c r="D4492" s="9" t="s">
        <v>5</v>
      </c>
      <c r="E4492" s="10"/>
      <c r="F4492" s="10"/>
      <c r="G4492" s="10"/>
    </row>
    <row r="4493" spans="1:8" x14ac:dyDescent="0.2">
      <c r="B4493" s="11" t="s">
        <v>436</v>
      </c>
      <c r="C4493" s="12" t="s">
        <v>159</v>
      </c>
      <c r="D4493" s="13">
        <v>35.700000000000003</v>
      </c>
      <c r="E4493" s="14">
        <f>VLOOKUP(C4493,'[1]Raw material'!$B$3:$C$130,2,0)</f>
        <v>1445</v>
      </c>
      <c r="F4493" s="14">
        <f>D4493*E4493/100</f>
        <v>515.86500000000012</v>
      </c>
      <c r="G4493" s="15"/>
    </row>
    <row r="4494" spans="1:8" x14ac:dyDescent="0.2">
      <c r="B4494" s="11"/>
      <c r="C4494" s="12" t="s">
        <v>89</v>
      </c>
      <c r="D4494" s="13">
        <v>50</v>
      </c>
      <c r="E4494" s="14">
        <f>VLOOKUP(C4494,'[1]Raw material'!$B$3:$C$130,2,0)</f>
        <v>1360</v>
      </c>
      <c r="F4494" s="14">
        <f t="shared" ref="F4494:F4497" si="506">D4494*E4494/100</f>
        <v>680</v>
      </c>
      <c r="G4494" s="15"/>
    </row>
    <row r="4495" spans="1:8" x14ac:dyDescent="0.2">
      <c r="B4495" s="11"/>
      <c r="C4495" s="12" t="s">
        <v>433</v>
      </c>
      <c r="D4495" s="13">
        <v>12.5</v>
      </c>
      <c r="E4495" s="14">
        <f>VLOOKUP(C4495,'[1]Raw material'!$B$3:$C$130,2,0)</f>
        <v>8233</v>
      </c>
      <c r="F4495" s="14">
        <f t="shared" si="506"/>
        <v>1029.125</v>
      </c>
      <c r="G4495" s="15"/>
    </row>
    <row r="4496" spans="1:8" x14ac:dyDescent="0.2">
      <c r="B4496" s="11"/>
      <c r="C4496" s="12" t="s">
        <v>434</v>
      </c>
      <c r="D4496" s="13">
        <v>1.5</v>
      </c>
      <c r="E4496" s="14">
        <f>VLOOKUP(C4496,'[1]Raw material'!$B$3:$C$130,2,0)</f>
        <v>9435</v>
      </c>
      <c r="F4496" s="14">
        <f t="shared" si="506"/>
        <v>141.52500000000001</v>
      </c>
      <c r="G4496" s="15"/>
    </row>
    <row r="4497" spans="1:8" x14ac:dyDescent="0.2">
      <c r="B4497" s="11"/>
      <c r="C4497" s="16" t="s">
        <v>10</v>
      </c>
      <c r="D4497" s="13">
        <v>0.3</v>
      </c>
      <c r="E4497" s="14">
        <f>VLOOKUP(C4497,'[1]Raw material'!$B$3:$C$130,2,0)</f>
        <v>6052</v>
      </c>
      <c r="F4497" s="14">
        <f t="shared" si="506"/>
        <v>18.155999999999999</v>
      </c>
      <c r="G4497" s="15"/>
    </row>
    <row r="4498" spans="1:8" x14ac:dyDescent="0.2">
      <c r="B4498" s="17" t="s">
        <v>95</v>
      </c>
      <c r="C4498" s="18"/>
      <c r="D4498" s="19">
        <f>SUM(D4493:D4497)</f>
        <v>100</v>
      </c>
      <c r="E4498" s="18"/>
      <c r="F4498" s="19">
        <f>SUM(F4493:F4497)*1.005</f>
        <v>2396.5943550000002</v>
      </c>
      <c r="G4498" s="20">
        <f>F4498/1.7</f>
        <v>1409.7613852941179</v>
      </c>
      <c r="H4498">
        <v>0.9</v>
      </c>
    </row>
    <row r="4500" spans="1:8" x14ac:dyDescent="0.2">
      <c r="B4500" s="7"/>
      <c r="C4500" s="7"/>
      <c r="D4500" s="7"/>
    </row>
    <row r="4501" spans="1:8" x14ac:dyDescent="0.2">
      <c r="B4501" s="8" t="s">
        <v>3</v>
      </c>
      <c r="C4501" s="8" t="s">
        <v>4</v>
      </c>
      <c r="D4501" s="9" t="s">
        <v>5</v>
      </c>
      <c r="E4501" s="10"/>
      <c r="F4501" s="10"/>
      <c r="G4501" s="10"/>
    </row>
    <row r="4502" spans="1:8" x14ac:dyDescent="0.2">
      <c r="B4502" s="11" t="s">
        <v>436</v>
      </c>
      <c r="C4502" s="12" t="s">
        <v>159</v>
      </c>
      <c r="D4502" s="13">
        <v>40.299999999999997</v>
      </c>
      <c r="E4502" s="14">
        <f>VLOOKUP(C4502,'[1]Raw material'!$B$3:$C$130,2,0)</f>
        <v>1445</v>
      </c>
      <c r="F4502" s="14">
        <f>D4502*E4502/100</f>
        <v>582.33499999999992</v>
      </c>
      <c r="G4502" s="15"/>
    </row>
    <row r="4503" spans="1:8" x14ac:dyDescent="0.2">
      <c r="B4503" s="11"/>
      <c r="C4503" s="12" t="s">
        <v>89</v>
      </c>
      <c r="D4503" s="13">
        <v>50</v>
      </c>
      <c r="E4503" s="14">
        <f>VLOOKUP(C4503,'[1]Raw material'!$B$3:$C$130,2,0)</f>
        <v>1360</v>
      </c>
      <c r="F4503" s="14">
        <f t="shared" ref="F4503:F4505" si="507">D4503*E4503/100</f>
        <v>680</v>
      </c>
      <c r="G4503" s="15"/>
    </row>
    <row r="4504" spans="1:8" x14ac:dyDescent="0.2">
      <c r="B4504" s="11"/>
      <c r="C4504" s="12" t="s">
        <v>91</v>
      </c>
      <c r="D4504" s="13">
        <v>9.4</v>
      </c>
      <c r="E4504" s="14">
        <f>VLOOKUP(C4504,'[1]Raw material'!$B$3:$C$130,2,0)</f>
        <v>4420</v>
      </c>
      <c r="F4504" s="14">
        <f t="shared" si="507"/>
        <v>415.48</v>
      </c>
      <c r="G4504" s="15"/>
    </row>
    <row r="4505" spans="1:8" x14ac:dyDescent="0.2">
      <c r="B4505" s="11"/>
      <c r="C4505" s="16" t="s">
        <v>10</v>
      </c>
      <c r="D4505" s="13">
        <v>0.3</v>
      </c>
      <c r="E4505" s="14">
        <f>VLOOKUP(C4505,'[1]Raw material'!$B$3:$C$130,2,0)</f>
        <v>6052</v>
      </c>
      <c r="F4505" s="14">
        <f t="shared" si="507"/>
        <v>18.155999999999999</v>
      </c>
      <c r="G4505" s="15"/>
    </row>
    <row r="4506" spans="1:8" x14ac:dyDescent="0.2">
      <c r="B4506" s="17" t="s">
        <v>435</v>
      </c>
      <c r="C4506" s="18"/>
      <c r="D4506" s="19">
        <f>SUM(D4502:D4505)</f>
        <v>100</v>
      </c>
      <c r="E4506" s="18"/>
      <c r="F4506" s="19">
        <f>SUM(F4502:F4505)*1.005</f>
        <v>1704.4508549999998</v>
      </c>
      <c r="G4506" s="20">
        <f>F4506/1.7</f>
        <v>1002.6181499999999</v>
      </c>
      <c r="H4506">
        <v>0.9</v>
      </c>
    </row>
    <row r="4507" spans="1:8" s="56" customFormat="1" x14ac:dyDescent="0.2">
      <c r="A4507" s="51"/>
      <c r="B4507" s="52"/>
      <c r="C4507" s="53"/>
      <c r="D4507" s="54"/>
      <c r="E4507" s="53"/>
      <c r="F4507" s="54"/>
      <c r="G4507" s="55"/>
    </row>
    <row r="4509" spans="1:8" x14ac:dyDescent="0.2">
      <c r="B4509" s="7"/>
      <c r="C4509" s="7"/>
      <c r="D4509" s="7"/>
    </row>
    <row r="4510" spans="1:8" x14ac:dyDescent="0.2">
      <c r="B4510" s="8" t="s">
        <v>3</v>
      </c>
      <c r="C4510" s="8" t="s">
        <v>4</v>
      </c>
      <c r="D4510" s="9" t="s">
        <v>5</v>
      </c>
      <c r="E4510" s="10"/>
      <c r="F4510" s="10"/>
      <c r="G4510" s="10"/>
    </row>
    <row r="4511" spans="1:8" x14ac:dyDescent="0.2">
      <c r="B4511" s="11" t="s">
        <v>437</v>
      </c>
      <c r="C4511" s="12" t="s">
        <v>159</v>
      </c>
      <c r="D4511" s="13">
        <v>29.4</v>
      </c>
      <c r="E4511" s="14">
        <f>VLOOKUP(C4511,'[1]Raw material'!$B$3:$C$130,2,0)</f>
        <v>1445</v>
      </c>
      <c r="F4511" s="14">
        <f>D4511*E4511/100</f>
        <v>424.83</v>
      </c>
      <c r="G4511" s="15"/>
    </row>
    <row r="4512" spans="1:8" x14ac:dyDescent="0.2">
      <c r="B4512" s="11"/>
      <c r="C4512" s="12" t="s">
        <v>89</v>
      </c>
      <c r="D4512" s="13">
        <v>50</v>
      </c>
      <c r="E4512" s="14">
        <f>VLOOKUP(C4512,'[1]Raw material'!$B$3:$C$130,2,0)</f>
        <v>1360</v>
      </c>
      <c r="F4512" s="14">
        <f t="shared" ref="F4512:F4515" si="508">D4512*E4512/100</f>
        <v>680</v>
      </c>
      <c r="G4512" s="15"/>
    </row>
    <row r="4513" spans="1:8" x14ac:dyDescent="0.2">
      <c r="B4513" s="11"/>
      <c r="C4513" s="12" t="s">
        <v>438</v>
      </c>
      <c r="D4513" s="13">
        <v>18.8</v>
      </c>
      <c r="E4513" s="14">
        <f>VLOOKUP(C4513,'[1]Raw material'!$B$3:$C$130,2,0)</f>
        <v>9528</v>
      </c>
      <c r="F4513" s="14">
        <f t="shared" si="508"/>
        <v>1791.2639999999999</v>
      </c>
      <c r="G4513" s="15"/>
    </row>
    <row r="4514" spans="1:8" x14ac:dyDescent="0.2">
      <c r="B4514" s="11"/>
      <c r="C4514" s="12" t="s">
        <v>434</v>
      </c>
      <c r="D4514" s="13">
        <v>1.5</v>
      </c>
      <c r="E4514" s="14">
        <f>VLOOKUP(C4514,'[1]Raw material'!$B$3:$C$130,2,0)</f>
        <v>9435</v>
      </c>
      <c r="F4514" s="14">
        <f t="shared" si="508"/>
        <v>141.52500000000001</v>
      </c>
      <c r="G4514" s="15"/>
    </row>
    <row r="4515" spans="1:8" x14ac:dyDescent="0.2">
      <c r="B4515" s="11"/>
      <c r="C4515" s="16" t="s">
        <v>10</v>
      </c>
      <c r="D4515" s="13">
        <v>0.3</v>
      </c>
      <c r="E4515" s="14">
        <f>VLOOKUP(C4515,'[1]Raw material'!$B$3:$C$130,2,0)</f>
        <v>6052</v>
      </c>
      <c r="F4515" s="14">
        <f t="shared" si="508"/>
        <v>18.155999999999999</v>
      </c>
      <c r="G4515" s="15"/>
    </row>
    <row r="4516" spans="1:8" x14ac:dyDescent="0.2">
      <c r="B4516" s="17" t="s">
        <v>95</v>
      </c>
      <c r="C4516" s="18"/>
      <c r="D4516" s="19">
        <f>SUM(D4511:D4515)</f>
        <v>100</v>
      </c>
      <c r="E4516" s="18"/>
      <c r="F4516" s="19">
        <f>SUM(F4511:F4515)*1.005</f>
        <v>3071.0538749999996</v>
      </c>
      <c r="G4516" s="20">
        <f>F4516/1.7</f>
        <v>1806.5022794117644</v>
      </c>
      <c r="H4516">
        <v>0.9</v>
      </c>
    </row>
    <row r="4518" spans="1:8" x14ac:dyDescent="0.2">
      <c r="B4518" s="7"/>
      <c r="C4518" s="7"/>
      <c r="D4518" s="7"/>
    </row>
    <row r="4519" spans="1:8" x14ac:dyDescent="0.2">
      <c r="B4519" s="8" t="s">
        <v>3</v>
      </c>
      <c r="C4519" s="8" t="s">
        <v>4</v>
      </c>
      <c r="D4519" s="9" t="s">
        <v>5</v>
      </c>
      <c r="E4519" s="10"/>
      <c r="F4519" s="10"/>
      <c r="G4519" s="10"/>
    </row>
    <row r="4520" spans="1:8" x14ac:dyDescent="0.2">
      <c r="B4520" s="11" t="s">
        <v>437</v>
      </c>
      <c r="C4520" s="12" t="s">
        <v>159</v>
      </c>
      <c r="D4520" s="13">
        <v>38.700000000000003</v>
      </c>
      <c r="E4520" s="14">
        <f>VLOOKUP(C4520,'[1]Raw material'!$B$3:$C$130,2,0)</f>
        <v>1445</v>
      </c>
      <c r="F4520" s="14">
        <f>D4520*E4520/100</f>
        <v>559.21500000000003</v>
      </c>
      <c r="G4520" s="15"/>
    </row>
    <row r="4521" spans="1:8" x14ac:dyDescent="0.2">
      <c r="B4521" s="11"/>
      <c r="C4521" s="12" t="s">
        <v>89</v>
      </c>
      <c r="D4521" s="13">
        <v>50</v>
      </c>
      <c r="E4521" s="14">
        <f>VLOOKUP(C4521,'[1]Raw material'!$B$3:$C$130,2,0)</f>
        <v>1360</v>
      </c>
      <c r="F4521" s="14">
        <f t="shared" ref="F4521:F4523" si="509">D4521*E4521/100</f>
        <v>680</v>
      </c>
      <c r="G4521" s="15"/>
    </row>
    <row r="4522" spans="1:8" x14ac:dyDescent="0.2">
      <c r="B4522" s="11"/>
      <c r="C4522" s="12" t="s">
        <v>91</v>
      </c>
      <c r="D4522" s="13">
        <v>11</v>
      </c>
      <c r="E4522" s="14">
        <f>VLOOKUP(C4522,'[1]Raw material'!$B$3:$C$130,2,0)</f>
        <v>4420</v>
      </c>
      <c r="F4522" s="14">
        <f t="shared" si="509"/>
        <v>486.2</v>
      </c>
      <c r="G4522" s="15"/>
    </row>
    <row r="4523" spans="1:8" x14ac:dyDescent="0.2">
      <c r="B4523" s="11"/>
      <c r="C4523" s="16" t="s">
        <v>10</v>
      </c>
      <c r="D4523" s="13">
        <v>0.3</v>
      </c>
      <c r="E4523" s="14">
        <f>VLOOKUP(C4523,'[1]Raw material'!$B$3:$C$130,2,0)</f>
        <v>6052</v>
      </c>
      <c r="F4523" s="14">
        <f t="shared" si="509"/>
        <v>18.155999999999999</v>
      </c>
      <c r="G4523" s="15"/>
    </row>
    <row r="4524" spans="1:8" x14ac:dyDescent="0.2">
      <c r="B4524" s="17" t="s">
        <v>435</v>
      </c>
      <c r="C4524" s="18"/>
      <c r="D4524" s="19">
        <f>SUM(D4520:D4523)</f>
        <v>100</v>
      </c>
      <c r="E4524" s="18"/>
      <c r="F4524" s="19">
        <f>SUM(F4520:F4523)*1.005</f>
        <v>1752.288855</v>
      </c>
      <c r="G4524" s="20">
        <f>F4524/1.7</f>
        <v>1030.7581500000001</v>
      </c>
      <c r="H4524">
        <v>0.9</v>
      </c>
    </row>
    <row r="4525" spans="1:8" s="22" customFormat="1" ht="17" thickBot="1" x14ac:dyDescent="0.25">
      <c r="A4525" s="21"/>
      <c r="B4525" s="24"/>
      <c r="C4525" s="25"/>
      <c r="D4525" s="26"/>
      <c r="E4525" s="25"/>
      <c r="F4525" s="26"/>
      <c r="G4525" s="27"/>
    </row>
    <row r="4527" spans="1:8" x14ac:dyDescent="0.2">
      <c r="B4527" s="7"/>
      <c r="C4527" s="7"/>
      <c r="D4527" s="7"/>
    </row>
    <row r="4528" spans="1:8" x14ac:dyDescent="0.2">
      <c r="B4528" s="8" t="s">
        <v>3</v>
      </c>
      <c r="C4528" s="8" t="s">
        <v>4</v>
      </c>
      <c r="D4528" s="9" t="s">
        <v>5</v>
      </c>
      <c r="E4528" s="10"/>
      <c r="F4528" s="10"/>
      <c r="G4528" s="10"/>
    </row>
    <row r="4529" spans="1:8" x14ac:dyDescent="0.2">
      <c r="B4529" s="11" t="s">
        <v>439</v>
      </c>
      <c r="C4529" s="12" t="s">
        <v>159</v>
      </c>
      <c r="D4529" s="13">
        <v>27.9</v>
      </c>
      <c r="E4529" s="14">
        <f>VLOOKUP(C4529,'[1]Raw material'!$B$3:$C$130,2,0)</f>
        <v>1445</v>
      </c>
      <c r="F4529" s="14">
        <f>D4529*E4529/100</f>
        <v>403.15499999999997</v>
      </c>
      <c r="G4529" s="15"/>
    </row>
    <row r="4530" spans="1:8" x14ac:dyDescent="0.2">
      <c r="B4530" s="11"/>
      <c r="C4530" s="12" t="s">
        <v>89</v>
      </c>
      <c r="D4530" s="13">
        <v>50</v>
      </c>
      <c r="E4530" s="14">
        <f>VLOOKUP(C4530,'[1]Raw material'!$B$3:$C$130,2,0)</f>
        <v>1360</v>
      </c>
      <c r="F4530" s="14">
        <f t="shared" ref="F4530:F4532" si="510">D4530*E4530/100</f>
        <v>680</v>
      </c>
      <c r="G4530" s="15"/>
    </row>
    <row r="4531" spans="1:8" x14ac:dyDescent="0.2">
      <c r="B4531" s="11"/>
      <c r="C4531" s="12" t="s">
        <v>433</v>
      </c>
      <c r="D4531" s="13">
        <v>21.8</v>
      </c>
      <c r="E4531" s="14">
        <f>VLOOKUP(C4531,'[1]Raw material'!$B$3:$C$130,2,0)</f>
        <v>8233</v>
      </c>
      <c r="F4531" s="14">
        <f t="shared" si="510"/>
        <v>1794.7939999999999</v>
      </c>
      <c r="G4531" s="15"/>
    </row>
    <row r="4532" spans="1:8" x14ac:dyDescent="0.2">
      <c r="B4532" s="11"/>
      <c r="C4532" s="12" t="s">
        <v>10</v>
      </c>
      <c r="D4532" s="13">
        <v>0.3</v>
      </c>
      <c r="E4532" s="14">
        <f>VLOOKUP(C4532,'[1]Raw material'!$B$3:$C$130,2,0)</f>
        <v>6052</v>
      </c>
      <c r="F4532" s="14">
        <f t="shared" si="510"/>
        <v>18.155999999999999</v>
      </c>
      <c r="G4532" s="15"/>
    </row>
    <row r="4533" spans="1:8" x14ac:dyDescent="0.2">
      <c r="B4533" s="17" t="s">
        <v>95</v>
      </c>
      <c r="C4533" s="18"/>
      <c r="D4533" s="19">
        <f>SUM(D4529:D4532)</f>
        <v>100</v>
      </c>
      <c r="E4533" s="18"/>
      <c r="F4533" s="19">
        <f>SUM(F4529:F4532)*1.005</f>
        <v>2910.5855249999991</v>
      </c>
      <c r="G4533" s="20">
        <f>F4533/1.7</f>
        <v>1712.1091323529406</v>
      </c>
      <c r="H4533">
        <v>0.9</v>
      </c>
    </row>
    <row r="4535" spans="1:8" x14ac:dyDescent="0.2">
      <c r="B4535" s="7"/>
      <c r="C4535" s="7"/>
      <c r="D4535" s="7"/>
    </row>
    <row r="4536" spans="1:8" x14ac:dyDescent="0.2">
      <c r="B4536" s="8" t="s">
        <v>3</v>
      </c>
      <c r="C4536" s="8" t="s">
        <v>4</v>
      </c>
      <c r="D4536" s="9" t="s">
        <v>5</v>
      </c>
      <c r="E4536" s="10"/>
      <c r="F4536" s="10"/>
      <c r="G4536" s="10"/>
    </row>
    <row r="4537" spans="1:8" x14ac:dyDescent="0.2">
      <c r="B4537" s="11" t="s">
        <v>439</v>
      </c>
      <c r="C4537" s="12" t="s">
        <v>159</v>
      </c>
      <c r="D4537" s="13">
        <v>32.700000000000003</v>
      </c>
      <c r="E4537" s="14">
        <f>VLOOKUP(C4537,'[1]Raw material'!$B$3:$C$130,2,0)</f>
        <v>1445</v>
      </c>
      <c r="F4537" s="14">
        <f>D4537*E4537/100</f>
        <v>472.5150000000001</v>
      </c>
      <c r="G4537" s="15"/>
    </row>
    <row r="4538" spans="1:8" x14ac:dyDescent="0.2">
      <c r="B4538" s="11"/>
      <c r="C4538" s="12" t="s">
        <v>89</v>
      </c>
      <c r="D4538" s="13">
        <v>50</v>
      </c>
      <c r="E4538" s="14">
        <f>VLOOKUP(C4538,'[1]Raw material'!$B$3:$C$130,2,0)</f>
        <v>1360</v>
      </c>
      <c r="F4538" s="14">
        <f t="shared" ref="F4538:F4540" si="511">D4538*E4538/100</f>
        <v>680</v>
      </c>
      <c r="G4538" s="15"/>
    </row>
    <row r="4539" spans="1:8" x14ac:dyDescent="0.2">
      <c r="B4539" s="11"/>
      <c r="C4539" s="12" t="s">
        <v>91</v>
      </c>
      <c r="D4539" s="13">
        <v>17</v>
      </c>
      <c r="E4539" s="14">
        <f>VLOOKUP(C4539,'[1]Raw material'!$B$3:$C$130,2,0)</f>
        <v>4420</v>
      </c>
      <c r="F4539" s="14">
        <f t="shared" si="511"/>
        <v>751.4</v>
      </c>
      <c r="G4539" s="15"/>
    </row>
    <row r="4540" spans="1:8" x14ac:dyDescent="0.2">
      <c r="B4540" s="11"/>
      <c r="C4540" s="16" t="s">
        <v>10</v>
      </c>
      <c r="D4540" s="13">
        <v>0.3</v>
      </c>
      <c r="E4540" s="14">
        <f>VLOOKUP(C4540,'[1]Raw material'!$B$3:$C$130,2,0)</f>
        <v>6052</v>
      </c>
      <c r="F4540" s="14">
        <f t="shared" si="511"/>
        <v>18.155999999999999</v>
      </c>
      <c r="G4540" s="15"/>
    </row>
    <row r="4541" spans="1:8" x14ac:dyDescent="0.2">
      <c r="B4541" s="17" t="s">
        <v>435</v>
      </c>
      <c r="C4541" s="18"/>
      <c r="D4541" s="19">
        <f>SUM(D4537:D4540)</f>
        <v>100</v>
      </c>
      <c r="E4541" s="18"/>
      <c r="F4541" s="19">
        <f>SUM(F4537:F4540)*1.005</f>
        <v>1931.6813549999997</v>
      </c>
      <c r="G4541" s="20">
        <f>F4541/1.7</f>
        <v>1136.2831499999998</v>
      </c>
      <c r="H4541">
        <v>0.9</v>
      </c>
    </row>
    <row r="4542" spans="1:8" s="22" customFormat="1" ht="17" thickBot="1" x14ac:dyDescent="0.25">
      <c r="A4542" s="21"/>
      <c r="B4542" s="24"/>
      <c r="C4542" s="25"/>
      <c r="D4542" s="26"/>
      <c r="E4542" s="25"/>
      <c r="F4542" s="26"/>
      <c r="G4542" s="27"/>
    </row>
    <row r="4544" spans="1:8" x14ac:dyDescent="0.2">
      <c r="B4544" s="7"/>
      <c r="C4544" s="7"/>
      <c r="D4544" s="7"/>
    </row>
    <row r="4545" spans="1:8" x14ac:dyDescent="0.2">
      <c r="B4545" s="8" t="s">
        <v>3</v>
      </c>
      <c r="C4545" s="8" t="s">
        <v>4</v>
      </c>
      <c r="D4545" s="9" t="s">
        <v>5</v>
      </c>
      <c r="E4545" s="10"/>
      <c r="F4545" s="10"/>
      <c r="G4545" s="10"/>
    </row>
    <row r="4546" spans="1:8" x14ac:dyDescent="0.2">
      <c r="B4546" s="11" t="s">
        <v>440</v>
      </c>
      <c r="C4546" s="12" t="s">
        <v>159</v>
      </c>
      <c r="D4546" s="13">
        <v>18.600000000000001</v>
      </c>
      <c r="E4546" s="14">
        <f>VLOOKUP(C4546,'[1]Raw material'!$B$3:$C$130,2,0)</f>
        <v>1445</v>
      </c>
      <c r="F4546" s="14">
        <f>D4546*E4546/100</f>
        <v>268.77000000000004</v>
      </c>
      <c r="G4546" s="15"/>
    </row>
    <row r="4547" spans="1:8" x14ac:dyDescent="0.2">
      <c r="B4547" s="11"/>
      <c r="C4547" s="12" t="s">
        <v>89</v>
      </c>
      <c r="D4547" s="13">
        <v>50</v>
      </c>
      <c r="E4547" s="14">
        <f>VLOOKUP(C4547,'[1]Raw material'!$B$3:$C$130,2,0)</f>
        <v>1360</v>
      </c>
      <c r="F4547" s="14">
        <f t="shared" ref="F4547:F4549" si="512">D4547*E4547/100</f>
        <v>680</v>
      </c>
      <c r="G4547" s="15"/>
    </row>
    <row r="4548" spans="1:8" x14ac:dyDescent="0.2">
      <c r="B4548" s="11"/>
      <c r="C4548" s="12" t="s">
        <v>433</v>
      </c>
      <c r="D4548" s="13">
        <v>31.1</v>
      </c>
      <c r="E4548" s="14">
        <f>VLOOKUP(C4548,'[1]Raw material'!$B$3:$C$130,2,0)</f>
        <v>8233</v>
      </c>
      <c r="F4548" s="14">
        <f t="shared" si="512"/>
        <v>2560.4630000000002</v>
      </c>
      <c r="G4548" s="15"/>
    </row>
    <row r="4549" spans="1:8" x14ac:dyDescent="0.2">
      <c r="B4549" s="11"/>
      <c r="C4549" s="16" t="s">
        <v>10</v>
      </c>
      <c r="D4549" s="13">
        <v>0.3</v>
      </c>
      <c r="E4549" s="14">
        <f>VLOOKUP(C4549,'[1]Raw material'!$B$3:$C$130,2,0)</f>
        <v>6052</v>
      </c>
      <c r="F4549" s="14">
        <f t="shared" si="512"/>
        <v>18.155999999999999</v>
      </c>
      <c r="G4549" s="15"/>
    </row>
    <row r="4550" spans="1:8" x14ac:dyDescent="0.2">
      <c r="B4550" s="17" t="s">
        <v>95</v>
      </c>
      <c r="C4550" s="18"/>
      <c r="D4550" s="19">
        <f>SUM(D4546:D4549)</f>
        <v>99.999999999999986</v>
      </c>
      <c r="E4550" s="18"/>
      <c r="F4550" s="19">
        <f>SUM(F4546:F4549)*1.005</f>
        <v>3545.0259449999999</v>
      </c>
      <c r="G4550" s="20">
        <f>F4550/1.7</f>
        <v>2085.3093794117649</v>
      </c>
      <c r="H4550">
        <v>0.91</v>
      </c>
    </row>
    <row r="4552" spans="1:8" x14ac:dyDescent="0.2">
      <c r="B4552" s="7"/>
      <c r="C4552" s="7"/>
      <c r="D4552" s="7"/>
    </row>
    <row r="4553" spans="1:8" x14ac:dyDescent="0.2">
      <c r="B4553" s="8" t="s">
        <v>3</v>
      </c>
      <c r="C4553" s="8" t="s">
        <v>4</v>
      </c>
      <c r="D4553" s="9" t="s">
        <v>5</v>
      </c>
      <c r="E4553" s="10"/>
      <c r="F4553" s="10"/>
      <c r="G4553" s="10"/>
    </row>
    <row r="4554" spans="1:8" x14ac:dyDescent="0.2">
      <c r="B4554" s="11" t="s">
        <v>440</v>
      </c>
      <c r="C4554" s="12" t="s">
        <v>159</v>
      </c>
      <c r="D4554" s="13">
        <v>25.7</v>
      </c>
      <c r="E4554" s="14">
        <f>VLOOKUP(C4554,'[1]Raw material'!$B$3:$C$130,2,0)</f>
        <v>1445</v>
      </c>
      <c r="F4554" s="14">
        <f>D4554*E4554/100</f>
        <v>371.36500000000001</v>
      </c>
      <c r="G4554" s="15"/>
    </row>
    <row r="4555" spans="1:8" x14ac:dyDescent="0.2">
      <c r="B4555" s="11"/>
      <c r="C4555" s="12" t="s">
        <v>89</v>
      </c>
      <c r="D4555" s="13">
        <v>50</v>
      </c>
      <c r="E4555" s="14">
        <f>VLOOKUP(C4555,'[1]Raw material'!$B$3:$C$130,2,0)</f>
        <v>1360</v>
      </c>
      <c r="F4555" s="14">
        <f t="shared" ref="F4555:F4557" si="513">D4555*E4555/100</f>
        <v>680</v>
      </c>
      <c r="G4555" s="15"/>
    </row>
    <row r="4556" spans="1:8" x14ac:dyDescent="0.2">
      <c r="B4556" s="11"/>
      <c r="C4556" s="12" t="s">
        <v>91</v>
      </c>
      <c r="D4556" s="13">
        <v>24</v>
      </c>
      <c r="E4556" s="14">
        <f>VLOOKUP(C4556,'[1]Raw material'!$B$3:$C$130,2,0)</f>
        <v>4420</v>
      </c>
      <c r="F4556" s="14">
        <f t="shared" si="513"/>
        <v>1060.8</v>
      </c>
      <c r="G4556" s="15"/>
    </row>
    <row r="4557" spans="1:8" x14ac:dyDescent="0.2">
      <c r="B4557" s="11"/>
      <c r="C4557" s="16" t="s">
        <v>10</v>
      </c>
      <c r="D4557" s="13">
        <v>0.3</v>
      </c>
      <c r="E4557" s="14">
        <f>VLOOKUP(C4557,'[1]Raw material'!$B$3:$C$130,2,0)</f>
        <v>6052</v>
      </c>
      <c r="F4557" s="14">
        <f t="shared" si="513"/>
        <v>18.155999999999999</v>
      </c>
      <c r="G4557" s="15"/>
    </row>
    <row r="4558" spans="1:8" x14ac:dyDescent="0.2">
      <c r="B4558" s="17" t="s">
        <v>435</v>
      </c>
      <c r="C4558" s="18"/>
      <c r="D4558" s="19">
        <f>SUM(D4554:D4557)</f>
        <v>100</v>
      </c>
      <c r="E4558" s="18"/>
      <c r="F4558" s="19">
        <f>SUM(F4554:F4557)*1.005</f>
        <v>2140.9726049999995</v>
      </c>
      <c r="G4558" s="20">
        <f>F4558/1.7</f>
        <v>1259.3956499999997</v>
      </c>
      <c r="H4558">
        <v>0.91</v>
      </c>
    </row>
    <row r="4559" spans="1:8" s="22" customFormat="1" ht="17" thickBot="1" x14ac:dyDescent="0.25">
      <c r="A4559" s="21"/>
      <c r="B4559" s="24"/>
      <c r="C4559" s="25"/>
      <c r="D4559" s="26"/>
      <c r="E4559" s="25"/>
      <c r="F4559" s="26"/>
      <c r="G4559" s="27"/>
    </row>
    <row r="4561" spans="1:8" x14ac:dyDescent="0.2">
      <c r="B4561" s="7"/>
      <c r="C4561" s="7"/>
      <c r="D4561" s="7"/>
    </row>
    <row r="4562" spans="1:8" x14ac:dyDescent="0.2">
      <c r="B4562" s="8" t="s">
        <v>3</v>
      </c>
      <c r="C4562" s="8" t="s">
        <v>4</v>
      </c>
      <c r="D4562" s="9" t="s">
        <v>5</v>
      </c>
      <c r="E4562" s="10"/>
      <c r="F4562" s="10"/>
      <c r="G4562" s="10"/>
    </row>
    <row r="4563" spans="1:8" x14ac:dyDescent="0.2">
      <c r="B4563" s="11" t="s">
        <v>441</v>
      </c>
      <c r="C4563" s="12" t="s">
        <v>89</v>
      </c>
      <c r="D4563" s="13">
        <v>57.1</v>
      </c>
      <c r="E4563" s="14">
        <f>VLOOKUP(C4563,'[1]Raw material'!$B$3:$C$130,2,0)</f>
        <v>1360</v>
      </c>
      <c r="F4563" s="14">
        <f>D4563*E4563/100</f>
        <v>776.56</v>
      </c>
      <c r="G4563" s="15"/>
    </row>
    <row r="4564" spans="1:8" x14ac:dyDescent="0.2">
      <c r="B4564" s="11"/>
      <c r="C4564" s="12" t="s">
        <v>433</v>
      </c>
      <c r="D4564" s="13">
        <v>42.6</v>
      </c>
      <c r="E4564" s="14">
        <f>VLOOKUP(C4564,'[1]Raw material'!$B$3:$C$130,2,0)</f>
        <v>8233</v>
      </c>
      <c r="F4564" s="14">
        <f t="shared" ref="F4564:F4565" si="514">D4564*E4564/100</f>
        <v>3507.2579999999998</v>
      </c>
      <c r="G4564" s="15"/>
    </row>
    <row r="4565" spans="1:8" x14ac:dyDescent="0.2">
      <c r="B4565" s="11"/>
      <c r="C4565" s="16" t="s">
        <v>10</v>
      </c>
      <c r="D4565" s="13">
        <v>0.3</v>
      </c>
      <c r="E4565" s="14">
        <f>VLOOKUP(C4565,'[1]Raw material'!$B$3:$C$130,2,0)</f>
        <v>6052</v>
      </c>
      <c r="F4565" s="14">
        <f t="shared" si="514"/>
        <v>18.155999999999999</v>
      </c>
      <c r="G4565" s="15"/>
    </row>
    <row r="4566" spans="1:8" x14ac:dyDescent="0.2">
      <c r="B4566" s="17" t="s">
        <v>95</v>
      </c>
      <c r="C4566" s="18"/>
      <c r="D4566" s="19">
        <f>SUM(D4563:D4565)</f>
        <v>100</v>
      </c>
      <c r="E4566" s="18"/>
      <c r="F4566" s="19">
        <f>SUM(F4563:F4565)*1.005</f>
        <v>4323.4838699999991</v>
      </c>
      <c r="G4566" s="20">
        <f>F4566/1.7</f>
        <v>2543.2258058823527</v>
      </c>
      <c r="H4566">
        <v>0.91500000000000004</v>
      </c>
    </row>
    <row r="4568" spans="1:8" x14ac:dyDescent="0.2">
      <c r="B4568" s="7"/>
      <c r="C4568" s="7"/>
      <c r="D4568" s="7"/>
    </row>
    <row r="4569" spans="1:8" x14ac:dyDescent="0.2">
      <c r="B4569" s="8" t="s">
        <v>3</v>
      </c>
      <c r="C4569" s="8" t="s">
        <v>4</v>
      </c>
      <c r="D4569" s="9" t="s">
        <v>5</v>
      </c>
      <c r="E4569" s="10"/>
      <c r="F4569" s="10"/>
      <c r="G4569" s="10"/>
    </row>
    <row r="4570" spans="1:8" x14ac:dyDescent="0.2">
      <c r="B4570" s="11" t="s">
        <v>441</v>
      </c>
      <c r="C4570" s="12" t="s">
        <v>89</v>
      </c>
      <c r="D4570" s="13">
        <v>64.7</v>
      </c>
      <c r="E4570" s="14">
        <f>VLOOKUP(C4570,'[1]Raw material'!$B$3:$C$130,2,0)</f>
        <v>1360</v>
      </c>
      <c r="F4570" s="14">
        <f>D4570*E4570/100</f>
        <v>879.92</v>
      </c>
      <c r="G4570" s="15"/>
    </row>
    <row r="4571" spans="1:8" x14ac:dyDescent="0.2">
      <c r="B4571" s="11"/>
      <c r="C4571" s="12" t="s">
        <v>91</v>
      </c>
      <c r="D4571" s="13">
        <v>35</v>
      </c>
      <c r="E4571" s="14">
        <f>VLOOKUP(C4571,'[1]Raw material'!$B$3:$C$130,2,0)</f>
        <v>4420</v>
      </c>
      <c r="F4571" s="14">
        <f t="shared" ref="F4571:F4572" si="515">D4571*E4571/100</f>
        <v>1547</v>
      </c>
      <c r="G4571" s="15"/>
    </row>
    <row r="4572" spans="1:8" x14ac:dyDescent="0.2">
      <c r="B4572" s="11"/>
      <c r="C4572" s="16" t="s">
        <v>10</v>
      </c>
      <c r="D4572" s="13">
        <v>0.3</v>
      </c>
      <c r="E4572" s="14">
        <f>VLOOKUP(C4572,'[1]Raw material'!$B$3:$C$130,2,0)</f>
        <v>6052</v>
      </c>
      <c r="F4572" s="14">
        <f t="shared" si="515"/>
        <v>18.155999999999999</v>
      </c>
      <c r="G4572" s="15"/>
    </row>
    <row r="4573" spans="1:8" x14ac:dyDescent="0.2">
      <c r="B4573" s="17" t="s">
        <v>435</v>
      </c>
      <c r="C4573" s="18"/>
      <c r="D4573" s="19">
        <f>SUM(D4570:D4572)</f>
        <v>100</v>
      </c>
      <c r="E4573" s="18"/>
      <c r="F4573" s="19">
        <f>SUM(F4570:F4572)*1.005</f>
        <v>2457.3013799999999</v>
      </c>
      <c r="G4573" s="20">
        <f>F4573/1.7</f>
        <v>1445.4713999999999</v>
      </c>
      <c r="H4573">
        <v>0.91500000000000004</v>
      </c>
    </row>
    <row r="4574" spans="1:8" s="22" customFormat="1" ht="17" thickBot="1" x14ac:dyDescent="0.25">
      <c r="A4574" s="21"/>
      <c r="B4574" s="24"/>
      <c r="C4574" s="25"/>
      <c r="D4574" s="26"/>
      <c r="E4574" s="25"/>
      <c r="F4574" s="26"/>
      <c r="G4574" s="27"/>
    </row>
    <row r="4575" spans="1:8" x14ac:dyDescent="0.2">
      <c r="B4575" s="28"/>
      <c r="C4575" s="29"/>
      <c r="D4575" s="30"/>
      <c r="E4575" s="29"/>
      <c r="F4575" s="30"/>
      <c r="G4575" s="31"/>
    </row>
    <row r="4576" spans="1:8" x14ac:dyDescent="0.2">
      <c r="B4576" s="4" t="s">
        <v>1</v>
      </c>
      <c r="C4576" s="4"/>
      <c r="D4576" s="4"/>
      <c r="E4576" s="4"/>
      <c r="F4576" s="4"/>
      <c r="G4576" s="31"/>
    </row>
    <row r="4577" spans="2:8" x14ac:dyDescent="0.2">
      <c r="B4577" s="37" t="s">
        <v>442</v>
      </c>
      <c r="C4577" s="38"/>
      <c r="D4577" s="38"/>
      <c r="E4577" s="38"/>
      <c r="F4577" s="39"/>
      <c r="G4577" s="31"/>
    </row>
    <row r="4579" spans="2:8" x14ac:dyDescent="0.2">
      <c r="B4579" s="7"/>
      <c r="C4579" s="7"/>
      <c r="D4579" s="7"/>
    </row>
    <row r="4580" spans="2:8" x14ac:dyDescent="0.2">
      <c r="B4580" s="8" t="s">
        <v>3</v>
      </c>
      <c r="C4580" s="8" t="s">
        <v>4</v>
      </c>
      <c r="D4580" s="9" t="s">
        <v>5</v>
      </c>
      <c r="E4580" s="10"/>
      <c r="F4580" s="10"/>
      <c r="G4580" s="10"/>
    </row>
    <row r="4581" spans="2:8" x14ac:dyDescent="0.2">
      <c r="B4581" s="11" t="s">
        <v>443</v>
      </c>
      <c r="C4581" s="12" t="s">
        <v>89</v>
      </c>
      <c r="D4581" s="13">
        <v>91.5</v>
      </c>
      <c r="E4581" s="14">
        <f>VLOOKUP(C4581,'[1]Raw material'!$B$3:$C$130,2,0)</f>
        <v>1360</v>
      </c>
      <c r="F4581" s="14">
        <f>D4581*E4581/100</f>
        <v>1244.4000000000001</v>
      </c>
      <c r="G4581" s="15"/>
    </row>
    <row r="4582" spans="2:8" x14ac:dyDescent="0.2">
      <c r="B4582" s="11"/>
      <c r="C4582" s="12" t="s">
        <v>438</v>
      </c>
      <c r="D4582" s="13">
        <v>6.7</v>
      </c>
      <c r="E4582" s="14">
        <f>VLOOKUP(C4582,'[1]Raw material'!$B$3:$C$130,2,0)</f>
        <v>9528</v>
      </c>
      <c r="F4582" s="14">
        <f t="shared" ref="F4582:F4584" si="516">D4582*E4582/100</f>
        <v>638.37599999999998</v>
      </c>
      <c r="G4582" s="15"/>
    </row>
    <row r="4583" spans="2:8" x14ac:dyDescent="0.2">
      <c r="B4583" s="11"/>
      <c r="C4583" s="12" t="s">
        <v>434</v>
      </c>
      <c r="D4583" s="13">
        <v>1.5</v>
      </c>
      <c r="E4583" s="14">
        <f>VLOOKUP(C4583,'[1]Raw material'!$B$3:$C$130,2,0)</f>
        <v>9435</v>
      </c>
      <c r="F4583" s="14">
        <f t="shared" si="516"/>
        <v>141.52500000000001</v>
      </c>
      <c r="G4583" s="15"/>
    </row>
    <row r="4584" spans="2:8" x14ac:dyDescent="0.2">
      <c r="B4584" s="11"/>
      <c r="C4584" s="16" t="s">
        <v>10</v>
      </c>
      <c r="D4584" s="13">
        <v>0.3</v>
      </c>
      <c r="E4584" s="14">
        <f>VLOOKUP(C4584,'[1]Raw material'!$B$3:$C$130,2,0)</f>
        <v>6052</v>
      </c>
      <c r="F4584" s="14">
        <f t="shared" si="516"/>
        <v>18.155999999999999</v>
      </c>
      <c r="G4584" s="15"/>
    </row>
    <row r="4585" spans="2:8" x14ac:dyDescent="0.2">
      <c r="B4585" s="17" t="s">
        <v>95</v>
      </c>
      <c r="C4585" s="18"/>
      <c r="D4585" s="19">
        <f>SUM(D4581:D4584)</f>
        <v>100</v>
      </c>
      <c r="E4585" s="18"/>
      <c r="F4585" s="19">
        <f>SUM(F4581:F4584)*1.005</f>
        <v>2052.6692849999999</v>
      </c>
      <c r="G4585" s="20">
        <f>F4585/1.7</f>
        <v>1207.4525205882353</v>
      </c>
      <c r="H4585">
        <v>0.89</v>
      </c>
    </row>
    <row r="4587" spans="2:8" x14ac:dyDescent="0.2">
      <c r="B4587" s="7"/>
      <c r="C4587" s="7"/>
      <c r="D4587" s="7"/>
    </row>
    <row r="4588" spans="2:8" x14ac:dyDescent="0.2">
      <c r="B4588" s="8" t="s">
        <v>3</v>
      </c>
      <c r="C4588" s="8" t="s">
        <v>4</v>
      </c>
      <c r="D4588" s="9" t="s">
        <v>5</v>
      </c>
      <c r="E4588" s="10"/>
      <c r="F4588" s="10"/>
      <c r="G4588" s="10"/>
    </row>
    <row r="4589" spans="2:8" x14ac:dyDescent="0.2">
      <c r="B4589" s="11" t="s">
        <v>443</v>
      </c>
      <c r="C4589" s="12" t="s">
        <v>89</v>
      </c>
      <c r="D4589" s="13">
        <v>94.7</v>
      </c>
      <c r="E4589" s="14">
        <f>VLOOKUP(C4589,'[1]Raw material'!$B$3:$C$130,2,0)</f>
        <v>1360</v>
      </c>
      <c r="F4589" s="14">
        <f>D4589*E4589/100</f>
        <v>1287.92</v>
      </c>
      <c r="G4589" s="15"/>
    </row>
    <row r="4590" spans="2:8" x14ac:dyDescent="0.2">
      <c r="B4590" s="11"/>
      <c r="C4590" s="12" t="s">
        <v>91</v>
      </c>
      <c r="D4590" s="13">
        <v>5</v>
      </c>
      <c r="E4590" s="14">
        <f>VLOOKUP(C4590,'[1]Raw material'!$B$3:$C$130,2,0)</f>
        <v>4420</v>
      </c>
      <c r="F4590" s="14">
        <f t="shared" ref="F4590:F4591" si="517">D4590*E4590/100</f>
        <v>221</v>
      </c>
      <c r="G4590" s="15"/>
    </row>
    <row r="4591" spans="2:8" x14ac:dyDescent="0.2">
      <c r="B4591" s="11"/>
      <c r="C4591" s="16" t="s">
        <v>10</v>
      </c>
      <c r="D4591" s="13">
        <v>0.3</v>
      </c>
      <c r="E4591" s="14">
        <f>VLOOKUP(C4591,'[1]Raw material'!$B$3:$C$130,2,0)</f>
        <v>6052</v>
      </c>
      <c r="F4591" s="14">
        <f t="shared" si="517"/>
        <v>18.155999999999999</v>
      </c>
      <c r="G4591" s="15"/>
    </row>
    <row r="4592" spans="2:8" x14ac:dyDescent="0.2">
      <c r="B4592" s="17" t="s">
        <v>435</v>
      </c>
      <c r="C4592" s="18"/>
      <c r="D4592" s="19">
        <f>SUM(D4589:D4591)</f>
        <v>100</v>
      </c>
      <c r="E4592" s="18"/>
      <c r="F4592" s="19">
        <f>SUM(F4589:F4591)*1.005</f>
        <v>1534.71138</v>
      </c>
      <c r="G4592" s="20">
        <f>F4592/1.7</f>
        <v>902.77139999999997</v>
      </c>
      <c r="H4592">
        <v>0.89</v>
      </c>
    </row>
    <row r="4593" spans="1:8" s="22" customFormat="1" ht="17" thickBot="1" x14ac:dyDescent="0.25">
      <c r="A4593" s="21"/>
      <c r="B4593" s="24"/>
      <c r="C4593" s="25"/>
      <c r="D4593" s="26"/>
      <c r="E4593" s="25"/>
      <c r="F4593" s="26"/>
      <c r="G4593" s="27"/>
    </row>
    <row r="4595" spans="1:8" x14ac:dyDescent="0.2">
      <c r="B4595" s="7"/>
      <c r="C4595" s="7"/>
      <c r="D4595" s="7"/>
    </row>
    <row r="4596" spans="1:8" x14ac:dyDescent="0.2">
      <c r="B4596" s="8" t="s">
        <v>3</v>
      </c>
      <c r="C4596" s="8" t="s">
        <v>4</v>
      </c>
      <c r="D4596" s="9" t="s">
        <v>5</v>
      </c>
      <c r="E4596" s="10"/>
      <c r="F4596" s="10"/>
      <c r="G4596" s="10"/>
    </row>
    <row r="4597" spans="1:8" x14ac:dyDescent="0.2">
      <c r="B4597" s="11" t="s">
        <v>444</v>
      </c>
      <c r="C4597" s="12" t="s">
        <v>159</v>
      </c>
      <c r="D4597" s="13">
        <v>26.5</v>
      </c>
      <c r="E4597" s="14">
        <f>VLOOKUP(C4597,'[1]Raw material'!$B$3:$C$130,2,0)</f>
        <v>1445</v>
      </c>
      <c r="F4597" s="14">
        <f>D4597*E4597/100</f>
        <v>382.92500000000001</v>
      </c>
      <c r="G4597" s="15"/>
    </row>
    <row r="4598" spans="1:8" x14ac:dyDescent="0.2">
      <c r="B4598" s="11"/>
      <c r="C4598" s="12" t="s">
        <v>89</v>
      </c>
      <c r="D4598" s="13">
        <v>65</v>
      </c>
      <c r="E4598" s="14">
        <f>VLOOKUP(C4598,'[1]Raw material'!$B$3:$C$130,2,0)</f>
        <v>1360</v>
      </c>
      <c r="F4598" s="14">
        <f t="shared" ref="F4598:F4601" si="518">D4598*E4598/100</f>
        <v>884</v>
      </c>
      <c r="G4598" s="15"/>
    </row>
    <row r="4599" spans="1:8" x14ac:dyDescent="0.2">
      <c r="B4599" s="11"/>
      <c r="C4599" s="12" t="s">
        <v>438</v>
      </c>
      <c r="D4599" s="13">
        <v>6.7</v>
      </c>
      <c r="E4599" s="14">
        <f>VLOOKUP(C4599,'[1]Raw material'!$B$3:$C$130,2,0)</f>
        <v>9528</v>
      </c>
      <c r="F4599" s="14">
        <f t="shared" si="518"/>
        <v>638.37599999999998</v>
      </c>
      <c r="G4599" s="15"/>
    </row>
    <row r="4600" spans="1:8" x14ac:dyDescent="0.2">
      <c r="B4600" s="11"/>
      <c r="C4600" s="12" t="s">
        <v>434</v>
      </c>
      <c r="D4600" s="13">
        <v>1.5</v>
      </c>
      <c r="E4600" s="14">
        <f>VLOOKUP(C4600,'[1]Raw material'!$B$3:$C$130,2,0)</f>
        <v>9435</v>
      </c>
      <c r="F4600" s="14">
        <f t="shared" si="518"/>
        <v>141.52500000000001</v>
      </c>
      <c r="G4600" s="15"/>
    </row>
    <row r="4601" spans="1:8" x14ac:dyDescent="0.2">
      <c r="B4601" s="11"/>
      <c r="C4601" s="16" t="s">
        <v>10</v>
      </c>
      <c r="D4601" s="13">
        <v>0.3</v>
      </c>
      <c r="E4601" s="14">
        <f>VLOOKUP(C4601,'[1]Raw material'!$B$3:$C$130,2,0)</f>
        <v>6052</v>
      </c>
      <c r="F4601" s="14">
        <f t="shared" si="518"/>
        <v>18.155999999999999</v>
      </c>
      <c r="G4601" s="15"/>
    </row>
    <row r="4602" spans="1:8" x14ac:dyDescent="0.2">
      <c r="B4602" s="17" t="s">
        <v>95</v>
      </c>
      <c r="C4602" s="18"/>
      <c r="D4602" s="19">
        <f>SUM(D4597:D4601)</f>
        <v>100</v>
      </c>
      <c r="E4602" s="18"/>
      <c r="F4602" s="19">
        <f>SUM(F4597:F4601)*1.005</f>
        <v>2075.3069099999998</v>
      </c>
      <c r="G4602" s="20">
        <f>F4602/1.7</f>
        <v>1220.7687705882352</v>
      </c>
      <c r="H4602">
        <v>0.89500000000000002</v>
      </c>
    </row>
    <row r="4604" spans="1:8" x14ac:dyDescent="0.2">
      <c r="B4604" s="7"/>
      <c r="C4604" s="7"/>
      <c r="D4604" s="7"/>
    </row>
    <row r="4605" spans="1:8" x14ac:dyDescent="0.2">
      <c r="B4605" s="8" t="s">
        <v>3</v>
      </c>
      <c r="C4605" s="8" t="s">
        <v>4</v>
      </c>
      <c r="D4605" s="9" t="s">
        <v>5</v>
      </c>
      <c r="E4605" s="10"/>
      <c r="F4605" s="10"/>
      <c r="G4605" s="10"/>
    </row>
    <row r="4606" spans="1:8" x14ac:dyDescent="0.2">
      <c r="B4606" s="11" t="s">
        <v>444</v>
      </c>
      <c r="C4606" s="12" t="s">
        <v>159</v>
      </c>
      <c r="D4606" s="13">
        <v>29.7</v>
      </c>
      <c r="E4606" s="14">
        <f>VLOOKUP(C4606,'[1]Raw material'!$B$3:$C$130,2,0)</f>
        <v>1445</v>
      </c>
      <c r="F4606" s="14">
        <f>D4606*E4606/100</f>
        <v>429.16500000000002</v>
      </c>
      <c r="G4606" s="15"/>
    </row>
    <row r="4607" spans="1:8" x14ac:dyDescent="0.2">
      <c r="B4607" s="11"/>
      <c r="C4607" s="12" t="s">
        <v>89</v>
      </c>
      <c r="D4607" s="13">
        <v>65</v>
      </c>
      <c r="E4607" s="14">
        <f>VLOOKUP(C4607,'[1]Raw material'!$B$3:$C$130,2,0)</f>
        <v>1360</v>
      </c>
      <c r="F4607" s="14">
        <f t="shared" ref="F4607:F4609" si="519">D4607*E4607/100</f>
        <v>884</v>
      </c>
      <c r="G4607" s="15"/>
    </row>
    <row r="4608" spans="1:8" x14ac:dyDescent="0.2">
      <c r="B4608" s="11"/>
      <c r="C4608" s="12" t="s">
        <v>91</v>
      </c>
      <c r="D4608" s="13">
        <v>5</v>
      </c>
      <c r="E4608" s="14">
        <f>VLOOKUP(C4608,'[1]Raw material'!$B$3:$C$130,2,0)</f>
        <v>4420</v>
      </c>
      <c r="F4608" s="14">
        <f t="shared" si="519"/>
        <v>221</v>
      </c>
      <c r="G4608" s="15"/>
    </row>
    <row r="4609" spans="1:8" x14ac:dyDescent="0.2">
      <c r="B4609" s="11"/>
      <c r="C4609" s="16" t="s">
        <v>10</v>
      </c>
      <c r="D4609" s="13">
        <v>0.3</v>
      </c>
      <c r="E4609" s="14">
        <f>VLOOKUP(C4609,'[1]Raw material'!$B$3:$C$130,2,0)</f>
        <v>6052</v>
      </c>
      <c r="F4609" s="14">
        <f t="shared" si="519"/>
        <v>18.155999999999999</v>
      </c>
      <c r="G4609" s="15"/>
    </row>
    <row r="4610" spans="1:8" x14ac:dyDescent="0.2">
      <c r="B4610" s="17" t="s">
        <v>435</v>
      </c>
      <c r="C4610" s="18"/>
      <c r="D4610" s="19">
        <f>SUM(D4606:D4609)</f>
        <v>100</v>
      </c>
      <c r="E4610" s="18"/>
      <c r="F4610" s="19">
        <f>SUM(F4606:F4609)*1.005</f>
        <v>1560.0826049999998</v>
      </c>
      <c r="G4610" s="20">
        <f>F4610/1.7</f>
        <v>917.69564999999989</v>
      </c>
      <c r="H4610">
        <v>0.89500000000000002</v>
      </c>
    </row>
    <row r="4611" spans="1:8" s="22" customFormat="1" ht="17" thickBot="1" x14ac:dyDescent="0.25">
      <c r="A4611" s="21"/>
      <c r="B4611" s="24"/>
      <c r="C4611" s="25"/>
      <c r="D4611" s="26"/>
      <c r="E4611" s="25"/>
      <c r="F4611" s="26"/>
      <c r="G4611" s="27"/>
    </row>
    <row r="4612" spans="1:8" x14ac:dyDescent="0.2">
      <c r="B4612" s="28"/>
      <c r="C4612" s="29"/>
      <c r="D4612" s="30"/>
      <c r="E4612" s="29"/>
      <c r="F4612" s="30"/>
      <c r="G4612" s="31"/>
    </row>
    <row r="4613" spans="1:8" x14ac:dyDescent="0.2">
      <c r="B4613" s="4" t="s">
        <v>1</v>
      </c>
      <c r="C4613" s="4"/>
      <c r="D4613" s="4"/>
      <c r="E4613" s="4"/>
      <c r="F4613" s="4"/>
      <c r="G4613" s="31"/>
    </row>
    <row r="4614" spans="1:8" x14ac:dyDescent="0.2">
      <c r="B4614" s="37" t="s">
        <v>445</v>
      </c>
      <c r="C4614" s="38"/>
      <c r="D4614" s="38"/>
      <c r="E4614" s="38"/>
      <c r="F4614" s="39"/>
      <c r="G4614" s="31"/>
    </row>
    <row r="4616" spans="1:8" x14ac:dyDescent="0.2">
      <c r="B4616" s="7"/>
      <c r="C4616" s="7"/>
      <c r="D4616" s="7"/>
    </row>
    <row r="4617" spans="1:8" x14ac:dyDescent="0.2">
      <c r="B4617" s="8" t="s">
        <v>3</v>
      </c>
      <c r="C4617" s="8" t="s">
        <v>4</v>
      </c>
      <c r="D4617" s="9" t="s">
        <v>5</v>
      </c>
      <c r="E4617" s="10"/>
      <c r="F4617" s="10"/>
      <c r="G4617" s="10"/>
    </row>
    <row r="4618" spans="1:8" x14ac:dyDescent="0.2">
      <c r="B4618" s="11" t="s">
        <v>446</v>
      </c>
      <c r="C4618" s="12" t="s">
        <v>89</v>
      </c>
      <c r="D4618" s="13">
        <v>93.1</v>
      </c>
      <c r="E4618" s="14">
        <f>VLOOKUP(C4618,'[1]Raw material'!$B$3:$C$130,2,0)</f>
        <v>1360</v>
      </c>
      <c r="F4618" s="14">
        <f>D4618*E4618/100</f>
        <v>1266.1599999999999</v>
      </c>
      <c r="G4618" s="15"/>
    </row>
    <row r="4619" spans="1:8" x14ac:dyDescent="0.2">
      <c r="B4619" s="11"/>
      <c r="C4619" s="12" t="s">
        <v>438</v>
      </c>
      <c r="D4619" s="13">
        <v>5.0999999999999996</v>
      </c>
      <c r="E4619" s="14">
        <f>VLOOKUP(C4619,'[1]Raw material'!$B$3:$C$130,2,0)</f>
        <v>9528</v>
      </c>
      <c r="F4619" s="14">
        <f t="shared" ref="F4619:F4621" si="520">D4619*E4619/100</f>
        <v>485.92799999999994</v>
      </c>
      <c r="G4619" s="15"/>
    </row>
    <row r="4620" spans="1:8" x14ac:dyDescent="0.2">
      <c r="B4620" s="11"/>
      <c r="C4620" s="12" t="s">
        <v>434</v>
      </c>
      <c r="D4620" s="13">
        <v>1.5</v>
      </c>
      <c r="E4620" s="14">
        <f>VLOOKUP(C4620,'[1]Raw material'!$B$3:$C$130,2,0)</f>
        <v>9435</v>
      </c>
      <c r="F4620" s="14">
        <f t="shared" si="520"/>
        <v>141.52500000000001</v>
      </c>
      <c r="G4620" s="15"/>
    </row>
    <row r="4621" spans="1:8" x14ac:dyDescent="0.2">
      <c r="B4621" s="11"/>
      <c r="C4621" s="16" t="s">
        <v>10</v>
      </c>
      <c r="D4621" s="13">
        <v>0.3</v>
      </c>
      <c r="E4621" s="14">
        <f>VLOOKUP(C4621,'[1]Raw material'!$B$3:$C$130,2,0)</f>
        <v>6052</v>
      </c>
      <c r="F4621" s="14">
        <f t="shared" si="520"/>
        <v>18.155999999999999</v>
      </c>
      <c r="G4621" s="15"/>
    </row>
    <row r="4622" spans="1:8" x14ac:dyDescent="0.2">
      <c r="B4622" s="17" t="s">
        <v>95</v>
      </c>
      <c r="C4622" s="18"/>
      <c r="D4622" s="19">
        <f>SUM(D4618:D4621)</f>
        <v>99.999999999999986</v>
      </c>
      <c r="E4622" s="18"/>
      <c r="F4622" s="19">
        <f>SUM(F4618:F4621)*1.005</f>
        <v>1921.3278449999996</v>
      </c>
      <c r="G4622" s="20">
        <f>F4622/1.7</f>
        <v>1130.1928499999997</v>
      </c>
      <c r="H4622">
        <v>0.89</v>
      </c>
    </row>
    <row r="4624" spans="1:8" x14ac:dyDescent="0.2">
      <c r="B4624" s="7"/>
      <c r="C4624" s="7"/>
      <c r="D4624" s="7"/>
    </row>
    <row r="4625" spans="1:8" x14ac:dyDescent="0.2">
      <c r="B4625" s="8" t="s">
        <v>3</v>
      </c>
      <c r="C4625" s="8" t="s">
        <v>4</v>
      </c>
      <c r="D4625" s="9" t="s">
        <v>5</v>
      </c>
      <c r="E4625" s="10"/>
      <c r="F4625" s="10"/>
      <c r="G4625" s="10"/>
    </row>
    <row r="4626" spans="1:8" x14ac:dyDescent="0.2">
      <c r="B4626" s="11" t="s">
        <v>446</v>
      </c>
      <c r="C4626" s="12" t="s">
        <v>89</v>
      </c>
      <c r="D4626" s="13">
        <v>96</v>
      </c>
      <c r="E4626" s="14">
        <f>VLOOKUP(C4626,'[1]Raw material'!$B$3:$C$130,2,0)</f>
        <v>1360</v>
      </c>
      <c r="F4626" s="14">
        <f>D4626*E4626/100</f>
        <v>1305.5999999999999</v>
      </c>
      <c r="G4626" s="15"/>
    </row>
    <row r="4627" spans="1:8" x14ac:dyDescent="0.2">
      <c r="B4627" s="11"/>
      <c r="C4627" s="12" t="s">
        <v>91</v>
      </c>
      <c r="D4627" s="13">
        <v>3.7</v>
      </c>
      <c r="E4627" s="14">
        <f>VLOOKUP(C4627,'[1]Raw material'!$B$3:$C$130,2,0)</f>
        <v>4420</v>
      </c>
      <c r="F4627" s="14">
        <f t="shared" ref="F4627:F4628" si="521">D4627*E4627/100</f>
        <v>163.54</v>
      </c>
      <c r="G4627" s="15"/>
    </row>
    <row r="4628" spans="1:8" x14ac:dyDescent="0.2">
      <c r="B4628" s="11"/>
      <c r="C4628" s="16" t="s">
        <v>10</v>
      </c>
      <c r="D4628" s="13">
        <v>0.3</v>
      </c>
      <c r="E4628" s="14">
        <f>VLOOKUP(C4628,'[1]Raw material'!$B$3:$C$130,2,0)</f>
        <v>6052</v>
      </c>
      <c r="F4628" s="14">
        <f t="shared" si="521"/>
        <v>18.155999999999999</v>
      </c>
      <c r="G4628" s="15"/>
    </row>
    <row r="4629" spans="1:8" x14ac:dyDescent="0.2">
      <c r="B4629" s="17" t="s">
        <v>435</v>
      </c>
      <c r="C4629" s="18"/>
      <c r="D4629" s="19">
        <f>SUM(D4626:D4628)</f>
        <v>100</v>
      </c>
      <c r="E4629" s="18"/>
      <c r="F4629" s="19">
        <f>SUM(F4626:F4628)*1.005</f>
        <v>1494.7324799999997</v>
      </c>
      <c r="G4629" s="20">
        <f>F4629/1.7</f>
        <v>879.25439999999981</v>
      </c>
      <c r="H4629">
        <v>0.89</v>
      </c>
    </row>
    <row r="4630" spans="1:8" s="22" customFormat="1" ht="17" thickBot="1" x14ac:dyDescent="0.25">
      <c r="A4630" s="21"/>
      <c r="B4630" s="24"/>
      <c r="C4630" s="25"/>
      <c r="D4630" s="26"/>
      <c r="E4630" s="25"/>
      <c r="F4630" s="26"/>
      <c r="G4630" s="27"/>
    </row>
    <row r="4632" spans="1:8" x14ac:dyDescent="0.2">
      <c r="B4632" s="7"/>
      <c r="C4632" s="7"/>
      <c r="D4632" s="7"/>
    </row>
    <row r="4633" spans="1:8" x14ac:dyDescent="0.2">
      <c r="B4633" s="8" t="s">
        <v>3</v>
      </c>
      <c r="C4633" s="8" t="s">
        <v>4</v>
      </c>
      <c r="D4633" s="9" t="s">
        <v>5</v>
      </c>
      <c r="E4633" s="10"/>
      <c r="F4633" s="10"/>
      <c r="G4633" s="10"/>
    </row>
    <row r="4634" spans="1:8" x14ac:dyDescent="0.2">
      <c r="B4634" s="11" t="s">
        <v>447</v>
      </c>
      <c r="C4634" s="12" t="s">
        <v>159</v>
      </c>
      <c r="D4634" s="13">
        <v>28.1</v>
      </c>
      <c r="E4634" s="14">
        <f>VLOOKUP(C4634,'[1]Raw material'!$B$3:$C$130,2,0)</f>
        <v>1445</v>
      </c>
      <c r="F4634" s="14">
        <f>D4634*E4634/100</f>
        <v>406.04500000000002</v>
      </c>
      <c r="G4634" s="15"/>
    </row>
    <row r="4635" spans="1:8" x14ac:dyDescent="0.2">
      <c r="B4635" s="11"/>
      <c r="C4635" s="12" t="s">
        <v>89</v>
      </c>
      <c r="D4635" s="13">
        <v>65</v>
      </c>
      <c r="E4635" s="14">
        <f>VLOOKUP(C4635,'[1]Raw material'!$B$3:$C$130,2,0)</f>
        <v>1360</v>
      </c>
      <c r="F4635" s="14">
        <f t="shared" ref="F4635:F4638" si="522">D4635*E4635/100</f>
        <v>884</v>
      </c>
      <c r="G4635" s="15"/>
    </row>
    <row r="4636" spans="1:8" x14ac:dyDescent="0.2">
      <c r="B4636" s="11"/>
      <c r="C4636" s="12" t="s">
        <v>438</v>
      </c>
      <c r="D4636" s="13">
        <v>5.0999999999999996</v>
      </c>
      <c r="E4636" s="14">
        <f>VLOOKUP(C4636,'[1]Raw material'!$B$3:$C$130,2,0)</f>
        <v>9528</v>
      </c>
      <c r="F4636" s="14">
        <f t="shared" si="522"/>
        <v>485.92799999999994</v>
      </c>
      <c r="G4636" s="15"/>
    </row>
    <row r="4637" spans="1:8" x14ac:dyDescent="0.2">
      <c r="B4637" s="11"/>
      <c r="C4637" s="12" t="s">
        <v>434</v>
      </c>
      <c r="D4637" s="13">
        <v>1.5</v>
      </c>
      <c r="E4637" s="14">
        <f>VLOOKUP(C4637,'[1]Raw material'!$B$3:$C$130,2,0)</f>
        <v>9435</v>
      </c>
      <c r="F4637" s="14">
        <f t="shared" si="522"/>
        <v>141.52500000000001</v>
      </c>
      <c r="G4637" s="15"/>
    </row>
    <row r="4638" spans="1:8" x14ac:dyDescent="0.2">
      <c r="B4638" s="11"/>
      <c r="C4638" s="16" t="s">
        <v>10</v>
      </c>
      <c r="D4638" s="13">
        <v>0.3</v>
      </c>
      <c r="E4638" s="14">
        <f>VLOOKUP(C4638,'[1]Raw material'!$B$3:$C$130,2,0)</f>
        <v>6052</v>
      </c>
      <c r="F4638" s="14">
        <f t="shared" si="522"/>
        <v>18.155999999999999</v>
      </c>
      <c r="G4638" s="15"/>
    </row>
    <row r="4639" spans="1:8" x14ac:dyDescent="0.2">
      <c r="B4639" s="17" t="s">
        <v>95</v>
      </c>
      <c r="C4639" s="18"/>
      <c r="D4639" s="19">
        <f>SUM(D4634:D4638)</f>
        <v>99.999999999999986</v>
      </c>
      <c r="E4639" s="18"/>
      <c r="F4639" s="19">
        <f>SUM(F4634:F4638)*1.005</f>
        <v>1945.3322699999999</v>
      </c>
      <c r="G4639" s="20">
        <f>F4639/1.7</f>
        <v>1144.3130999999998</v>
      </c>
      <c r="H4639">
        <v>0.89500000000000002</v>
      </c>
    </row>
    <row r="4641" spans="1:8" x14ac:dyDescent="0.2">
      <c r="B4641" s="7"/>
      <c r="C4641" s="7"/>
      <c r="D4641" s="7"/>
    </row>
    <row r="4642" spans="1:8" x14ac:dyDescent="0.2">
      <c r="B4642" s="8" t="s">
        <v>3</v>
      </c>
      <c r="C4642" s="8" t="s">
        <v>4</v>
      </c>
      <c r="D4642" s="9" t="s">
        <v>5</v>
      </c>
      <c r="E4642" s="10"/>
      <c r="F4642" s="10"/>
      <c r="G4642" s="10"/>
    </row>
    <row r="4643" spans="1:8" x14ac:dyDescent="0.2">
      <c r="B4643" s="11" t="s">
        <v>447</v>
      </c>
      <c r="C4643" s="12" t="s">
        <v>159</v>
      </c>
      <c r="D4643" s="13">
        <v>31</v>
      </c>
      <c r="E4643" s="14">
        <f>VLOOKUP(C4643,'[1]Raw material'!$B$3:$C$130,2,0)</f>
        <v>1445</v>
      </c>
      <c r="F4643" s="14">
        <f>D4643*E4643/100</f>
        <v>447.95</v>
      </c>
      <c r="G4643" s="15"/>
    </row>
    <row r="4644" spans="1:8" x14ac:dyDescent="0.2">
      <c r="B4644" s="11"/>
      <c r="C4644" s="12" t="s">
        <v>89</v>
      </c>
      <c r="D4644" s="13">
        <v>65</v>
      </c>
      <c r="E4644" s="14">
        <f>VLOOKUP(C4644,'[1]Raw material'!$B$3:$C$130,2,0)</f>
        <v>1360</v>
      </c>
      <c r="F4644" s="14">
        <f t="shared" ref="F4644:F4646" si="523">D4644*E4644/100</f>
        <v>884</v>
      </c>
      <c r="G4644" s="15"/>
    </row>
    <row r="4645" spans="1:8" x14ac:dyDescent="0.2">
      <c r="B4645" s="11"/>
      <c r="C4645" s="12" t="s">
        <v>91</v>
      </c>
      <c r="D4645" s="13">
        <v>3.7</v>
      </c>
      <c r="E4645" s="14">
        <f>VLOOKUP(C4645,'[1]Raw material'!$B$3:$C$130,2,0)</f>
        <v>4420</v>
      </c>
      <c r="F4645" s="14">
        <f t="shared" si="523"/>
        <v>163.54</v>
      </c>
      <c r="G4645" s="15"/>
    </row>
    <row r="4646" spans="1:8" x14ac:dyDescent="0.2">
      <c r="B4646" s="11"/>
      <c r="C4646" s="16" t="s">
        <v>10</v>
      </c>
      <c r="D4646" s="13">
        <v>0.3</v>
      </c>
      <c r="E4646" s="14">
        <f>VLOOKUP(C4646,'[1]Raw material'!$B$3:$C$130,2,0)</f>
        <v>6052</v>
      </c>
      <c r="F4646" s="14">
        <f t="shared" si="523"/>
        <v>18.155999999999999</v>
      </c>
      <c r="G4646" s="15"/>
    </row>
    <row r="4647" spans="1:8" x14ac:dyDescent="0.2">
      <c r="B4647" s="17" t="s">
        <v>435</v>
      </c>
      <c r="C4647" s="18"/>
      <c r="D4647" s="19">
        <f>SUM(D4643:D4646)</f>
        <v>100</v>
      </c>
      <c r="E4647" s="18"/>
      <c r="F4647" s="19">
        <f>SUM(F4643:F4646)*1.005</f>
        <v>1521.2142299999998</v>
      </c>
      <c r="G4647" s="20">
        <f>F4647/1.7</f>
        <v>894.83189999999991</v>
      </c>
      <c r="H4647">
        <v>0.89500000000000002</v>
      </c>
    </row>
    <row r="4648" spans="1:8" s="22" customFormat="1" ht="17" thickBot="1" x14ac:dyDescent="0.25">
      <c r="A4648" s="21"/>
      <c r="B4648" s="24"/>
      <c r="C4648" s="25"/>
      <c r="D4648" s="26"/>
      <c r="E4648" s="25"/>
      <c r="F4648" s="26"/>
      <c r="G4648" s="27"/>
    </row>
    <row r="4650" spans="1:8" x14ac:dyDescent="0.2">
      <c r="B4650" s="7"/>
      <c r="C4650" s="7"/>
      <c r="D4650" s="7"/>
    </row>
    <row r="4651" spans="1:8" x14ac:dyDescent="0.2">
      <c r="B4651" s="8" t="s">
        <v>3</v>
      </c>
      <c r="C4651" s="8" t="s">
        <v>4</v>
      </c>
      <c r="D4651" s="9" t="s">
        <v>5</v>
      </c>
      <c r="E4651" s="10"/>
      <c r="F4651" s="10"/>
      <c r="G4651" s="10"/>
    </row>
    <row r="4652" spans="1:8" x14ac:dyDescent="0.2">
      <c r="B4652" s="11" t="s">
        <v>448</v>
      </c>
      <c r="C4652" s="12" t="s">
        <v>159</v>
      </c>
      <c r="D4652" s="13">
        <v>14.7</v>
      </c>
      <c r="E4652" s="14">
        <f>VLOOKUP(C4652,'[1]Raw material'!$B$3:$C$130,2,0)</f>
        <v>1445</v>
      </c>
      <c r="F4652" s="14">
        <f>D4652*E4652/100</f>
        <v>212.41499999999999</v>
      </c>
      <c r="G4652" s="15"/>
    </row>
    <row r="4653" spans="1:8" x14ac:dyDescent="0.2">
      <c r="B4653" s="11"/>
      <c r="C4653" s="12" t="s">
        <v>89</v>
      </c>
      <c r="D4653" s="13">
        <v>65</v>
      </c>
      <c r="E4653" s="14">
        <f>VLOOKUP(C4653,'[1]Raw material'!$B$3:$C$130,2,0)</f>
        <v>1360</v>
      </c>
      <c r="F4653" s="14">
        <f t="shared" ref="F4653:F4656" si="524">D4653*E4653/100</f>
        <v>884</v>
      </c>
      <c r="G4653" s="15"/>
    </row>
    <row r="4654" spans="1:8" x14ac:dyDescent="0.2">
      <c r="B4654" s="11"/>
      <c r="C4654" s="12" t="s">
        <v>438</v>
      </c>
      <c r="D4654" s="13">
        <v>18.5</v>
      </c>
      <c r="E4654" s="14">
        <f>VLOOKUP(C4654,'[1]Raw material'!$B$3:$C$130,2,0)</f>
        <v>9528</v>
      </c>
      <c r="F4654" s="14">
        <f t="shared" si="524"/>
        <v>1762.68</v>
      </c>
      <c r="G4654" s="15"/>
    </row>
    <row r="4655" spans="1:8" x14ac:dyDescent="0.2">
      <c r="B4655" s="11"/>
      <c r="C4655" s="12" t="s">
        <v>434</v>
      </c>
      <c r="D4655" s="13">
        <v>1.5</v>
      </c>
      <c r="E4655" s="14">
        <f>VLOOKUP(C4655,'[1]Raw material'!$B$3:$C$130,2,0)</f>
        <v>9435</v>
      </c>
      <c r="F4655" s="14">
        <f t="shared" si="524"/>
        <v>141.52500000000001</v>
      </c>
      <c r="G4655" s="15"/>
    </row>
    <row r="4656" spans="1:8" x14ac:dyDescent="0.2">
      <c r="B4656" s="11"/>
      <c r="C4656" s="16" t="s">
        <v>10</v>
      </c>
      <c r="D4656" s="13">
        <v>0.3</v>
      </c>
      <c r="E4656" s="14">
        <f>VLOOKUP(C4656,'[1]Raw material'!$B$3:$C$130,2,0)</f>
        <v>6052</v>
      </c>
      <c r="F4656" s="14">
        <f t="shared" si="524"/>
        <v>18.155999999999999</v>
      </c>
      <c r="G4656" s="15"/>
    </row>
    <row r="4657" spans="1:8" x14ac:dyDescent="0.2">
      <c r="B4657" s="17" t="s">
        <v>95</v>
      </c>
      <c r="C4657" s="18"/>
      <c r="D4657" s="19">
        <f>SUM(D4652:D4656)</f>
        <v>100</v>
      </c>
      <c r="E4657" s="18"/>
      <c r="F4657" s="19">
        <f>SUM(F4652:F4656)*1.005</f>
        <v>3033.8698800000002</v>
      </c>
      <c r="G4657" s="20">
        <f>F4657/1.7</f>
        <v>1784.6293411764707</v>
      </c>
      <c r="H4657">
        <v>0.9</v>
      </c>
    </row>
    <row r="4659" spans="1:8" x14ac:dyDescent="0.2">
      <c r="B4659" s="7"/>
      <c r="C4659" s="7"/>
      <c r="D4659" s="7"/>
    </row>
    <row r="4660" spans="1:8" x14ac:dyDescent="0.2">
      <c r="B4660" s="8" t="s">
        <v>3</v>
      </c>
      <c r="C4660" s="8" t="s">
        <v>4</v>
      </c>
      <c r="D4660" s="9" t="s">
        <v>5</v>
      </c>
      <c r="E4660" s="10"/>
      <c r="F4660" s="10"/>
      <c r="G4660" s="10"/>
    </row>
    <row r="4661" spans="1:8" x14ac:dyDescent="0.2">
      <c r="B4661" s="11" t="s">
        <v>448</v>
      </c>
      <c r="C4661" s="12" t="s">
        <v>159</v>
      </c>
      <c r="D4661" s="13">
        <v>21.2</v>
      </c>
      <c r="E4661" s="14">
        <f>VLOOKUP(C4661,'[1]Raw material'!$B$3:$C$130,2,0)</f>
        <v>1445</v>
      </c>
      <c r="F4661" s="14">
        <f>D4661*E4661/100</f>
        <v>306.33999999999997</v>
      </c>
      <c r="G4661" s="15"/>
    </row>
    <row r="4662" spans="1:8" x14ac:dyDescent="0.2">
      <c r="B4662" s="11"/>
      <c r="C4662" s="12" t="s">
        <v>89</v>
      </c>
      <c r="D4662" s="13">
        <v>65</v>
      </c>
      <c r="E4662" s="14">
        <f>VLOOKUP(C4662,'[1]Raw material'!$B$3:$C$130,2,0)</f>
        <v>1360</v>
      </c>
      <c r="F4662" s="14">
        <f t="shared" ref="F4662:F4664" si="525">D4662*E4662/100</f>
        <v>884</v>
      </c>
      <c r="G4662" s="15"/>
    </row>
    <row r="4663" spans="1:8" x14ac:dyDescent="0.2">
      <c r="B4663" s="11"/>
      <c r="C4663" s="12" t="s">
        <v>91</v>
      </c>
      <c r="D4663" s="13">
        <v>13.5</v>
      </c>
      <c r="E4663" s="14">
        <f>VLOOKUP(C4663,'[1]Raw material'!$B$3:$C$130,2,0)</f>
        <v>4420</v>
      </c>
      <c r="F4663" s="14">
        <f t="shared" si="525"/>
        <v>596.70000000000005</v>
      </c>
      <c r="G4663" s="15"/>
    </row>
    <row r="4664" spans="1:8" x14ac:dyDescent="0.2">
      <c r="B4664" s="11"/>
      <c r="C4664" s="16" t="s">
        <v>10</v>
      </c>
      <c r="D4664" s="13">
        <v>0.3</v>
      </c>
      <c r="E4664" s="14">
        <f>VLOOKUP(C4664,'[1]Raw material'!$B$3:$C$130,2,0)</f>
        <v>6052</v>
      </c>
      <c r="F4664" s="14">
        <f t="shared" si="525"/>
        <v>18.155999999999999</v>
      </c>
      <c r="G4664" s="15"/>
    </row>
    <row r="4665" spans="1:8" x14ac:dyDescent="0.2">
      <c r="B4665" s="17" t="s">
        <v>435</v>
      </c>
      <c r="C4665" s="18"/>
      <c r="D4665" s="19">
        <f>SUM(D4661:D4664)</f>
        <v>100</v>
      </c>
      <c r="E4665" s="18"/>
      <c r="F4665" s="19">
        <f>SUM(F4661:F4664)*1.005</f>
        <v>1814.2219799999998</v>
      </c>
      <c r="G4665" s="20">
        <f>F4665/1.7</f>
        <v>1067.1894</v>
      </c>
      <c r="H4665">
        <v>0.9</v>
      </c>
    </row>
    <row r="4666" spans="1:8" s="22" customFormat="1" ht="17" thickBot="1" x14ac:dyDescent="0.25">
      <c r="A4666" s="21"/>
      <c r="B4666" s="24"/>
      <c r="C4666" s="25"/>
      <c r="D4666" s="26"/>
      <c r="E4666" s="25"/>
      <c r="F4666" s="26"/>
      <c r="G4666" s="27"/>
    </row>
    <row r="4668" spans="1:8" x14ac:dyDescent="0.2">
      <c r="B4668" s="7"/>
      <c r="C4668" s="7"/>
      <c r="D4668" s="7"/>
    </row>
    <row r="4669" spans="1:8" x14ac:dyDescent="0.2">
      <c r="B4669" s="8" t="s">
        <v>3</v>
      </c>
      <c r="C4669" s="8" t="s">
        <v>4</v>
      </c>
      <c r="D4669" s="9" t="s">
        <v>5</v>
      </c>
      <c r="E4669" s="10"/>
      <c r="F4669" s="10"/>
      <c r="G4669" s="10"/>
    </row>
    <row r="4670" spans="1:8" x14ac:dyDescent="0.2">
      <c r="B4670" s="11" t="s">
        <v>449</v>
      </c>
      <c r="C4670" s="12" t="s">
        <v>159</v>
      </c>
      <c r="D4670" s="13">
        <v>23</v>
      </c>
      <c r="E4670" s="14">
        <f>VLOOKUP(C4670,'[1]Raw material'!$B$3:$C$130,2,0)</f>
        <v>1445</v>
      </c>
      <c r="F4670" s="14">
        <f>D4670*E4670/100</f>
        <v>332.35</v>
      </c>
      <c r="G4670" s="15"/>
    </row>
    <row r="4671" spans="1:8" x14ac:dyDescent="0.2">
      <c r="B4671" s="11"/>
      <c r="C4671" s="12" t="s">
        <v>89</v>
      </c>
      <c r="D4671" s="13">
        <v>65</v>
      </c>
      <c r="E4671" s="14">
        <f>VLOOKUP(C4671,'[1]Raw material'!$B$3:$C$130,2,0)</f>
        <v>1360</v>
      </c>
      <c r="F4671" s="14">
        <f t="shared" ref="F4671:F4674" si="526">D4671*E4671/100</f>
        <v>884</v>
      </c>
      <c r="G4671" s="15"/>
    </row>
    <row r="4672" spans="1:8" x14ac:dyDescent="0.2">
      <c r="B4672" s="11"/>
      <c r="C4672" s="12" t="s">
        <v>438</v>
      </c>
      <c r="D4672" s="13">
        <v>10.199999999999999</v>
      </c>
      <c r="E4672" s="14">
        <f>VLOOKUP(C4672,'[1]Raw material'!$B$3:$C$130,2,0)</f>
        <v>9528</v>
      </c>
      <c r="F4672" s="14">
        <f t="shared" si="526"/>
        <v>971.85599999999988</v>
      </c>
      <c r="G4672" s="15"/>
    </row>
    <row r="4673" spans="1:8" x14ac:dyDescent="0.2">
      <c r="B4673" s="11"/>
      <c r="C4673" s="12" t="s">
        <v>434</v>
      </c>
      <c r="D4673" s="13">
        <v>1.5</v>
      </c>
      <c r="E4673" s="14">
        <f>VLOOKUP(C4673,'[1]Raw material'!$B$3:$C$130,2,0)</f>
        <v>9435</v>
      </c>
      <c r="F4673" s="14">
        <f t="shared" si="526"/>
        <v>141.52500000000001</v>
      </c>
      <c r="G4673" s="15"/>
    </row>
    <row r="4674" spans="1:8" x14ac:dyDescent="0.2">
      <c r="B4674" s="11"/>
      <c r="C4674" s="16" t="s">
        <v>10</v>
      </c>
      <c r="D4674" s="13">
        <v>0.3</v>
      </c>
      <c r="E4674" s="14">
        <f>VLOOKUP(C4674,'[1]Raw material'!$B$3:$C$130,2,0)</f>
        <v>6052</v>
      </c>
      <c r="F4674" s="14">
        <f t="shared" si="526"/>
        <v>18.155999999999999</v>
      </c>
      <c r="G4674" s="15"/>
    </row>
    <row r="4675" spans="1:8" x14ac:dyDescent="0.2">
      <c r="B4675" s="17" t="s">
        <v>95</v>
      </c>
      <c r="C4675" s="18"/>
      <c r="D4675" s="19">
        <f>SUM(D4670:D4674)</f>
        <v>100</v>
      </c>
      <c r="E4675" s="18"/>
      <c r="F4675" s="19">
        <f>SUM(F4670:F4674)*1.005</f>
        <v>2359.6264349999997</v>
      </c>
      <c r="G4675" s="20">
        <f>F4675/1.7</f>
        <v>1388.0155499999998</v>
      </c>
      <c r="H4675">
        <v>0.9</v>
      </c>
    </row>
    <row r="4677" spans="1:8" x14ac:dyDescent="0.2">
      <c r="B4677" s="7"/>
      <c r="C4677" s="7"/>
      <c r="D4677" s="7"/>
    </row>
    <row r="4678" spans="1:8" x14ac:dyDescent="0.2">
      <c r="B4678" s="8" t="s">
        <v>3</v>
      </c>
      <c r="C4678" s="8" t="s">
        <v>4</v>
      </c>
      <c r="D4678" s="9" t="s">
        <v>5</v>
      </c>
      <c r="E4678" s="10"/>
      <c r="F4678" s="10"/>
      <c r="G4678" s="10"/>
    </row>
    <row r="4679" spans="1:8" x14ac:dyDescent="0.2">
      <c r="B4679" s="11" t="s">
        <v>449</v>
      </c>
      <c r="C4679" s="12" t="s">
        <v>159</v>
      </c>
      <c r="D4679" s="13">
        <v>27.2</v>
      </c>
      <c r="E4679" s="14">
        <f>VLOOKUP(C4679,'[1]Raw material'!$B$3:$C$130,2,0)</f>
        <v>1445</v>
      </c>
      <c r="F4679" s="14">
        <f>D4679*E4679/100</f>
        <v>393.04</v>
      </c>
      <c r="G4679" s="15"/>
    </row>
    <row r="4680" spans="1:8" x14ac:dyDescent="0.2">
      <c r="B4680" s="11"/>
      <c r="C4680" s="12" t="s">
        <v>89</v>
      </c>
      <c r="D4680" s="13">
        <v>65</v>
      </c>
      <c r="E4680" s="14">
        <f>VLOOKUP(C4680,'[1]Raw material'!$B$3:$C$130,2,0)</f>
        <v>1360</v>
      </c>
      <c r="F4680" s="14">
        <f t="shared" ref="F4680:F4682" si="527">D4680*E4680/100</f>
        <v>884</v>
      </c>
      <c r="G4680" s="15"/>
    </row>
    <row r="4681" spans="1:8" x14ac:dyDescent="0.2">
      <c r="B4681" s="11"/>
      <c r="C4681" s="12" t="s">
        <v>91</v>
      </c>
      <c r="D4681" s="13">
        <v>7.5</v>
      </c>
      <c r="E4681" s="14">
        <f>VLOOKUP(C4681,'[1]Raw material'!$B$3:$C$130,2,0)</f>
        <v>4420</v>
      </c>
      <c r="F4681" s="14">
        <f t="shared" si="527"/>
        <v>331.5</v>
      </c>
      <c r="G4681" s="15"/>
    </row>
    <row r="4682" spans="1:8" x14ac:dyDescent="0.2">
      <c r="B4682" s="11"/>
      <c r="C4682" s="16" t="s">
        <v>10</v>
      </c>
      <c r="D4682" s="13">
        <v>0.3</v>
      </c>
      <c r="E4682" s="14">
        <f>VLOOKUP(C4682,'[1]Raw material'!$B$3:$C$130,2,0)</f>
        <v>6052</v>
      </c>
      <c r="F4682" s="14">
        <f t="shared" si="527"/>
        <v>18.155999999999999</v>
      </c>
      <c r="G4682" s="15"/>
    </row>
    <row r="4683" spans="1:8" x14ac:dyDescent="0.2">
      <c r="B4683" s="17" t="s">
        <v>435</v>
      </c>
      <c r="C4683" s="18"/>
      <c r="D4683" s="19">
        <f>SUM(D4679:D4682)</f>
        <v>100</v>
      </c>
      <c r="E4683" s="18"/>
      <c r="F4683" s="19">
        <f>SUM(F4679:F4682)*1.005</f>
        <v>1634.8294799999996</v>
      </c>
      <c r="G4683" s="20">
        <f>F4683/1.7</f>
        <v>961.66439999999977</v>
      </c>
      <c r="H4683">
        <v>0.9</v>
      </c>
    </row>
    <row r="4684" spans="1:8" s="22" customFormat="1" ht="17" thickBot="1" x14ac:dyDescent="0.25">
      <c r="A4684" s="21"/>
      <c r="B4684" s="24"/>
      <c r="C4684" s="25"/>
      <c r="D4684" s="26"/>
      <c r="E4684" s="25"/>
      <c r="F4684" s="26"/>
      <c r="G4684" s="27"/>
    </row>
    <row r="4686" spans="1:8" x14ac:dyDescent="0.2">
      <c r="B4686" s="7"/>
      <c r="C4686" s="7"/>
      <c r="D4686" s="7"/>
    </row>
    <row r="4687" spans="1:8" x14ac:dyDescent="0.2">
      <c r="B4687" s="8" t="s">
        <v>3</v>
      </c>
      <c r="C4687" s="8" t="s">
        <v>4</v>
      </c>
      <c r="D4687" s="9" t="s">
        <v>5</v>
      </c>
      <c r="E4687" s="10"/>
      <c r="F4687" s="10"/>
      <c r="G4687" s="10"/>
    </row>
    <row r="4688" spans="1:8" x14ac:dyDescent="0.2">
      <c r="B4688" s="11" t="s">
        <v>450</v>
      </c>
      <c r="C4688" s="12" t="s">
        <v>89</v>
      </c>
      <c r="D4688" s="13">
        <v>84.7</v>
      </c>
      <c r="E4688" s="14">
        <f>VLOOKUP(C4688,'[1]Raw material'!$B$3:$C$130,2,0)</f>
        <v>1360</v>
      </c>
      <c r="F4688" s="14">
        <f>D4688*E4688/100</f>
        <v>1151.92</v>
      </c>
      <c r="G4688" s="15"/>
    </row>
    <row r="4689" spans="1:8" x14ac:dyDescent="0.2">
      <c r="B4689" s="11"/>
      <c r="C4689" s="12" t="s">
        <v>438</v>
      </c>
      <c r="D4689" s="13">
        <v>13.5</v>
      </c>
      <c r="E4689" s="14">
        <f>VLOOKUP(C4689,'[1]Raw material'!$B$3:$C$130,2,0)</f>
        <v>9528</v>
      </c>
      <c r="F4689" s="14">
        <f t="shared" ref="F4689:F4691" si="528">D4689*E4689/100</f>
        <v>1286.28</v>
      </c>
      <c r="G4689" s="15"/>
    </row>
    <row r="4690" spans="1:8" x14ac:dyDescent="0.2">
      <c r="B4690" s="11"/>
      <c r="C4690" s="12" t="s">
        <v>434</v>
      </c>
      <c r="D4690" s="13">
        <v>1.5</v>
      </c>
      <c r="E4690" s="14">
        <f>VLOOKUP(C4690,'[1]Raw material'!$B$3:$C$130,2,0)</f>
        <v>9435</v>
      </c>
      <c r="F4690" s="14">
        <f t="shared" si="528"/>
        <v>141.52500000000001</v>
      </c>
      <c r="G4690" s="15"/>
    </row>
    <row r="4691" spans="1:8" x14ac:dyDescent="0.2">
      <c r="B4691" s="11"/>
      <c r="C4691" s="16" t="s">
        <v>10</v>
      </c>
      <c r="D4691" s="13">
        <v>0.3</v>
      </c>
      <c r="E4691" s="14">
        <f>VLOOKUP(C4691,'[1]Raw material'!$B$3:$C$130,2,0)</f>
        <v>6052</v>
      </c>
      <c r="F4691" s="14">
        <f t="shared" si="528"/>
        <v>18.155999999999999</v>
      </c>
      <c r="G4691" s="15"/>
    </row>
    <row r="4692" spans="1:8" x14ac:dyDescent="0.2">
      <c r="B4692" s="17" t="s">
        <v>95</v>
      </c>
      <c r="C4692" s="18"/>
      <c r="D4692" s="19">
        <f>SUM(D4688:D4691)</f>
        <v>100</v>
      </c>
      <c r="E4692" s="18"/>
      <c r="F4692" s="19">
        <f>SUM(F4688:F4691)*1.005</f>
        <v>2610.8704049999997</v>
      </c>
      <c r="G4692" s="20">
        <f>F4692/1.7</f>
        <v>1535.8061205882352</v>
      </c>
      <c r="H4692">
        <v>0.89500000000000002</v>
      </c>
    </row>
    <row r="4694" spans="1:8" x14ac:dyDescent="0.2">
      <c r="B4694" s="7"/>
      <c r="C4694" s="7"/>
      <c r="D4694" s="7"/>
    </row>
    <row r="4695" spans="1:8" x14ac:dyDescent="0.2">
      <c r="B4695" s="8" t="s">
        <v>3</v>
      </c>
      <c r="C4695" s="8" t="s">
        <v>4</v>
      </c>
      <c r="D4695" s="9" t="s">
        <v>5</v>
      </c>
      <c r="E4695" s="10"/>
      <c r="F4695" s="10"/>
      <c r="G4695" s="10"/>
    </row>
    <row r="4696" spans="1:8" x14ac:dyDescent="0.2">
      <c r="B4696" s="11" t="s">
        <v>450</v>
      </c>
      <c r="C4696" s="12" t="s">
        <v>89</v>
      </c>
      <c r="D4696" s="13">
        <v>90.2</v>
      </c>
      <c r="E4696" s="14">
        <f>VLOOKUP(C4696,'[1]Raw material'!$B$3:$C$130,2,0)</f>
        <v>1360</v>
      </c>
      <c r="F4696" s="14">
        <f>D4696*E4696/100</f>
        <v>1226.72</v>
      </c>
      <c r="G4696" s="15"/>
    </row>
    <row r="4697" spans="1:8" x14ac:dyDescent="0.2">
      <c r="B4697" s="11"/>
      <c r="C4697" s="12" t="s">
        <v>91</v>
      </c>
      <c r="D4697" s="13">
        <v>9.5</v>
      </c>
      <c r="E4697" s="14">
        <f>VLOOKUP(C4697,'[1]Raw material'!$B$3:$C$130,2,0)</f>
        <v>4420</v>
      </c>
      <c r="F4697" s="14">
        <f t="shared" ref="F4697:F4698" si="529">D4697*E4697/100</f>
        <v>419.9</v>
      </c>
      <c r="G4697" s="15"/>
    </row>
    <row r="4698" spans="1:8" x14ac:dyDescent="0.2">
      <c r="B4698" s="11"/>
      <c r="C4698" s="16" t="s">
        <v>10</v>
      </c>
      <c r="D4698" s="13">
        <v>0.3</v>
      </c>
      <c r="E4698" s="14">
        <f>VLOOKUP(C4698,'[1]Raw material'!$B$3:$C$130,2,0)</f>
        <v>6052</v>
      </c>
      <c r="F4698" s="14">
        <f t="shared" si="529"/>
        <v>18.155999999999999</v>
      </c>
      <c r="G4698" s="15"/>
    </row>
    <row r="4699" spans="1:8" x14ac:dyDescent="0.2">
      <c r="B4699" s="17" t="s">
        <v>435</v>
      </c>
      <c r="C4699" s="18"/>
      <c r="D4699" s="19">
        <f>SUM(D4696:D4698)</f>
        <v>100</v>
      </c>
      <c r="E4699" s="18"/>
      <c r="F4699" s="19">
        <f>SUM(F4696:F4698)*1.005</f>
        <v>1673.0998799999998</v>
      </c>
      <c r="G4699" s="20">
        <f>F4699/1.7</f>
        <v>984.17639999999983</v>
      </c>
      <c r="H4699">
        <v>0.89500000000000002</v>
      </c>
    </row>
    <row r="4700" spans="1:8" s="22" customFormat="1" ht="17" thickBot="1" x14ac:dyDescent="0.25">
      <c r="A4700" s="21"/>
      <c r="B4700" s="24"/>
      <c r="C4700" s="25"/>
      <c r="D4700" s="26"/>
      <c r="E4700" s="25"/>
      <c r="F4700" s="26"/>
      <c r="G4700" s="27"/>
    </row>
    <row r="4702" spans="1:8" x14ac:dyDescent="0.2">
      <c r="B4702" s="7"/>
      <c r="C4702" s="7"/>
      <c r="D4702" s="7"/>
    </row>
    <row r="4703" spans="1:8" x14ac:dyDescent="0.2">
      <c r="B4703" s="8" t="s">
        <v>3</v>
      </c>
      <c r="C4703" s="8" t="s">
        <v>4</v>
      </c>
      <c r="D4703" s="9" t="s">
        <v>5</v>
      </c>
      <c r="E4703" s="10"/>
      <c r="F4703" s="10"/>
      <c r="G4703" s="10"/>
    </row>
    <row r="4704" spans="1:8" x14ac:dyDescent="0.2">
      <c r="B4704" s="11" t="s">
        <v>451</v>
      </c>
      <c r="C4704" s="12" t="s">
        <v>89</v>
      </c>
      <c r="D4704" s="13">
        <v>88</v>
      </c>
      <c r="E4704" s="14">
        <f>VLOOKUP(C4704,'[1]Raw material'!$B$3:$C$130,2,0)</f>
        <v>1360</v>
      </c>
      <c r="F4704" s="14">
        <f>D4704*E4704/100</f>
        <v>1196.8</v>
      </c>
      <c r="G4704" s="15"/>
    </row>
    <row r="4705" spans="1:8" x14ac:dyDescent="0.2">
      <c r="B4705" s="11"/>
      <c r="C4705" s="12" t="s">
        <v>438</v>
      </c>
      <c r="D4705" s="13">
        <v>10.199999999999999</v>
      </c>
      <c r="E4705" s="14">
        <f>VLOOKUP(C4705,'[1]Raw material'!$B$3:$C$130,2,0)</f>
        <v>9528</v>
      </c>
      <c r="F4705" s="14">
        <f t="shared" ref="F4705:F4707" si="530">D4705*E4705/100</f>
        <v>971.85599999999988</v>
      </c>
      <c r="G4705" s="15"/>
    </row>
    <row r="4706" spans="1:8" x14ac:dyDescent="0.2">
      <c r="B4706" s="11"/>
      <c r="C4706" s="12" t="s">
        <v>434</v>
      </c>
      <c r="D4706" s="13">
        <v>1.5</v>
      </c>
      <c r="E4706" s="14">
        <f>VLOOKUP(C4706,'[1]Raw material'!$B$3:$C$130,2,0)</f>
        <v>9435</v>
      </c>
      <c r="F4706" s="14">
        <f t="shared" si="530"/>
        <v>141.52500000000001</v>
      </c>
      <c r="G4706" s="15"/>
    </row>
    <row r="4707" spans="1:8" x14ac:dyDescent="0.2">
      <c r="B4707" s="11"/>
      <c r="C4707" s="16" t="s">
        <v>10</v>
      </c>
      <c r="D4707" s="13">
        <v>0.3</v>
      </c>
      <c r="E4707" s="14">
        <f>VLOOKUP(C4707,'[1]Raw material'!$B$3:$C$130,2,0)</f>
        <v>6052</v>
      </c>
      <c r="F4707" s="14">
        <f t="shared" si="530"/>
        <v>18.155999999999999</v>
      </c>
      <c r="G4707" s="15"/>
    </row>
    <row r="4708" spans="1:8" x14ac:dyDescent="0.2">
      <c r="B4708" s="17" t="s">
        <v>95</v>
      </c>
      <c r="C4708" s="18"/>
      <c r="D4708" s="19">
        <f>SUM(D4704:D4707)</f>
        <v>100</v>
      </c>
      <c r="E4708" s="18"/>
      <c r="F4708" s="19">
        <f>SUM(F4704:F4707)*1.005</f>
        <v>2339.9786849999996</v>
      </c>
      <c r="G4708" s="20">
        <f>F4708/1.7</f>
        <v>1376.4580499999997</v>
      </c>
      <c r="H4708">
        <v>0.89500000000000002</v>
      </c>
    </row>
    <row r="4710" spans="1:8" x14ac:dyDescent="0.2">
      <c r="B4710" s="7"/>
      <c r="C4710" s="7"/>
      <c r="D4710" s="7"/>
    </row>
    <row r="4711" spans="1:8" x14ac:dyDescent="0.2">
      <c r="B4711" s="8" t="s">
        <v>3</v>
      </c>
      <c r="C4711" s="8" t="s">
        <v>4</v>
      </c>
      <c r="D4711" s="9" t="s">
        <v>5</v>
      </c>
      <c r="E4711" s="10"/>
      <c r="F4711" s="10"/>
      <c r="G4711" s="10"/>
    </row>
    <row r="4712" spans="1:8" x14ac:dyDescent="0.2">
      <c r="B4712" s="11" t="s">
        <v>451</v>
      </c>
      <c r="C4712" s="12" t="s">
        <v>89</v>
      </c>
      <c r="D4712" s="13">
        <v>92.2</v>
      </c>
      <c r="E4712" s="14">
        <f>VLOOKUP(C4712,'[1]Raw material'!$B$3:$C$130,2,0)</f>
        <v>1360</v>
      </c>
      <c r="F4712" s="14">
        <f>D4712*E4712/100</f>
        <v>1253.92</v>
      </c>
      <c r="G4712" s="15"/>
    </row>
    <row r="4713" spans="1:8" x14ac:dyDescent="0.2">
      <c r="B4713" s="11"/>
      <c r="C4713" s="12" t="s">
        <v>91</v>
      </c>
      <c r="D4713" s="13">
        <v>7.5</v>
      </c>
      <c r="E4713" s="14">
        <f>VLOOKUP(C4713,'[1]Raw material'!$B$3:$C$130,2,0)</f>
        <v>4420</v>
      </c>
      <c r="F4713" s="14">
        <f t="shared" ref="F4713:F4714" si="531">D4713*E4713/100</f>
        <v>331.5</v>
      </c>
      <c r="G4713" s="15"/>
    </row>
    <row r="4714" spans="1:8" x14ac:dyDescent="0.2">
      <c r="B4714" s="11"/>
      <c r="C4714" s="16" t="s">
        <v>10</v>
      </c>
      <c r="D4714" s="13">
        <v>0.3</v>
      </c>
      <c r="E4714" s="14">
        <f>VLOOKUP(C4714,'[1]Raw material'!$B$3:$C$130,2,0)</f>
        <v>6052</v>
      </c>
      <c r="F4714" s="14">
        <f t="shared" si="531"/>
        <v>18.155999999999999</v>
      </c>
      <c r="G4714" s="15"/>
    </row>
    <row r="4715" spans="1:8" x14ac:dyDescent="0.2">
      <c r="B4715" s="17" t="s">
        <v>435</v>
      </c>
      <c r="C4715" s="18"/>
      <c r="D4715" s="19">
        <f>SUM(D4712:D4714)</f>
        <v>100</v>
      </c>
      <c r="E4715" s="18"/>
      <c r="F4715" s="19">
        <f>SUM(F4712:F4714)*1.005</f>
        <v>1611.5938799999999</v>
      </c>
      <c r="G4715" s="20">
        <f>F4715/1.7</f>
        <v>947.99639999999999</v>
      </c>
      <c r="H4715">
        <v>0.89500000000000002</v>
      </c>
    </row>
    <row r="4716" spans="1:8" s="22" customFormat="1" ht="17" thickBot="1" x14ac:dyDescent="0.25">
      <c r="A4716" s="21"/>
      <c r="B4716" s="24"/>
      <c r="C4716" s="25"/>
      <c r="D4716" s="26"/>
      <c r="E4716" s="25"/>
      <c r="F4716" s="26"/>
      <c r="G4716" s="27"/>
    </row>
    <row r="4718" spans="1:8" x14ac:dyDescent="0.2">
      <c r="B4718" s="7"/>
      <c r="C4718" s="7"/>
      <c r="D4718" s="7"/>
    </row>
    <row r="4719" spans="1:8" x14ac:dyDescent="0.2">
      <c r="B4719" s="8" t="s">
        <v>3</v>
      </c>
      <c r="C4719" s="8" t="s">
        <v>4</v>
      </c>
      <c r="D4719" s="9" t="s">
        <v>5</v>
      </c>
      <c r="E4719" s="10"/>
      <c r="F4719" s="10"/>
      <c r="G4719" s="10"/>
    </row>
    <row r="4720" spans="1:8" x14ac:dyDescent="0.2">
      <c r="B4720" s="11" t="s">
        <v>452</v>
      </c>
      <c r="C4720" s="12" t="s">
        <v>159</v>
      </c>
      <c r="D4720" s="13">
        <v>19.7</v>
      </c>
      <c r="E4720" s="14">
        <f>VLOOKUP(C4720,'[1]Raw material'!$B$3:$C$130,2,0)</f>
        <v>1445</v>
      </c>
      <c r="F4720" s="14">
        <f>D4720*E4720/100</f>
        <v>284.66500000000002</v>
      </c>
      <c r="G4720" s="15"/>
    </row>
    <row r="4721" spans="1:8" x14ac:dyDescent="0.2">
      <c r="B4721" s="11"/>
      <c r="C4721" s="12" t="s">
        <v>89</v>
      </c>
      <c r="D4721" s="13">
        <v>65</v>
      </c>
      <c r="E4721" s="14">
        <f>VLOOKUP(C4721,'[1]Raw material'!$B$3:$C$130,2,0)</f>
        <v>1360</v>
      </c>
      <c r="F4721" s="14">
        <f t="shared" ref="F4721:F4724" si="532">D4721*E4721/100</f>
        <v>884</v>
      </c>
      <c r="G4721" s="15"/>
    </row>
    <row r="4722" spans="1:8" x14ac:dyDescent="0.2">
      <c r="B4722" s="11"/>
      <c r="C4722" s="12" t="s">
        <v>438</v>
      </c>
      <c r="D4722" s="13">
        <v>13.5</v>
      </c>
      <c r="E4722" s="14">
        <f>VLOOKUP(C4722,'[1]Raw material'!$B$3:$C$130,2,0)</f>
        <v>9528</v>
      </c>
      <c r="F4722" s="14">
        <f t="shared" si="532"/>
        <v>1286.28</v>
      </c>
      <c r="G4722" s="15"/>
    </row>
    <row r="4723" spans="1:8" x14ac:dyDescent="0.2">
      <c r="B4723" s="11"/>
      <c r="C4723" s="12" t="s">
        <v>434</v>
      </c>
      <c r="D4723" s="13">
        <v>1.5</v>
      </c>
      <c r="E4723" s="14">
        <f>VLOOKUP(C4723,'[1]Raw material'!$B$3:$C$130,2,0)</f>
        <v>9435</v>
      </c>
      <c r="F4723" s="14">
        <f t="shared" si="532"/>
        <v>141.52500000000001</v>
      </c>
      <c r="G4723" s="15"/>
    </row>
    <row r="4724" spans="1:8" x14ac:dyDescent="0.2">
      <c r="B4724" s="11"/>
      <c r="C4724" s="16" t="s">
        <v>10</v>
      </c>
      <c r="D4724" s="13">
        <v>0.3</v>
      </c>
      <c r="E4724" s="14">
        <f>VLOOKUP(C4724,'[1]Raw material'!$B$3:$C$130,2,0)</f>
        <v>6052</v>
      </c>
      <c r="F4724" s="14">
        <f t="shared" si="532"/>
        <v>18.155999999999999</v>
      </c>
      <c r="G4724" s="15"/>
    </row>
    <row r="4725" spans="1:8" x14ac:dyDescent="0.2">
      <c r="B4725" s="17" t="s">
        <v>95</v>
      </c>
      <c r="C4725" s="18"/>
      <c r="D4725" s="19">
        <f>SUM(D4720:D4724)</f>
        <v>100</v>
      </c>
      <c r="E4725" s="18"/>
      <c r="F4725" s="19">
        <f>SUM(F4720:F4724)*1.005</f>
        <v>2627.6991299999995</v>
      </c>
      <c r="G4725" s="20">
        <f>F4725/1.7</f>
        <v>1545.7053705882352</v>
      </c>
      <c r="H4725">
        <v>0.9</v>
      </c>
    </row>
    <row r="4727" spans="1:8" x14ac:dyDescent="0.2">
      <c r="B4727" s="7"/>
      <c r="C4727" s="7"/>
      <c r="D4727" s="7"/>
    </row>
    <row r="4728" spans="1:8" x14ac:dyDescent="0.2">
      <c r="B4728" s="8" t="s">
        <v>3</v>
      </c>
      <c r="C4728" s="8" t="s">
        <v>4</v>
      </c>
      <c r="D4728" s="9" t="s">
        <v>5</v>
      </c>
      <c r="E4728" s="10"/>
      <c r="F4728" s="10"/>
      <c r="G4728" s="10"/>
    </row>
    <row r="4729" spans="1:8" x14ac:dyDescent="0.2">
      <c r="B4729" s="11" t="s">
        <v>452</v>
      </c>
      <c r="C4729" s="12" t="s">
        <v>159</v>
      </c>
      <c r="D4729" s="13">
        <v>25.2</v>
      </c>
      <c r="E4729" s="14">
        <f>VLOOKUP(C4729,'[1]Raw material'!$B$3:$C$130,2,0)</f>
        <v>1445</v>
      </c>
      <c r="F4729" s="14">
        <f>D4729*E4729/100</f>
        <v>364.14</v>
      </c>
      <c r="G4729" s="15"/>
    </row>
    <row r="4730" spans="1:8" x14ac:dyDescent="0.2">
      <c r="B4730" s="11"/>
      <c r="C4730" s="12" t="s">
        <v>89</v>
      </c>
      <c r="D4730" s="13">
        <v>65</v>
      </c>
      <c r="E4730" s="14">
        <f>VLOOKUP(C4730,'[1]Raw material'!$B$3:$C$130,2,0)</f>
        <v>1360</v>
      </c>
      <c r="F4730" s="14">
        <f t="shared" ref="F4730:F4732" si="533">D4730*E4730/100</f>
        <v>884</v>
      </c>
      <c r="G4730" s="15"/>
    </row>
    <row r="4731" spans="1:8" x14ac:dyDescent="0.2">
      <c r="B4731" s="11"/>
      <c r="C4731" s="12" t="s">
        <v>91</v>
      </c>
      <c r="D4731" s="13">
        <v>9.5</v>
      </c>
      <c r="E4731" s="14">
        <f>VLOOKUP(C4731,'[1]Raw material'!$B$3:$C$130,2,0)</f>
        <v>4420</v>
      </c>
      <c r="F4731" s="14">
        <f t="shared" si="533"/>
        <v>419.9</v>
      </c>
      <c r="G4731" s="15"/>
    </row>
    <row r="4732" spans="1:8" x14ac:dyDescent="0.2">
      <c r="B4732" s="11"/>
      <c r="C4732" s="16" t="s">
        <v>10</v>
      </c>
      <c r="D4732" s="13">
        <v>0.3</v>
      </c>
      <c r="E4732" s="14">
        <f>VLOOKUP(C4732,'[1]Raw material'!$B$3:$C$130,2,0)</f>
        <v>6052</v>
      </c>
      <c r="F4732" s="14">
        <f t="shared" si="533"/>
        <v>18.155999999999999</v>
      </c>
      <c r="G4732" s="15"/>
    </row>
    <row r="4733" spans="1:8" x14ac:dyDescent="0.2">
      <c r="B4733" s="17" t="s">
        <v>435</v>
      </c>
      <c r="C4733" s="18"/>
      <c r="D4733" s="19">
        <f>SUM(D4729:D4732)</f>
        <v>100</v>
      </c>
      <c r="E4733" s="18"/>
      <c r="F4733" s="19">
        <f>SUM(F4729:F4732)*1.005</f>
        <v>1694.6269799999998</v>
      </c>
      <c r="G4733" s="20">
        <f>F4733/1.7</f>
        <v>996.83939999999984</v>
      </c>
      <c r="H4733">
        <v>0.9</v>
      </c>
    </row>
    <row r="4734" spans="1:8" s="22" customFormat="1" ht="17" thickBot="1" x14ac:dyDescent="0.25">
      <c r="A4734" s="21"/>
      <c r="B4734" s="24"/>
      <c r="C4734" s="25"/>
      <c r="D4734" s="26"/>
      <c r="E4734" s="25"/>
      <c r="F4734" s="26"/>
      <c r="G4734" s="27"/>
    </row>
    <row r="4736" spans="1:8" x14ac:dyDescent="0.2">
      <c r="B4736" s="7"/>
      <c r="C4736" s="7"/>
      <c r="D4736" s="7"/>
    </row>
    <row r="4737" spans="1:8" x14ac:dyDescent="0.2">
      <c r="B4737" s="8" t="s">
        <v>3</v>
      </c>
      <c r="C4737" s="8" t="s">
        <v>4</v>
      </c>
      <c r="D4737" s="9" t="s">
        <v>5</v>
      </c>
      <c r="E4737" s="10"/>
      <c r="F4737" s="10"/>
      <c r="G4737" s="10"/>
    </row>
    <row r="4738" spans="1:8" x14ac:dyDescent="0.2">
      <c r="B4738" s="11" t="s">
        <v>453</v>
      </c>
      <c r="C4738" s="12" t="s">
        <v>89</v>
      </c>
      <c r="D4738" s="13">
        <v>91.5</v>
      </c>
      <c r="E4738" s="14">
        <f>VLOOKUP(C4738,'[1]Raw material'!$B$3:$C$130,2,0)</f>
        <v>1360</v>
      </c>
      <c r="F4738" s="14">
        <f>D4738*E4738/100</f>
        <v>1244.4000000000001</v>
      </c>
      <c r="G4738" s="15"/>
    </row>
    <row r="4739" spans="1:8" x14ac:dyDescent="0.2">
      <c r="B4739" s="11"/>
      <c r="C4739" s="12" t="s">
        <v>438</v>
      </c>
      <c r="D4739" s="13">
        <v>6.7</v>
      </c>
      <c r="E4739" s="14">
        <f>VLOOKUP(C4739,'[1]Raw material'!$B$3:$C$130,2,0)</f>
        <v>9528</v>
      </c>
      <c r="F4739" s="14">
        <f t="shared" ref="F4739:F4741" si="534">D4739*E4739/100</f>
        <v>638.37599999999998</v>
      </c>
      <c r="G4739" s="15"/>
    </row>
    <row r="4740" spans="1:8" x14ac:dyDescent="0.2">
      <c r="B4740" s="11"/>
      <c r="C4740" s="12" t="s">
        <v>434</v>
      </c>
      <c r="D4740" s="13">
        <v>1.5</v>
      </c>
      <c r="E4740" s="14">
        <f>VLOOKUP(C4740,'[1]Raw material'!$B$3:$C$130,2,0)</f>
        <v>9435</v>
      </c>
      <c r="F4740" s="14">
        <f t="shared" si="534"/>
        <v>141.52500000000001</v>
      </c>
      <c r="G4740" s="15"/>
    </row>
    <row r="4741" spans="1:8" x14ac:dyDescent="0.2">
      <c r="B4741" s="11"/>
      <c r="C4741" s="16" t="s">
        <v>10</v>
      </c>
      <c r="D4741" s="13">
        <v>0.3</v>
      </c>
      <c r="E4741" s="14">
        <f>VLOOKUP(C4741,'[1]Raw material'!$B$3:$C$130,2,0)</f>
        <v>6052</v>
      </c>
      <c r="F4741" s="14">
        <f t="shared" si="534"/>
        <v>18.155999999999999</v>
      </c>
      <c r="G4741" s="15"/>
    </row>
    <row r="4742" spans="1:8" x14ac:dyDescent="0.2">
      <c r="B4742" s="17" t="s">
        <v>95</v>
      </c>
      <c r="C4742" s="18"/>
      <c r="D4742" s="19">
        <f>SUM(D4738:D4741)</f>
        <v>100</v>
      </c>
      <c r="E4742" s="18"/>
      <c r="F4742" s="19">
        <f>SUM(F4738:F4741)*1.005</f>
        <v>2052.6692849999999</v>
      </c>
      <c r="G4742" s="20">
        <f>F4742/1.7</f>
        <v>1207.4525205882353</v>
      </c>
      <c r="H4742">
        <v>0.89</v>
      </c>
    </row>
    <row r="4744" spans="1:8" x14ac:dyDescent="0.2">
      <c r="B4744" s="7"/>
      <c r="C4744" s="7"/>
      <c r="D4744" s="7"/>
    </row>
    <row r="4745" spans="1:8" x14ac:dyDescent="0.2">
      <c r="B4745" s="8" t="s">
        <v>3</v>
      </c>
      <c r="C4745" s="8" t="s">
        <v>4</v>
      </c>
      <c r="D4745" s="9" t="s">
        <v>5</v>
      </c>
      <c r="E4745" s="10"/>
      <c r="F4745" s="10"/>
      <c r="G4745" s="10"/>
    </row>
    <row r="4746" spans="1:8" x14ac:dyDescent="0.2">
      <c r="B4746" s="11" t="s">
        <v>453</v>
      </c>
      <c r="C4746" s="12" t="s">
        <v>89</v>
      </c>
      <c r="D4746" s="13">
        <v>94.7</v>
      </c>
      <c r="E4746" s="14">
        <f>VLOOKUP(C4746,'[1]Raw material'!$B$3:$C$130,2,0)</f>
        <v>1360</v>
      </c>
      <c r="F4746" s="14">
        <f>D4746*E4746/100</f>
        <v>1287.92</v>
      </c>
      <c r="G4746" s="15"/>
    </row>
    <row r="4747" spans="1:8" x14ac:dyDescent="0.2">
      <c r="B4747" s="11"/>
      <c r="C4747" s="12" t="s">
        <v>91</v>
      </c>
      <c r="D4747" s="13">
        <v>5</v>
      </c>
      <c r="E4747" s="14">
        <f>VLOOKUP(C4747,'[1]Raw material'!$B$3:$C$130,2,0)</f>
        <v>4420</v>
      </c>
      <c r="F4747" s="14">
        <f t="shared" ref="F4747:F4748" si="535">D4747*E4747/100</f>
        <v>221</v>
      </c>
      <c r="G4747" s="15"/>
    </row>
    <row r="4748" spans="1:8" x14ac:dyDescent="0.2">
      <c r="B4748" s="11"/>
      <c r="C4748" s="16" t="s">
        <v>10</v>
      </c>
      <c r="D4748" s="13">
        <v>0.3</v>
      </c>
      <c r="E4748" s="14">
        <f>VLOOKUP(C4748,'[1]Raw material'!$B$3:$C$130,2,0)</f>
        <v>6052</v>
      </c>
      <c r="F4748" s="14">
        <f t="shared" si="535"/>
        <v>18.155999999999999</v>
      </c>
      <c r="G4748" s="15"/>
    </row>
    <row r="4749" spans="1:8" x14ac:dyDescent="0.2">
      <c r="B4749" s="17" t="s">
        <v>435</v>
      </c>
      <c r="C4749" s="18"/>
      <c r="D4749" s="19">
        <f>SUM(D4746:D4748)</f>
        <v>100</v>
      </c>
      <c r="E4749" s="18"/>
      <c r="F4749" s="19">
        <f>SUM(F4746:F4748)*1.005</f>
        <v>1534.71138</v>
      </c>
      <c r="G4749" s="20">
        <f>F4749/1.7</f>
        <v>902.77139999999997</v>
      </c>
      <c r="H4749">
        <v>0.89</v>
      </c>
    </row>
    <row r="4750" spans="1:8" s="22" customFormat="1" ht="17" thickBot="1" x14ac:dyDescent="0.25">
      <c r="A4750" s="21"/>
      <c r="B4750" s="24"/>
      <c r="C4750" s="25"/>
      <c r="D4750" s="26"/>
      <c r="E4750" s="25"/>
      <c r="F4750" s="26"/>
      <c r="G4750" s="27"/>
    </row>
    <row r="4752" spans="1:8" x14ac:dyDescent="0.2">
      <c r="B4752" s="7"/>
      <c r="C4752" s="7"/>
      <c r="D4752" s="7"/>
    </row>
    <row r="4753" spans="1:8" x14ac:dyDescent="0.2">
      <c r="B4753" s="8" t="s">
        <v>3</v>
      </c>
      <c r="C4753" s="8" t="s">
        <v>4</v>
      </c>
      <c r="D4753" s="9" t="s">
        <v>5</v>
      </c>
      <c r="E4753" s="10"/>
      <c r="F4753" s="10"/>
      <c r="G4753" s="10"/>
    </row>
    <row r="4754" spans="1:8" x14ac:dyDescent="0.2">
      <c r="B4754" s="11" t="s">
        <v>454</v>
      </c>
      <c r="C4754" s="12" t="s">
        <v>159</v>
      </c>
      <c r="D4754" s="13">
        <v>26.5</v>
      </c>
      <c r="E4754" s="14">
        <f>VLOOKUP(C4754,'[1]Raw material'!$B$3:$C$130,2,0)</f>
        <v>1445</v>
      </c>
      <c r="F4754" s="14">
        <f>D4754*E4754/100</f>
        <v>382.92500000000001</v>
      </c>
      <c r="G4754" s="15"/>
    </row>
    <row r="4755" spans="1:8" x14ac:dyDescent="0.2">
      <c r="B4755" s="11"/>
      <c r="C4755" s="12" t="s">
        <v>89</v>
      </c>
      <c r="D4755" s="13">
        <v>65</v>
      </c>
      <c r="E4755" s="14">
        <f>VLOOKUP(C4755,'[1]Raw material'!$B$3:$C$130,2,0)</f>
        <v>1360</v>
      </c>
      <c r="F4755" s="14">
        <f t="shared" ref="F4755:F4758" si="536">D4755*E4755/100</f>
        <v>884</v>
      </c>
      <c r="G4755" s="15"/>
    </row>
    <row r="4756" spans="1:8" x14ac:dyDescent="0.2">
      <c r="B4756" s="11"/>
      <c r="C4756" s="12" t="s">
        <v>438</v>
      </c>
      <c r="D4756" s="13">
        <v>6.7</v>
      </c>
      <c r="E4756" s="14">
        <f>VLOOKUP(C4756,'[1]Raw material'!$B$3:$C$130,2,0)</f>
        <v>9528</v>
      </c>
      <c r="F4756" s="14">
        <f t="shared" si="536"/>
        <v>638.37599999999998</v>
      </c>
      <c r="G4756" s="15"/>
    </row>
    <row r="4757" spans="1:8" x14ac:dyDescent="0.2">
      <c r="B4757" s="11"/>
      <c r="C4757" s="12" t="s">
        <v>434</v>
      </c>
      <c r="D4757" s="13">
        <v>1.5</v>
      </c>
      <c r="E4757" s="14">
        <f>VLOOKUP(C4757,'[1]Raw material'!$B$3:$C$130,2,0)</f>
        <v>9435</v>
      </c>
      <c r="F4757" s="14">
        <f t="shared" si="536"/>
        <v>141.52500000000001</v>
      </c>
      <c r="G4757" s="15"/>
    </row>
    <row r="4758" spans="1:8" x14ac:dyDescent="0.2">
      <c r="B4758" s="11"/>
      <c r="C4758" s="16" t="s">
        <v>10</v>
      </c>
      <c r="D4758" s="13">
        <v>0.3</v>
      </c>
      <c r="E4758" s="14">
        <f>VLOOKUP(C4758,'[1]Raw material'!$B$3:$C$130,2,0)</f>
        <v>6052</v>
      </c>
      <c r="F4758" s="14">
        <f t="shared" si="536"/>
        <v>18.155999999999999</v>
      </c>
      <c r="G4758" s="15"/>
    </row>
    <row r="4759" spans="1:8" x14ac:dyDescent="0.2">
      <c r="B4759" s="17" t="s">
        <v>95</v>
      </c>
      <c r="C4759" s="18"/>
      <c r="D4759" s="19">
        <f>SUM(D4754:D4758)</f>
        <v>100</v>
      </c>
      <c r="E4759" s="18"/>
      <c r="F4759" s="19">
        <f>SUM(F4754:F4758)*1.005</f>
        <v>2075.3069099999998</v>
      </c>
      <c r="G4759" s="20">
        <f>F4759/1.7</f>
        <v>1220.7687705882352</v>
      </c>
      <c r="H4759">
        <v>0.89500000000000002</v>
      </c>
    </row>
    <row r="4761" spans="1:8" x14ac:dyDescent="0.2">
      <c r="B4761" s="7"/>
      <c r="C4761" s="7"/>
      <c r="D4761" s="7"/>
    </row>
    <row r="4762" spans="1:8" x14ac:dyDescent="0.2">
      <c r="B4762" s="8" t="s">
        <v>3</v>
      </c>
      <c r="C4762" s="8" t="s">
        <v>4</v>
      </c>
      <c r="D4762" s="9" t="s">
        <v>5</v>
      </c>
      <c r="E4762" s="10"/>
      <c r="F4762" s="10"/>
      <c r="G4762" s="10"/>
    </row>
    <row r="4763" spans="1:8" x14ac:dyDescent="0.2">
      <c r="B4763" s="11" t="s">
        <v>454</v>
      </c>
      <c r="C4763" s="12" t="s">
        <v>159</v>
      </c>
      <c r="D4763" s="13">
        <v>29.7</v>
      </c>
      <c r="E4763" s="14">
        <f>VLOOKUP(C4763,'[1]Raw material'!$B$3:$C$130,2,0)</f>
        <v>1445</v>
      </c>
      <c r="F4763" s="14">
        <f>D4763*E4763/100</f>
        <v>429.16500000000002</v>
      </c>
      <c r="G4763" s="15"/>
    </row>
    <row r="4764" spans="1:8" x14ac:dyDescent="0.2">
      <c r="B4764" s="11"/>
      <c r="C4764" s="12" t="s">
        <v>89</v>
      </c>
      <c r="D4764" s="13">
        <v>65</v>
      </c>
      <c r="E4764" s="14">
        <f>VLOOKUP(C4764,'[1]Raw material'!$B$3:$C$130,2,0)</f>
        <v>1360</v>
      </c>
      <c r="F4764" s="14">
        <f t="shared" ref="F4764:F4766" si="537">D4764*E4764/100</f>
        <v>884</v>
      </c>
      <c r="G4764" s="15"/>
    </row>
    <row r="4765" spans="1:8" x14ac:dyDescent="0.2">
      <c r="B4765" s="11"/>
      <c r="C4765" s="12" t="s">
        <v>91</v>
      </c>
      <c r="D4765" s="13">
        <v>5</v>
      </c>
      <c r="E4765" s="14">
        <f>VLOOKUP(C4765,'[1]Raw material'!$B$3:$C$130,2,0)</f>
        <v>4420</v>
      </c>
      <c r="F4765" s="14">
        <f t="shared" si="537"/>
        <v>221</v>
      </c>
      <c r="G4765" s="15"/>
    </row>
    <row r="4766" spans="1:8" x14ac:dyDescent="0.2">
      <c r="B4766" s="11"/>
      <c r="C4766" s="16" t="s">
        <v>10</v>
      </c>
      <c r="D4766" s="13">
        <v>0.3</v>
      </c>
      <c r="E4766" s="14">
        <f>VLOOKUP(C4766,'[1]Raw material'!$B$3:$C$130,2,0)</f>
        <v>6052</v>
      </c>
      <c r="F4766" s="14">
        <f t="shared" si="537"/>
        <v>18.155999999999999</v>
      </c>
      <c r="G4766" s="15"/>
    </row>
    <row r="4767" spans="1:8" x14ac:dyDescent="0.2">
      <c r="B4767" s="17" t="s">
        <v>435</v>
      </c>
      <c r="C4767" s="18"/>
      <c r="D4767" s="19">
        <f>SUM(D4763:D4766)</f>
        <v>100</v>
      </c>
      <c r="E4767" s="18"/>
      <c r="F4767" s="19">
        <f>SUM(F4763:F4766)*1.005</f>
        <v>1560.0826049999998</v>
      </c>
      <c r="G4767" s="20">
        <f>F4767/1.7</f>
        <v>917.69564999999989</v>
      </c>
      <c r="H4767">
        <v>0.89500000000000002</v>
      </c>
    </row>
    <row r="4768" spans="1:8" s="22" customFormat="1" ht="17" thickBot="1" x14ac:dyDescent="0.25">
      <c r="A4768" s="21"/>
      <c r="B4768" s="24"/>
      <c r="C4768" s="25"/>
      <c r="D4768" s="26"/>
      <c r="E4768" s="25"/>
      <c r="F4768" s="26"/>
      <c r="G4768" s="27"/>
    </row>
    <row r="4770" spans="1:8" x14ac:dyDescent="0.2">
      <c r="B4770" s="7"/>
      <c r="C4770" s="7"/>
      <c r="D4770" s="7"/>
    </row>
    <row r="4771" spans="1:8" x14ac:dyDescent="0.2">
      <c r="B4771" s="8" t="s">
        <v>3</v>
      </c>
      <c r="C4771" s="8" t="s">
        <v>4</v>
      </c>
      <c r="D4771" s="9" t="s">
        <v>5</v>
      </c>
      <c r="E4771" s="10"/>
      <c r="F4771" s="10"/>
      <c r="G4771" s="10"/>
    </row>
    <row r="4772" spans="1:8" x14ac:dyDescent="0.2">
      <c r="B4772" s="11" t="s">
        <v>455</v>
      </c>
      <c r="C4772" s="12" t="s">
        <v>89</v>
      </c>
      <c r="D4772" s="13">
        <v>94.1</v>
      </c>
      <c r="E4772" s="14">
        <f>VLOOKUP(C4772,'[1]Raw material'!$B$3:$C$130,2,0)</f>
        <v>1360</v>
      </c>
      <c r="F4772" s="14">
        <f>D4772*E4772/100</f>
        <v>1279.7599999999998</v>
      </c>
      <c r="G4772" s="15"/>
    </row>
    <row r="4773" spans="1:8" x14ac:dyDescent="0.2">
      <c r="B4773" s="11"/>
      <c r="C4773" s="12" t="s">
        <v>438</v>
      </c>
      <c r="D4773" s="13">
        <v>4.0999999999999996</v>
      </c>
      <c r="E4773" s="14">
        <f>VLOOKUP(C4773,'[1]Raw material'!$B$3:$C$130,2,0)</f>
        <v>9528</v>
      </c>
      <c r="F4773" s="14">
        <f t="shared" ref="F4773:F4775" si="538">D4773*E4773/100</f>
        <v>390.64799999999997</v>
      </c>
      <c r="G4773" s="15"/>
    </row>
    <row r="4774" spans="1:8" x14ac:dyDescent="0.2">
      <c r="B4774" s="11"/>
      <c r="C4774" s="12" t="s">
        <v>434</v>
      </c>
      <c r="D4774" s="13">
        <v>1.5</v>
      </c>
      <c r="E4774" s="14">
        <f>VLOOKUP(C4774,'[1]Raw material'!$B$3:$C$130,2,0)</f>
        <v>9435</v>
      </c>
      <c r="F4774" s="14">
        <f t="shared" si="538"/>
        <v>141.52500000000001</v>
      </c>
      <c r="G4774" s="15"/>
    </row>
    <row r="4775" spans="1:8" x14ac:dyDescent="0.2">
      <c r="B4775" s="11"/>
      <c r="C4775" s="16" t="s">
        <v>10</v>
      </c>
      <c r="D4775" s="13">
        <v>0.3</v>
      </c>
      <c r="E4775" s="14">
        <f>VLOOKUP(C4775,'[1]Raw material'!$B$3:$C$130,2,0)</f>
        <v>6052</v>
      </c>
      <c r="F4775" s="14">
        <f t="shared" si="538"/>
        <v>18.155999999999999</v>
      </c>
      <c r="G4775" s="15"/>
    </row>
    <row r="4776" spans="1:8" x14ac:dyDescent="0.2">
      <c r="B4776" s="17" t="s">
        <v>95</v>
      </c>
      <c r="C4776" s="18"/>
      <c r="D4776" s="19">
        <f>SUM(D4772:D4775)</f>
        <v>99.999999999999986</v>
      </c>
      <c r="E4776" s="18"/>
      <c r="F4776" s="19">
        <f>SUM(F4772:F4775)*1.005</f>
        <v>1839.2394449999995</v>
      </c>
      <c r="G4776" s="20">
        <f>F4776/1.7</f>
        <v>1081.9055558823527</v>
      </c>
      <c r="H4776">
        <v>0.89500000000000002</v>
      </c>
    </row>
    <row r="4778" spans="1:8" x14ac:dyDescent="0.2">
      <c r="B4778" s="7"/>
      <c r="C4778" s="7"/>
      <c r="D4778" s="7"/>
    </row>
    <row r="4779" spans="1:8" x14ac:dyDescent="0.2">
      <c r="B4779" s="8" t="s">
        <v>3</v>
      </c>
      <c r="C4779" s="8" t="s">
        <v>4</v>
      </c>
      <c r="D4779" s="9" t="s">
        <v>5</v>
      </c>
      <c r="E4779" s="10"/>
      <c r="F4779" s="10"/>
      <c r="G4779" s="10"/>
    </row>
    <row r="4780" spans="1:8" x14ac:dyDescent="0.2">
      <c r="B4780" s="11" t="s">
        <v>455</v>
      </c>
      <c r="C4780" s="12" t="s">
        <v>89</v>
      </c>
      <c r="D4780" s="13">
        <v>96.7</v>
      </c>
      <c r="E4780" s="14">
        <f>VLOOKUP(C4780,'[1]Raw material'!$B$3:$C$130,2,0)</f>
        <v>1360</v>
      </c>
      <c r="F4780" s="14">
        <f>D4780*E4780/100</f>
        <v>1315.12</v>
      </c>
      <c r="G4780" s="15"/>
    </row>
    <row r="4781" spans="1:8" x14ac:dyDescent="0.2">
      <c r="B4781" s="11"/>
      <c r="C4781" s="12" t="s">
        <v>91</v>
      </c>
      <c r="D4781" s="13">
        <v>3</v>
      </c>
      <c r="E4781" s="14">
        <f>VLOOKUP(C4781,'[1]Raw material'!$B$3:$C$130,2,0)</f>
        <v>4420</v>
      </c>
      <c r="F4781" s="14">
        <f t="shared" ref="F4781:F4782" si="539">D4781*E4781/100</f>
        <v>132.6</v>
      </c>
      <c r="G4781" s="15"/>
    </row>
    <row r="4782" spans="1:8" x14ac:dyDescent="0.2">
      <c r="B4782" s="11"/>
      <c r="C4782" s="16" t="s">
        <v>10</v>
      </c>
      <c r="D4782" s="13">
        <v>0.3</v>
      </c>
      <c r="E4782" s="14">
        <f>VLOOKUP(C4782,'[1]Raw material'!$B$3:$C$130,2,0)</f>
        <v>6052</v>
      </c>
      <c r="F4782" s="14">
        <f t="shared" si="539"/>
        <v>18.155999999999999</v>
      </c>
      <c r="G4782" s="15"/>
    </row>
    <row r="4783" spans="1:8" x14ac:dyDescent="0.2">
      <c r="B4783" s="17" t="s">
        <v>435</v>
      </c>
      <c r="C4783" s="18"/>
      <c r="D4783" s="19">
        <f>SUM(D4780:D4782)</f>
        <v>100</v>
      </c>
      <c r="E4783" s="18"/>
      <c r="F4783" s="19">
        <f>SUM(F4780:F4782)*1.005</f>
        <v>1473.2053799999996</v>
      </c>
      <c r="G4783" s="20">
        <f>F4783/1.7</f>
        <v>866.59139999999979</v>
      </c>
      <c r="H4783">
        <v>0.89500000000000002</v>
      </c>
    </row>
    <row r="4784" spans="1:8" s="22" customFormat="1" ht="17" thickBot="1" x14ac:dyDescent="0.25">
      <c r="A4784" s="21"/>
      <c r="B4784" s="24"/>
      <c r="C4784" s="25"/>
      <c r="D4784" s="26"/>
      <c r="E4784" s="25"/>
      <c r="F4784" s="26"/>
      <c r="G4784" s="27"/>
    </row>
    <row r="4786" spans="2:8" x14ac:dyDescent="0.2">
      <c r="B4786" s="7"/>
      <c r="C4786" s="7"/>
      <c r="D4786" s="7"/>
    </row>
    <row r="4787" spans="2:8" x14ac:dyDescent="0.2">
      <c r="B4787" s="8" t="s">
        <v>3</v>
      </c>
      <c r="C4787" s="8" t="s">
        <v>4</v>
      </c>
      <c r="D4787" s="9" t="s">
        <v>5</v>
      </c>
      <c r="E4787" s="10"/>
      <c r="F4787" s="10"/>
      <c r="G4787" s="10"/>
    </row>
    <row r="4788" spans="2:8" x14ac:dyDescent="0.2">
      <c r="B4788" s="11" t="s">
        <v>456</v>
      </c>
      <c r="C4788" s="12" t="s">
        <v>159</v>
      </c>
      <c r="D4788" s="13">
        <v>29.1</v>
      </c>
      <c r="E4788" s="14">
        <f>VLOOKUP(C4788,'[1]Raw material'!$B$3:$C$130,2,0)</f>
        <v>1445</v>
      </c>
      <c r="F4788" s="14">
        <f>D4788*E4788/100</f>
        <v>420.495</v>
      </c>
      <c r="G4788" s="15"/>
    </row>
    <row r="4789" spans="2:8" x14ac:dyDescent="0.2">
      <c r="B4789" s="11"/>
      <c r="C4789" s="12" t="s">
        <v>89</v>
      </c>
      <c r="D4789" s="13">
        <v>65</v>
      </c>
      <c r="E4789" s="14">
        <f>VLOOKUP(C4789,'[1]Raw material'!$B$3:$C$130,2,0)</f>
        <v>1360</v>
      </c>
      <c r="F4789" s="14">
        <f t="shared" ref="F4789:F4792" si="540">D4789*E4789/100</f>
        <v>884</v>
      </c>
      <c r="G4789" s="15"/>
    </row>
    <row r="4790" spans="2:8" x14ac:dyDescent="0.2">
      <c r="B4790" s="11"/>
      <c r="C4790" s="12" t="s">
        <v>438</v>
      </c>
      <c r="D4790" s="13">
        <v>4.0999999999999996</v>
      </c>
      <c r="E4790" s="14">
        <f>VLOOKUP(C4790,'[1]Raw material'!$B$3:$C$130,2,0)</f>
        <v>9528</v>
      </c>
      <c r="F4790" s="14">
        <f t="shared" si="540"/>
        <v>390.64799999999997</v>
      </c>
      <c r="G4790" s="15"/>
    </row>
    <row r="4791" spans="2:8" x14ac:dyDescent="0.2">
      <c r="B4791" s="11"/>
      <c r="C4791" s="12" t="s">
        <v>434</v>
      </c>
      <c r="D4791" s="13">
        <v>1.5</v>
      </c>
      <c r="E4791" s="14">
        <f>VLOOKUP(C4791,'[1]Raw material'!$B$3:$C$130,2,0)</f>
        <v>9435</v>
      </c>
      <c r="F4791" s="14">
        <f t="shared" si="540"/>
        <v>141.52500000000001</v>
      </c>
      <c r="G4791" s="15"/>
    </row>
    <row r="4792" spans="2:8" x14ac:dyDescent="0.2">
      <c r="B4792" s="11"/>
      <c r="C4792" s="16" t="s">
        <v>10</v>
      </c>
      <c r="D4792" s="13">
        <v>0.3</v>
      </c>
      <c r="E4792" s="14">
        <f>VLOOKUP(C4792,'[1]Raw material'!$B$3:$C$130,2,0)</f>
        <v>6052</v>
      </c>
      <c r="F4792" s="14">
        <f t="shared" si="540"/>
        <v>18.155999999999999</v>
      </c>
      <c r="G4792" s="15"/>
    </row>
    <row r="4793" spans="2:8" x14ac:dyDescent="0.2">
      <c r="B4793" s="17" t="s">
        <v>95</v>
      </c>
      <c r="C4793" s="18"/>
      <c r="D4793" s="19">
        <f>SUM(D4788:D4792)</f>
        <v>99.999999999999986</v>
      </c>
      <c r="E4793" s="18"/>
      <c r="F4793" s="19">
        <f>SUM(F4788:F4792)*1.005</f>
        <v>1864.0981199999997</v>
      </c>
      <c r="G4793" s="20">
        <f>F4793/1.7</f>
        <v>1096.5283058823527</v>
      </c>
      <c r="H4793">
        <v>0.89500000000000002</v>
      </c>
    </row>
    <row r="4795" spans="2:8" x14ac:dyDescent="0.2">
      <c r="B4795" s="7"/>
      <c r="C4795" s="7"/>
      <c r="D4795" s="7"/>
    </row>
    <row r="4796" spans="2:8" x14ac:dyDescent="0.2">
      <c r="B4796" s="8" t="s">
        <v>3</v>
      </c>
      <c r="C4796" s="8" t="s">
        <v>4</v>
      </c>
      <c r="D4796" s="9" t="s">
        <v>5</v>
      </c>
      <c r="E4796" s="10"/>
      <c r="F4796" s="10"/>
      <c r="G4796" s="10"/>
    </row>
    <row r="4797" spans="2:8" x14ac:dyDescent="0.2">
      <c r="B4797" s="11" t="s">
        <v>456</v>
      </c>
      <c r="C4797" s="12" t="s">
        <v>159</v>
      </c>
      <c r="D4797" s="13">
        <v>31.7</v>
      </c>
      <c r="E4797" s="14">
        <f>VLOOKUP(C4797,'[1]Raw material'!$B$3:$C$130,2,0)</f>
        <v>1445</v>
      </c>
      <c r="F4797" s="14">
        <f>D4797*E4797/100</f>
        <v>458.065</v>
      </c>
      <c r="G4797" s="15"/>
    </row>
    <row r="4798" spans="2:8" x14ac:dyDescent="0.2">
      <c r="B4798" s="11"/>
      <c r="C4798" s="12" t="s">
        <v>89</v>
      </c>
      <c r="D4798" s="13">
        <v>65</v>
      </c>
      <c r="E4798" s="14">
        <f>VLOOKUP(C4798,'[1]Raw material'!$B$3:$C$130,2,0)</f>
        <v>1360</v>
      </c>
      <c r="F4798" s="14">
        <f t="shared" ref="F4798:F4800" si="541">D4798*E4798/100</f>
        <v>884</v>
      </c>
      <c r="G4798" s="15"/>
    </row>
    <row r="4799" spans="2:8" x14ac:dyDescent="0.2">
      <c r="B4799" s="11"/>
      <c r="C4799" s="12" t="s">
        <v>91</v>
      </c>
      <c r="D4799" s="13">
        <v>3</v>
      </c>
      <c r="E4799" s="14">
        <f>VLOOKUP(C4799,'[1]Raw material'!$B$3:$C$130,2,0)</f>
        <v>4420</v>
      </c>
      <c r="F4799" s="14">
        <f t="shared" si="541"/>
        <v>132.6</v>
      </c>
      <c r="G4799" s="15"/>
    </row>
    <row r="4800" spans="2:8" x14ac:dyDescent="0.2">
      <c r="B4800" s="11"/>
      <c r="C4800" s="16" t="s">
        <v>10</v>
      </c>
      <c r="D4800" s="13">
        <v>0.3</v>
      </c>
      <c r="E4800" s="14">
        <f>VLOOKUP(C4800,'[1]Raw material'!$B$3:$C$130,2,0)</f>
        <v>6052</v>
      </c>
      <c r="F4800" s="14">
        <f t="shared" si="541"/>
        <v>18.155999999999999</v>
      </c>
      <c r="G4800" s="15"/>
    </row>
    <row r="4801" spans="1:8" x14ac:dyDescent="0.2">
      <c r="B4801" s="17" t="s">
        <v>435</v>
      </c>
      <c r="C4801" s="18"/>
      <c r="D4801" s="19">
        <f>SUM(D4797:D4800)</f>
        <v>100</v>
      </c>
      <c r="E4801" s="18"/>
      <c r="F4801" s="19">
        <f>SUM(F4797:F4800)*1.005</f>
        <v>1500.2851049999997</v>
      </c>
      <c r="G4801" s="20">
        <f>F4801/1.7</f>
        <v>882.52064999999982</v>
      </c>
      <c r="H4801">
        <v>0.89500000000000002</v>
      </c>
    </row>
    <row r="4802" spans="1:8" s="22" customFormat="1" ht="17" thickBot="1" x14ac:dyDescent="0.25">
      <c r="A4802" s="21"/>
      <c r="B4802" s="24"/>
      <c r="C4802" s="25"/>
      <c r="D4802" s="26"/>
      <c r="E4802" s="25"/>
      <c r="F4802" s="26"/>
      <c r="G4802" s="27"/>
    </row>
    <row r="4804" spans="1:8" x14ac:dyDescent="0.2">
      <c r="B4804" s="7"/>
      <c r="C4804" s="7"/>
      <c r="D4804" s="7"/>
    </row>
    <row r="4805" spans="1:8" x14ac:dyDescent="0.2">
      <c r="B4805" s="8" t="s">
        <v>3</v>
      </c>
      <c r="C4805" s="8" t="s">
        <v>4</v>
      </c>
      <c r="D4805" s="9" t="s">
        <v>5</v>
      </c>
      <c r="E4805" s="10"/>
      <c r="F4805" s="10"/>
      <c r="G4805" s="10"/>
    </row>
    <row r="4806" spans="1:8" x14ac:dyDescent="0.2">
      <c r="B4806" s="11" t="s">
        <v>457</v>
      </c>
      <c r="C4806" s="12" t="s">
        <v>89</v>
      </c>
      <c r="D4806" s="13">
        <v>79.7</v>
      </c>
      <c r="E4806" s="14">
        <f>VLOOKUP(C4806,'[1]Raw material'!$B$3:$C$130,2,0)</f>
        <v>1360</v>
      </c>
      <c r="F4806" s="14">
        <f>D4806*E4806/100</f>
        <v>1083.92</v>
      </c>
      <c r="G4806" s="15"/>
    </row>
    <row r="4807" spans="1:8" x14ac:dyDescent="0.2">
      <c r="B4807" s="11"/>
      <c r="C4807" s="12" t="s">
        <v>438</v>
      </c>
      <c r="D4807" s="13">
        <v>18.5</v>
      </c>
      <c r="E4807" s="14">
        <f>VLOOKUP(C4807,'[1]Raw material'!$B$3:$C$130,2,0)</f>
        <v>9528</v>
      </c>
      <c r="F4807" s="14">
        <f t="shared" ref="F4807:F4809" si="542">D4807*E4807/100</f>
        <v>1762.68</v>
      </c>
      <c r="G4807" s="15"/>
    </row>
    <row r="4808" spans="1:8" x14ac:dyDescent="0.2">
      <c r="B4808" s="11"/>
      <c r="C4808" s="12" t="s">
        <v>434</v>
      </c>
      <c r="D4808" s="13">
        <v>1.5</v>
      </c>
      <c r="E4808" s="14">
        <f>VLOOKUP(C4808,'[1]Raw material'!$B$3:$C$130,2,0)</f>
        <v>9435</v>
      </c>
      <c r="F4808" s="14">
        <f t="shared" si="542"/>
        <v>141.52500000000001</v>
      </c>
      <c r="G4808" s="15"/>
    </row>
    <row r="4809" spans="1:8" x14ac:dyDescent="0.2">
      <c r="B4809" s="11"/>
      <c r="C4809" s="16" t="s">
        <v>10</v>
      </c>
      <c r="D4809" s="13">
        <v>0.3</v>
      </c>
      <c r="E4809" s="14">
        <f>VLOOKUP(C4809,'[1]Raw material'!$B$3:$C$130,2,0)</f>
        <v>6052</v>
      </c>
      <c r="F4809" s="14">
        <f t="shared" si="542"/>
        <v>18.155999999999999</v>
      </c>
      <c r="G4809" s="15"/>
    </row>
    <row r="4810" spans="1:8" x14ac:dyDescent="0.2">
      <c r="B4810" s="17" t="s">
        <v>95</v>
      </c>
      <c r="C4810" s="18"/>
      <c r="D4810" s="19">
        <f>SUM(D4806:D4809)</f>
        <v>100</v>
      </c>
      <c r="E4810" s="18"/>
      <c r="F4810" s="19">
        <f>SUM(F4806:F4809)*1.005</f>
        <v>3021.3124050000001</v>
      </c>
      <c r="G4810" s="20">
        <f>F4810/1.7</f>
        <v>1777.2425911764708</v>
      </c>
      <c r="H4810">
        <v>0.90500000000000003</v>
      </c>
    </row>
    <row r="4812" spans="1:8" x14ac:dyDescent="0.2">
      <c r="B4812" s="7"/>
      <c r="C4812" s="7"/>
      <c r="D4812" s="7"/>
    </row>
    <row r="4813" spans="1:8" x14ac:dyDescent="0.2">
      <c r="B4813" s="8" t="s">
        <v>3</v>
      </c>
      <c r="C4813" s="8" t="s">
        <v>4</v>
      </c>
      <c r="D4813" s="9" t="s">
        <v>5</v>
      </c>
      <c r="E4813" s="10"/>
      <c r="F4813" s="10"/>
      <c r="G4813" s="10"/>
    </row>
    <row r="4814" spans="1:8" x14ac:dyDescent="0.2">
      <c r="B4814" s="11" t="s">
        <v>457</v>
      </c>
      <c r="C4814" s="12" t="s">
        <v>89</v>
      </c>
      <c r="D4814" s="13">
        <v>86.2</v>
      </c>
      <c r="E4814" s="14">
        <f>VLOOKUP(C4814,'[1]Raw material'!$B$3:$C$130,2,0)</f>
        <v>1360</v>
      </c>
      <c r="F4814" s="14">
        <f>D4814*E4814/100</f>
        <v>1172.32</v>
      </c>
      <c r="G4814" s="15"/>
    </row>
    <row r="4815" spans="1:8" x14ac:dyDescent="0.2">
      <c r="B4815" s="11"/>
      <c r="C4815" s="12" t="s">
        <v>91</v>
      </c>
      <c r="D4815" s="13">
        <v>13.5</v>
      </c>
      <c r="E4815" s="14">
        <f>VLOOKUP(C4815,'[1]Raw material'!$B$3:$C$130,2,0)</f>
        <v>4420</v>
      </c>
      <c r="F4815" s="14">
        <f t="shared" ref="F4815:F4816" si="543">D4815*E4815/100</f>
        <v>596.70000000000005</v>
      </c>
      <c r="G4815" s="15"/>
    </row>
    <row r="4816" spans="1:8" x14ac:dyDescent="0.2">
      <c r="B4816" s="11"/>
      <c r="C4816" s="12" t="s">
        <v>10</v>
      </c>
      <c r="D4816" s="13">
        <v>0.3</v>
      </c>
      <c r="E4816" s="14">
        <f>VLOOKUP(C4816,'[1]Raw material'!$B$3:$C$130,2,0)</f>
        <v>6052</v>
      </c>
      <c r="F4816" s="14">
        <f t="shared" si="543"/>
        <v>18.155999999999999</v>
      </c>
      <c r="G4816" s="15"/>
    </row>
    <row r="4817" spans="1:8" x14ac:dyDescent="0.2">
      <c r="B4817" s="17" t="s">
        <v>435</v>
      </c>
      <c r="C4817" s="18"/>
      <c r="D4817" s="19">
        <f>SUM(D4814:D4816)</f>
        <v>100</v>
      </c>
      <c r="E4817" s="18"/>
      <c r="F4817" s="19">
        <f>SUM(F4814:F4816)*1.005</f>
        <v>1796.1118799999997</v>
      </c>
      <c r="G4817" s="20">
        <f>F4817/1.7</f>
        <v>1056.5364</v>
      </c>
      <c r="H4817">
        <v>0.90500000000000003</v>
      </c>
    </row>
    <row r="4818" spans="1:8" s="22" customFormat="1" ht="17" thickBot="1" x14ac:dyDescent="0.25">
      <c r="A4818" s="21"/>
      <c r="D4818" s="23"/>
      <c r="E4818" s="23"/>
      <c r="F4818" s="23"/>
      <c r="G4818" s="23"/>
    </row>
    <row r="4820" spans="1:8" x14ac:dyDescent="0.2">
      <c r="B4820" s="2" t="s">
        <v>458</v>
      </c>
      <c r="C4820" s="2"/>
      <c r="D4820" s="2"/>
      <c r="E4820" s="2"/>
      <c r="F4820" s="2"/>
    </row>
    <row r="4821" spans="1:8" x14ac:dyDescent="0.2">
      <c r="B4821" s="4" t="s">
        <v>1</v>
      </c>
      <c r="C4821" s="4"/>
      <c r="D4821" s="4"/>
      <c r="E4821" s="4"/>
      <c r="F4821" s="4"/>
    </row>
    <row r="4822" spans="1:8" x14ac:dyDescent="0.2">
      <c r="B4822" s="57"/>
      <c r="C4822" s="58"/>
      <c r="D4822" s="58"/>
      <c r="E4822" s="1"/>
      <c r="F4822" s="1"/>
    </row>
    <row r="4823" spans="1:8" x14ac:dyDescent="0.2">
      <c r="B4823" s="34"/>
      <c r="C4823" s="35"/>
      <c r="D4823" s="36"/>
    </row>
    <row r="4824" spans="1:8" x14ac:dyDescent="0.2">
      <c r="B4824" s="8" t="s">
        <v>3</v>
      </c>
      <c r="C4824" s="8" t="s">
        <v>4</v>
      </c>
      <c r="D4824" s="9" t="s">
        <v>5</v>
      </c>
      <c r="E4824" s="10"/>
      <c r="F4824" s="10"/>
    </row>
    <row r="4825" spans="1:8" x14ac:dyDescent="0.2">
      <c r="B4825" s="11" t="s">
        <v>459</v>
      </c>
      <c r="C4825" s="12" t="s">
        <v>460</v>
      </c>
      <c r="D4825" s="13">
        <v>91.7</v>
      </c>
      <c r="E4825" s="14">
        <f>VLOOKUP(C4825,'[1]Raw material'!$B$3:$C$130,2,0)</f>
        <v>1292</v>
      </c>
      <c r="F4825" s="14">
        <f>D4825*E4825/100</f>
        <v>1184.7640000000001</v>
      </c>
    </row>
    <row r="4826" spans="1:8" x14ac:dyDescent="0.2">
      <c r="B4826" s="11"/>
      <c r="C4826" s="16" t="s">
        <v>461</v>
      </c>
      <c r="D4826" s="13">
        <v>8.3000000000000007</v>
      </c>
      <c r="E4826" s="14">
        <f>VLOOKUP(C4826,'[1]Raw material'!$B$3:$C$130,2,0)</f>
        <v>14782</v>
      </c>
      <c r="F4826" s="14">
        <f t="shared" ref="F4826" si="544">D4826*E4826/100</f>
        <v>1226.9059999999999</v>
      </c>
    </row>
    <row r="4827" spans="1:8" x14ac:dyDescent="0.2">
      <c r="B4827" s="17"/>
      <c r="C4827" s="18"/>
      <c r="D4827" s="19">
        <f>SUM(D4825:D4826)</f>
        <v>100</v>
      </c>
      <c r="E4827" s="18"/>
      <c r="F4827" s="19">
        <f>SUM(F4825:F4826)*1.005</f>
        <v>2423.7283499999999</v>
      </c>
      <c r="G4827" s="20">
        <f>F4827/1.7</f>
        <v>1425.7225588235294</v>
      </c>
      <c r="H4827">
        <v>0.879</v>
      </c>
    </row>
    <row r="4829" spans="1:8" x14ac:dyDescent="0.2">
      <c r="B4829" s="7"/>
      <c r="C4829" s="7"/>
      <c r="D4829" s="7"/>
    </row>
    <row r="4830" spans="1:8" x14ac:dyDescent="0.2">
      <c r="B4830" s="8" t="s">
        <v>3</v>
      </c>
      <c r="C4830" s="8" t="s">
        <v>4</v>
      </c>
      <c r="D4830" s="9" t="s">
        <v>5</v>
      </c>
      <c r="E4830" s="10"/>
      <c r="F4830" s="10"/>
    </row>
    <row r="4831" spans="1:8" x14ac:dyDescent="0.2">
      <c r="B4831" s="11" t="s">
        <v>459</v>
      </c>
      <c r="C4831" s="12" t="s">
        <v>462</v>
      </c>
      <c r="D4831" s="13">
        <v>91.7</v>
      </c>
      <c r="E4831" s="14">
        <f>VLOOKUP(C4831,'[1]Raw material'!$B$3:$C$130,2,0)</f>
        <v>3325</v>
      </c>
      <c r="F4831" s="14">
        <f>D4831*E4831/100</f>
        <v>3049.0250000000001</v>
      </c>
    </row>
    <row r="4832" spans="1:8" x14ac:dyDescent="0.2">
      <c r="B4832" s="11"/>
      <c r="C4832" s="16" t="s">
        <v>461</v>
      </c>
      <c r="D4832" s="13">
        <v>8.3000000000000007</v>
      </c>
      <c r="E4832" s="14">
        <f>VLOOKUP(C4832,'[1]Raw material'!$B$3:$C$130,2,0)</f>
        <v>14782</v>
      </c>
      <c r="F4832" s="14">
        <f t="shared" ref="F4832" si="545">D4832*E4832/100</f>
        <v>1226.9059999999999</v>
      </c>
    </row>
    <row r="4833" spans="1:8" x14ac:dyDescent="0.2">
      <c r="B4833" s="17"/>
      <c r="C4833" s="18"/>
      <c r="D4833" s="19">
        <f>SUM(D4831:D4832)</f>
        <v>100</v>
      </c>
      <c r="E4833" s="18"/>
      <c r="F4833" s="19">
        <f>SUM(F4831:F4832)*1.005</f>
        <v>4297.3106550000002</v>
      </c>
      <c r="G4833" s="20">
        <f>F4833/1.7</f>
        <v>2527.8297970588237</v>
      </c>
      <c r="H4833">
        <v>0.879</v>
      </c>
    </row>
    <row r="4834" spans="1:8" s="22" customFormat="1" ht="17" thickBot="1" x14ac:dyDescent="0.25">
      <c r="A4834" s="21"/>
      <c r="D4834" s="23"/>
      <c r="E4834" s="23"/>
      <c r="F4834" s="23"/>
      <c r="G4834" s="23"/>
    </row>
  </sheetData>
  <mergeCells count="1144">
    <mergeCell ref="B4825:B4826"/>
    <mergeCell ref="B4829:D4829"/>
    <mergeCell ref="B4831:B4832"/>
    <mergeCell ref="B4806:B4809"/>
    <mergeCell ref="B4812:D4812"/>
    <mergeCell ref="B4814:B4816"/>
    <mergeCell ref="B4820:F4820"/>
    <mergeCell ref="B4821:F4821"/>
    <mergeCell ref="B4823:D4823"/>
    <mergeCell ref="B4780:B4782"/>
    <mergeCell ref="B4786:D4786"/>
    <mergeCell ref="B4788:B4792"/>
    <mergeCell ref="B4795:D4795"/>
    <mergeCell ref="B4797:B4800"/>
    <mergeCell ref="B4804:D4804"/>
    <mergeCell ref="B4754:B4758"/>
    <mergeCell ref="B4761:D4761"/>
    <mergeCell ref="B4763:B4766"/>
    <mergeCell ref="B4770:D4770"/>
    <mergeCell ref="B4772:B4775"/>
    <mergeCell ref="B4778:D4778"/>
    <mergeCell ref="B4729:B4732"/>
    <mergeCell ref="B4736:D4736"/>
    <mergeCell ref="B4738:B4741"/>
    <mergeCell ref="B4744:D4744"/>
    <mergeCell ref="B4746:B4748"/>
    <mergeCell ref="B4752:D4752"/>
    <mergeCell ref="B4704:B4707"/>
    <mergeCell ref="B4710:D4710"/>
    <mergeCell ref="B4712:B4714"/>
    <mergeCell ref="B4718:D4718"/>
    <mergeCell ref="B4720:B4724"/>
    <mergeCell ref="B4727:D4727"/>
    <mergeCell ref="B4679:B4682"/>
    <mergeCell ref="B4686:D4686"/>
    <mergeCell ref="B4688:B4691"/>
    <mergeCell ref="B4694:D4694"/>
    <mergeCell ref="B4696:B4698"/>
    <mergeCell ref="B4702:D4702"/>
    <mergeCell ref="B4652:B4656"/>
    <mergeCell ref="B4659:D4659"/>
    <mergeCell ref="B4661:B4664"/>
    <mergeCell ref="B4668:D4668"/>
    <mergeCell ref="B4670:B4674"/>
    <mergeCell ref="B4677:D4677"/>
    <mergeCell ref="B4626:B4628"/>
    <mergeCell ref="B4632:D4632"/>
    <mergeCell ref="B4634:B4638"/>
    <mergeCell ref="B4641:D4641"/>
    <mergeCell ref="B4643:B4646"/>
    <mergeCell ref="B4650:D4650"/>
    <mergeCell ref="B4606:B4609"/>
    <mergeCell ref="B4613:F4613"/>
    <mergeCell ref="B4614:F4614"/>
    <mergeCell ref="B4616:D4616"/>
    <mergeCell ref="B4618:B4621"/>
    <mergeCell ref="B4624:D4624"/>
    <mergeCell ref="B4581:B4584"/>
    <mergeCell ref="B4587:D4587"/>
    <mergeCell ref="B4589:B4591"/>
    <mergeCell ref="B4595:D4595"/>
    <mergeCell ref="B4597:B4601"/>
    <mergeCell ref="B4604:D4604"/>
    <mergeCell ref="B4563:B4565"/>
    <mergeCell ref="B4568:D4568"/>
    <mergeCell ref="B4570:B4572"/>
    <mergeCell ref="B4576:F4576"/>
    <mergeCell ref="B4577:F4577"/>
    <mergeCell ref="B4579:D4579"/>
    <mergeCell ref="B4537:B4540"/>
    <mergeCell ref="B4544:D4544"/>
    <mergeCell ref="B4546:B4549"/>
    <mergeCell ref="B4552:D4552"/>
    <mergeCell ref="B4554:B4557"/>
    <mergeCell ref="B4561:D4561"/>
    <mergeCell ref="B4511:B4515"/>
    <mergeCell ref="B4518:D4518"/>
    <mergeCell ref="B4520:B4523"/>
    <mergeCell ref="B4527:D4527"/>
    <mergeCell ref="B4529:B4532"/>
    <mergeCell ref="B4535:D4535"/>
    <mergeCell ref="B4484:B4487"/>
    <mergeCell ref="B4491:D4491"/>
    <mergeCell ref="B4493:B4497"/>
    <mergeCell ref="B4500:D4500"/>
    <mergeCell ref="B4502:B4505"/>
    <mergeCell ref="B4509:D4509"/>
    <mergeCell ref="B4469:F4469"/>
    <mergeCell ref="B4470:F4470"/>
    <mergeCell ref="B4471:F4471"/>
    <mergeCell ref="B4473:D4473"/>
    <mergeCell ref="B4475:B4479"/>
    <mergeCell ref="B4482:D4482"/>
    <mergeCell ref="B4446:D4446"/>
    <mergeCell ref="B4448:B4450"/>
    <mergeCell ref="B4453:D4453"/>
    <mergeCell ref="B4455:B4457"/>
    <mergeCell ref="B4460:D4460"/>
    <mergeCell ref="B4462:B4465"/>
    <mergeCell ref="B4427:F4427"/>
    <mergeCell ref="B4428:F4428"/>
    <mergeCell ref="B4430:D4430"/>
    <mergeCell ref="B4432:B4435"/>
    <mergeCell ref="B4438:D4438"/>
    <mergeCell ref="B4440:B4443"/>
    <mergeCell ref="B4400:D4400"/>
    <mergeCell ref="B4402:B4405"/>
    <mergeCell ref="B4408:D4408"/>
    <mergeCell ref="B4410:B4414"/>
    <mergeCell ref="B4417:D4417"/>
    <mergeCell ref="B4419:B4423"/>
    <mergeCell ref="B4369:D4369"/>
    <mergeCell ref="B4371:B4376"/>
    <mergeCell ref="B4379:D4379"/>
    <mergeCell ref="B4381:B4386"/>
    <mergeCell ref="B4389:D4389"/>
    <mergeCell ref="B4391:B4396"/>
    <mergeCell ref="B4340:D4340"/>
    <mergeCell ref="B4342:B4347"/>
    <mergeCell ref="B4351:D4351"/>
    <mergeCell ref="B4353:B4357"/>
    <mergeCell ref="B4360:D4360"/>
    <mergeCell ref="B4362:B4366"/>
    <mergeCell ref="B4312:D4312"/>
    <mergeCell ref="B4314:B4319"/>
    <mergeCell ref="B4322:D4322"/>
    <mergeCell ref="B4324:B4328"/>
    <mergeCell ref="B4331:D4331"/>
    <mergeCell ref="B4333:B4337"/>
    <mergeCell ref="B4285:D4285"/>
    <mergeCell ref="B4287:B4291"/>
    <mergeCell ref="B4294:D4294"/>
    <mergeCell ref="B4296:B4300"/>
    <mergeCell ref="B4303:D4303"/>
    <mergeCell ref="B4305:B4308"/>
    <mergeCell ref="B4259:D4259"/>
    <mergeCell ref="B4261:B4265"/>
    <mergeCell ref="B4269:D4269"/>
    <mergeCell ref="B4271:B4274"/>
    <mergeCell ref="B4277:D4277"/>
    <mergeCell ref="B4279:B4282"/>
    <mergeCell ref="B4233:D4233"/>
    <mergeCell ref="B4235:B4238"/>
    <mergeCell ref="B4241:D4241"/>
    <mergeCell ref="B4243:B4247"/>
    <mergeCell ref="B4250:D4250"/>
    <mergeCell ref="B4252:B4256"/>
    <mergeCell ref="B4207:D4207"/>
    <mergeCell ref="B4209:B4212"/>
    <mergeCell ref="B4215:D4215"/>
    <mergeCell ref="B4217:B4221"/>
    <mergeCell ref="B4224:D4224"/>
    <mergeCell ref="B4226:B4230"/>
    <mergeCell ref="B4180:D4180"/>
    <mergeCell ref="B4182:B4186"/>
    <mergeCell ref="B4189:D4189"/>
    <mergeCell ref="B4191:B4195"/>
    <mergeCell ref="B4199:D4199"/>
    <mergeCell ref="B4201:B4204"/>
    <mergeCell ref="B4150:D4150"/>
    <mergeCell ref="B4152:B4157"/>
    <mergeCell ref="B4160:D4160"/>
    <mergeCell ref="B4162:B4167"/>
    <mergeCell ref="B4170:D4170"/>
    <mergeCell ref="B4172:B4177"/>
    <mergeCell ref="B4122:D4122"/>
    <mergeCell ref="B4124:B4128"/>
    <mergeCell ref="B4131:D4131"/>
    <mergeCell ref="B4133:B4137"/>
    <mergeCell ref="B4140:D4140"/>
    <mergeCell ref="B4142:B4147"/>
    <mergeCell ref="B4094:D4094"/>
    <mergeCell ref="B4096:B4101"/>
    <mergeCell ref="B4104:D4104"/>
    <mergeCell ref="B4106:B4110"/>
    <mergeCell ref="B4113:D4113"/>
    <mergeCell ref="B4115:B4119"/>
    <mergeCell ref="B4066:D4066"/>
    <mergeCell ref="B4068:B4072"/>
    <mergeCell ref="B4075:D4075"/>
    <mergeCell ref="B4077:B4081"/>
    <mergeCell ref="B4084:D4084"/>
    <mergeCell ref="B4086:B4091"/>
    <mergeCell ref="B4041:D4041"/>
    <mergeCell ref="B4043:B4046"/>
    <mergeCell ref="B4049:D4049"/>
    <mergeCell ref="B4051:B4054"/>
    <mergeCell ref="B4057:D4057"/>
    <mergeCell ref="B4059:B4062"/>
    <mergeCell ref="B4018:D4018"/>
    <mergeCell ref="B4020:B4023"/>
    <mergeCell ref="B4026:D4026"/>
    <mergeCell ref="B4028:B4031"/>
    <mergeCell ref="B4034:D4034"/>
    <mergeCell ref="B4036:B4038"/>
    <mergeCell ref="B3999:D3999"/>
    <mergeCell ref="B4001:B4004"/>
    <mergeCell ref="B4008:F4008"/>
    <mergeCell ref="B4009:F4009"/>
    <mergeCell ref="B4011:D4011"/>
    <mergeCell ref="B4013:B4015"/>
    <mergeCell ref="B3969:D3969"/>
    <mergeCell ref="B3971:B3975"/>
    <mergeCell ref="B3979:D3979"/>
    <mergeCell ref="B3981:B3985"/>
    <mergeCell ref="B3989:D3989"/>
    <mergeCell ref="B3991:B3995"/>
    <mergeCell ref="B3940:D3940"/>
    <mergeCell ref="B3942:B3945"/>
    <mergeCell ref="B3949:D3949"/>
    <mergeCell ref="B3951:B3955"/>
    <mergeCell ref="B3959:D3959"/>
    <mergeCell ref="B3961:B3965"/>
    <mergeCell ref="B3915:D3915"/>
    <mergeCell ref="B3917:B3920"/>
    <mergeCell ref="B3923:D3923"/>
    <mergeCell ref="B3925:B3928"/>
    <mergeCell ref="B3932:D3932"/>
    <mergeCell ref="B3934:B3937"/>
    <mergeCell ref="B3886:D3886"/>
    <mergeCell ref="B3888:B3892"/>
    <mergeCell ref="B3896:D3896"/>
    <mergeCell ref="B3898:B3902"/>
    <mergeCell ref="B3905:D3905"/>
    <mergeCell ref="B3907:B3911"/>
    <mergeCell ref="B3859:D3859"/>
    <mergeCell ref="B3861:B3865"/>
    <mergeCell ref="B3868:D3868"/>
    <mergeCell ref="B3870:B3873"/>
    <mergeCell ref="B3877:D3877"/>
    <mergeCell ref="B3879:B3883"/>
    <mergeCell ref="B3831:D3831"/>
    <mergeCell ref="B3833:B3837"/>
    <mergeCell ref="B3840:D3840"/>
    <mergeCell ref="B3842:B3846"/>
    <mergeCell ref="B3850:D3850"/>
    <mergeCell ref="B3852:B3855"/>
    <mergeCell ref="B3805:D3805"/>
    <mergeCell ref="B3807:B3810"/>
    <mergeCell ref="B3813:D3813"/>
    <mergeCell ref="B3815:B3818"/>
    <mergeCell ref="B3822:D3822"/>
    <mergeCell ref="B3824:B3828"/>
    <mergeCell ref="B3778:D3778"/>
    <mergeCell ref="B3780:B3784"/>
    <mergeCell ref="B3787:D3787"/>
    <mergeCell ref="B3789:B3793"/>
    <mergeCell ref="B3797:D3797"/>
    <mergeCell ref="B3799:B3802"/>
    <mergeCell ref="B3752:D3752"/>
    <mergeCell ref="B3754:B3757"/>
    <mergeCell ref="B3760:D3760"/>
    <mergeCell ref="B3762:B3765"/>
    <mergeCell ref="B3769:D3769"/>
    <mergeCell ref="B3771:B3775"/>
    <mergeCell ref="B3725:D3725"/>
    <mergeCell ref="B3727:B3730"/>
    <mergeCell ref="B3734:D3734"/>
    <mergeCell ref="B3736:B3740"/>
    <mergeCell ref="B3743:D3743"/>
    <mergeCell ref="B3745:B3749"/>
    <mergeCell ref="B3698:D3698"/>
    <mergeCell ref="B3700:B3703"/>
    <mergeCell ref="B3707:D3707"/>
    <mergeCell ref="B3709:B3713"/>
    <mergeCell ref="B3716:D3716"/>
    <mergeCell ref="B3718:B3722"/>
    <mergeCell ref="B3673:D3673"/>
    <mergeCell ref="B3675:B3678"/>
    <mergeCell ref="B3682:D3682"/>
    <mergeCell ref="B3684:B3687"/>
    <mergeCell ref="B3690:D3690"/>
    <mergeCell ref="B3692:B3695"/>
    <mergeCell ref="B3648:D3648"/>
    <mergeCell ref="B3650:B3653"/>
    <mergeCell ref="B3657:D3657"/>
    <mergeCell ref="B3659:B3662"/>
    <mergeCell ref="B3665:D3665"/>
    <mergeCell ref="B3667:B3670"/>
    <mergeCell ref="B3622:D3622"/>
    <mergeCell ref="B3624:B3628"/>
    <mergeCell ref="B3631:D3631"/>
    <mergeCell ref="B3633:B3637"/>
    <mergeCell ref="B3640:D3640"/>
    <mergeCell ref="B3642:B3645"/>
    <mergeCell ref="B3597:D3597"/>
    <mergeCell ref="B3599:B3602"/>
    <mergeCell ref="B3605:D3605"/>
    <mergeCell ref="B3607:B3610"/>
    <mergeCell ref="B3613:D3613"/>
    <mergeCell ref="B3615:B3618"/>
    <mergeCell ref="B3580:D3580"/>
    <mergeCell ref="B3582:B3583"/>
    <mergeCell ref="B3586:D3586"/>
    <mergeCell ref="B3588:B3590"/>
    <mergeCell ref="B3594:F3594"/>
    <mergeCell ref="B3595:F3595"/>
    <mergeCell ref="B3561:D3561"/>
    <mergeCell ref="B3563:B3564"/>
    <mergeCell ref="B3567:D3567"/>
    <mergeCell ref="B3569:B3571"/>
    <mergeCell ref="B3574:D3574"/>
    <mergeCell ref="B3576:B3577"/>
    <mergeCell ref="B3548:F3548"/>
    <mergeCell ref="B3549:F3549"/>
    <mergeCell ref="B3551:D3551"/>
    <mergeCell ref="B3553:B3554"/>
    <mergeCell ref="B3558:F3558"/>
    <mergeCell ref="B3559:F3559"/>
    <mergeCell ref="B3521:D3521"/>
    <mergeCell ref="B3527:D3527"/>
    <mergeCell ref="B3533:D3533"/>
    <mergeCell ref="B3535:B3536"/>
    <mergeCell ref="B3540:D3540"/>
    <mergeCell ref="B3542:B3544"/>
    <mergeCell ref="B3495:B3498"/>
    <mergeCell ref="B3502:D3502"/>
    <mergeCell ref="B3504:B3505"/>
    <mergeCell ref="B3509:D3509"/>
    <mergeCell ref="B3515:D3515"/>
    <mergeCell ref="B3517:B3518"/>
    <mergeCell ref="B3471:B3474"/>
    <mergeCell ref="B3477:D3477"/>
    <mergeCell ref="B3479:B3481"/>
    <mergeCell ref="B3485:D3485"/>
    <mergeCell ref="B3487:B3490"/>
    <mergeCell ref="B3493:D3493"/>
    <mergeCell ref="B3445:B3449"/>
    <mergeCell ref="B3453:D3453"/>
    <mergeCell ref="B3455:B3458"/>
    <mergeCell ref="B3462:D3462"/>
    <mergeCell ref="B3464:B3466"/>
    <mergeCell ref="B3469:D3469"/>
    <mergeCell ref="B3417:B3421"/>
    <mergeCell ref="B3424:D3424"/>
    <mergeCell ref="B3426:B3430"/>
    <mergeCell ref="B3433:D3433"/>
    <mergeCell ref="B3435:B3440"/>
    <mergeCell ref="B3443:D3443"/>
    <mergeCell ref="B3389:B3394"/>
    <mergeCell ref="B3397:D3397"/>
    <mergeCell ref="B3399:B3403"/>
    <mergeCell ref="B3407:D3407"/>
    <mergeCell ref="B3409:B3412"/>
    <mergeCell ref="B3415:D3415"/>
    <mergeCell ref="B3365:B3368"/>
    <mergeCell ref="B3371:D3371"/>
    <mergeCell ref="B3373:B3376"/>
    <mergeCell ref="B3379:D3379"/>
    <mergeCell ref="B3381:B3384"/>
    <mergeCell ref="B3387:D3387"/>
    <mergeCell ref="B3338:B3341"/>
    <mergeCell ref="B3344:D3344"/>
    <mergeCell ref="B3346:B3350"/>
    <mergeCell ref="B3353:D3353"/>
    <mergeCell ref="B3355:B3359"/>
    <mergeCell ref="B3363:D3363"/>
    <mergeCell ref="B3313:B3316"/>
    <mergeCell ref="B3320:D3320"/>
    <mergeCell ref="B3322:B3325"/>
    <mergeCell ref="B3328:D3328"/>
    <mergeCell ref="B3330:B3333"/>
    <mergeCell ref="B3336:D3336"/>
    <mergeCell ref="B3288:B3291"/>
    <mergeCell ref="B3295:D3295"/>
    <mergeCell ref="B3297:B3300"/>
    <mergeCell ref="B3303:D3303"/>
    <mergeCell ref="B3305:B3308"/>
    <mergeCell ref="B3311:D3311"/>
    <mergeCell ref="B3263:B3267"/>
    <mergeCell ref="B3270:D3270"/>
    <mergeCell ref="B3272:B3275"/>
    <mergeCell ref="B3278:D3278"/>
    <mergeCell ref="B3280:B3283"/>
    <mergeCell ref="B3286:D3286"/>
    <mergeCell ref="B3238:B3241"/>
    <mergeCell ref="B3244:D3244"/>
    <mergeCell ref="B3246:B3249"/>
    <mergeCell ref="B3253:D3253"/>
    <mergeCell ref="B3255:B3258"/>
    <mergeCell ref="B3261:D3261"/>
    <mergeCell ref="B3211:B3215"/>
    <mergeCell ref="B3218:D3218"/>
    <mergeCell ref="B3220:B3224"/>
    <mergeCell ref="B3227:D3227"/>
    <mergeCell ref="B3229:B3233"/>
    <mergeCell ref="B3236:D3236"/>
    <mergeCell ref="B3184:B3187"/>
    <mergeCell ref="B3190:D3190"/>
    <mergeCell ref="B3192:B3196"/>
    <mergeCell ref="B3199:D3199"/>
    <mergeCell ref="B3201:B3205"/>
    <mergeCell ref="B3209:D3209"/>
    <mergeCell ref="B3160:B3162"/>
    <mergeCell ref="B3166:D3166"/>
    <mergeCell ref="B3168:B3171"/>
    <mergeCell ref="B3174:D3174"/>
    <mergeCell ref="B3176:B3179"/>
    <mergeCell ref="B3182:D3182"/>
    <mergeCell ref="B3138:B3140"/>
    <mergeCell ref="B3144:D3144"/>
    <mergeCell ref="B3146:B3148"/>
    <mergeCell ref="B3151:D3151"/>
    <mergeCell ref="B3153:B3155"/>
    <mergeCell ref="B3158:D3158"/>
    <mergeCell ref="B3120:F3120"/>
    <mergeCell ref="B3122:D3122"/>
    <mergeCell ref="B3124:B3126"/>
    <mergeCell ref="B3129:D3129"/>
    <mergeCell ref="B3131:B3133"/>
    <mergeCell ref="B3136:D3136"/>
    <mergeCell ref="B3094:B3098"/>
    <mergeCell ref="B3101:D3101"/>
    <mergeCell ref="B3103:B3107"/>
    <mergeCell ref="B3110:D3110"/>
    <mergeCell ref="B3112:B3115"/>
    <mergeCell ref="B3119:F3119"/>
    <mergeCell ref="B3069:B3072"/>
    <mergeCell ref="B3075:D3075"/>
    <mergeCell ref="B3077:B3080"/>
    <mergeCell ref="B3083:D3083"/>
    <mergeCell ref="B3085:B3088"/>
    <mergeCell ref="B3092:D3092"/>
    <mergeCell ref="B3045:B3048"/>
    <mergeCell ref="B3052:D3052"/>
    <mergeCell ref="B3054:B3056"/>
    <mergeCell ref="B3059:D3059"/>
    <mergeCell ref="B3061:B3064"/>
    <mergeCell ref="B3067:D3067"/>
    <mergeCell ref="B3021:B3024"/>
    <mergeCell ref="B3027:D3027"/>
    <mergeCell ref="B3029:B3032"/>
    <mergeCell ref="B3035:D3035"/>
    <mergeCell ref="B3037:B3040"/>
    <mergeCell ref="B3043:D3043"/>
    <mergeCell ref="B2996:B3000"/>
    <mergeCell ref="B3003:D3003"/>
    <mergeCell ref="B3005:B3009"/>
    <mergeCell ref="B3012:D3012"/>
    <mergeCell ref="B3014:B3016"/>
    <mergeCell ref="B3019:D3019"/>
    <mergeCell ref="B2976:B2979"/>
    <mergeCell ref="B2983:F2983"/>
    <mergeCell ref="B2984:F2984"/>
    <mergeCell ref="B2986:D2986"/>
    <mergeCell ref="B2988:B2991"/>
    <mergeCell ref="B2994:D2994"/>
    <mergeCell ref="B2954:B2956"/>
    <mergeCell ref="B2959:D2959"/>
    <mergeCell ref="B2961:B2964"/>
    <mergeCell ref="B2967:D2967"/>
    <mergeCell ref="B2969:B2971"/>
    <mergeCell ref="B2974:D2974"/>
    <mergeCell ref="B2931:B2933"/>
    <mergeCell ref="B2936:D2936"/>
    <mergeCell ref="B2938:B2941"/>
    <mergeCell ref="B2944:D2944"/>
    <mergeCell ref="B2946:B2949"/>
    <mergeCell ref="B2952:D2952"/>
    <mergeCell ref="B2909:B2913"/>
    <mergeCell ref="B2916:D2916"/>
    <mergeCell ref="B2918:B2922"/>
    <mergeCell ref="B2926:F2926"/>
    <mergeCell ref="B2927:F2927"/>
    <mergeCell ref="B2929:D2929"/>
    <mergeCell ref="B2889:B2890"/>
    <mergeCell ref="B2893:D2893"/>
    <mergeCell ref="B2895:B2897"/>
    <mergeCell ref="B2900:D2900"/>
    <mergeCell ref="B2902:B2904"/>
    <mergeCell ref="B2907:D2907"/>
    <mergeCell ref="B2867:B2871"/>
    <mergeCell ref="B2874:D2874"/>
    <mergeCell ref="B2876:B2880"/>
    <mergeCell ref="B2884:F2884"/>
    <mergeCell ref="B2885:F2885"/>
    <mergeCell ref="B2887:D2887"/>
    <mergeCell ref="B2841:B2845"/>
    <mergeCell ref="B2848:D2848"/>
    <mergeCell ref="B2850:B2853"/>
    <mergeCell ref="B2856:D2856"/>
    <mergeCell ref="B2858:B2862"/>
    <mergeCell ref="B2865:D2865"/>
    <mergeCell ref="B2820:D2820"/>
    <mergeCell ref="B2822:B2825"/>
    <mergeCell ref="B2828:D2828"/>
    <mergeCell ref="B2830:D2830"/>
    <mergeCell ref="B2832:B2836"/>
    <mergeCell ref="B2839:D2839"/>
    <mergeCell ref="B2797:D2797"/>
    <mergeCell ref="B2799:B2801"/>
    <mergeCell ref="B2804:D2804"/>
    <mergeCell ref="B2806:B2809"/>
    <mergeCell ref="B2812:D2812"/>
    <mergeCell ref="B2814:B2817"/>
    <mergeCell ref="B2774:D2774"/>
    <mergeCell ref="B2776:B2778"/>
    <mergeCell ref="B2781:D2781"/>
    <mergeCell ref="B2783:B2786"/>
    <mergeCell ref="B2789:D2789"/>
    <mergeCell ref="B2791:B2794"/>
    <mergeCell ref="B2753:D2753"/>
    <mergeCell ref="B2755:B2759"/>
    <mergeCell ref="B2762:D2762"/>
    <mergeCell ref="B2764:B2767"/>
    <mergeCell ref="B2771:F2771"/>
    <mergeCell ref="B2772:F2772"/>
    <mergeCell ref="B2726:D2726"/>
    <mergeCell ref="B2728:B2732"/>
    <mergeCell ref="B2735:D2735"/>
    <mergeCell ref="B2737:B2741"/>
    <mergeCell ref="B2744:D2744"/>
    <mergeCell ref="B2746:B2750"/>
    <mergeCell ref="B2706:F2706"/>
    <mergeCell ref="B2707:F2707"/>
    <mergeCell ref="B2709:D2709"/>
    <mergeCell ref="B2711:B2714"/>
    <mergeCell ref="B2717:D2717"/>
    <mergeCell ref="B2719:B2723"/>
    <mergeCell ref="B2691:D2691"/>
    <mergeCell ref="B2693:B2695"/>
    <mergeCell ref="B2698:D2698"/>
    <mergeCell ref="I2698:K2698"/>
    <mergeCell ref="B2700:B2702"/>
    <mergeCell ref="I2700:I2702"/>
    <mergeCell ref="B2679:B2681"/>
    <mergeCell ref="I2679:I2681"/>
    <mergeCell ref="B2684:D2684"/>
    <mergeCell ref="I2684:K2684"/>
    <mergeCell ref="B2686:B2688"/>
    <mergeCell ref="I2686:I2688"/>
    <mergeCell ref="B2670:D2670"/>
    <mergeCell ref="I2670:K2670"/>
    <mergeCell ref="B2672:B2674"/>
    <mergeCell ref="I2672:I2674"/>
    <mergeCell ref="B2677:D2677"/>
    <mergeCell ref="I2677:K2677"/>
    <mergeCell ref="B2658:B2660"/>
    <mergeCell ref="I2658:I2660"/>
    <mergeCell ref="B2663:D2663"/>
    <mergeCell ref="I2663:K2663"/>
    <mergeCell ref="B2665:B2667"/>
    <mergeCell ref="I2665:I2667"/>
    <mergeCell ref="B2638:D2638"/>
    <mergeCell ref="B2640:B2644"/>
    <mergeCell ref="B2647:D2647"/>
    <mergeCell ref="B2649:B2652"/>
    <mergeCell ref="B2656:D2656"/>
    <mergeCell ref="I2656:K2656"/>
    <mergeCell ref="B2612:D2612"/>
    <mergeCell ref="B2614:B2617"/>
    <mergeCell ref="B2620:D2620"/>
    <mergeCell ref="B2622:B2626"/>
    <mergeCell ref="B2629:D2629"/>
    <mergeCell ref="B2631:B2635"/>
    <mergeCell ref="B2591:F2591"/>
    <mergeCell ref="B2592:F2592"/>
    <mergeCell ref="B2594:D2594"/>
    <mergeCell ref="B2596:B2600"/>
    <mergeCell ref="B2603:D2603"/>
    <mergeCell ref="B2605:B2609"/>
    <mergeCell ref="B2567:D2567"/>
    <mergeCell ref="B2569:B2571"/>
    <mergeCell ref="B2574:D2574"/>
    <mergeCell ref="B2576:B2579"/>
    <mergeCell ref="B2582:D2582"/>
    <mergeCell ref="B2584:B2587"/>
    <mergeCell ref="B2547:D2547"/>
    <mergeCell ref="B2549:B2552"/>
    <mergeCell ref="B2556:D2556"/>
    <mergeCell ref="B2558:B2560"/>
    <mergeCell ref="B2564:F2564"/>
    <mergeCell ref="B2565:F2565"/>
    <mergeCell ref="B2522:D2522"/>
    <mergeCell ref="B2524:B2526"/>
    <mergeCell ref="B2530:D2530"/>
    <mergeCell ref="B2532:B2535"/>
    <mergeCell ref="B2538:D2538"/>
    <mergeCell ref="B2540:B2543"/>
    <mergeCell ref="B2499:D2499"/>
    <mergeCell ref="B2501:B2503"/>
    <mergeCell ref="B2506:D2506"/>
    <mergeCell ref="B2508:B2510"/>
    <mergeCell ref="B2514:D2514"/>
    <mergeCell ref="B2516:B2519"/>
    <mergeCell ref="B2475:D2475"/>
    <mergeCell ref="B2477:B2480"/>
    <mergeCell ref="B2483:D2483"/>
    <mergeCell ref="B2485:B2488"/>
    <mergeCell ref="B2491:D2491"/>
    <mergeCell ref="B2493:B2495"/>
    <mergeCell ref="B2450:D2450"/>
    <mergeCell ref="B2452:B2455"/>
    <mergeCell ref="B2458:D2458"/>
    <mergeCell ref="B2460:B2463"/>
    <mergeCell ref="B2467:D2467"/>
    <mergeCell ref="B2469:B2472"/>
    <mergeCell ref="B2431:F2431"/>
    <mergeCell ref="B2432:F2432"/>
    <mergeCell ref="B2434:D2434"/>
    <mergeCell ref="B2436:B2439"/>
    <mergeCell ref="B2442:D2442"/>
    <mergeCell ref="B2444:B2447"/>
    <mergeCell ref="B2412:D2412"/>
    <mergeCell ref="I2412:K2412"/>
    <mergeCell ref="B2414:B2417"/>
    <mergeCell ref="I2414:I2417"/>
    <mergeCell ref="B2421:D2421"/>
    <mergeCell ref="B2423:B2427"/>
    <mergeCell ref="B2398:B2401"/>
    <mergeCell ref="I2398:I2401"/>
    <mergeCell ref="B2405:D2405"/>
    <mergeCell ref="I2405:K2405"/>
    <mergeCell ref="B2407:B2409"/>
    <mergeCell ref="I2407:I2409"/>
    <mergeCell ref="B2389:D2389"/>
    <mergeCell ref="I2389:K2389"/>
    <mergeCell ref="B2391:B2393"/>
    <mergeCell ref="I2391:I2393"/>
    <mergeCell ref="B2396:D2396"/>
    <mergeCell ref="I2396:K2396"/>
    <mergeCell ref="B2374:B2376"/>
    <mergeCell ref="I2374:I2376"/>
    <mergeCell ref="B2380:D2380"/>
    <mergeCell ref="I2380:K2380"/>
    <mergeCell ref="B2382:B2385"/>
    <mergeCell ref="I2382:I2385"/>
    <mergeCell ref="B2362:F2362"/>
    <mergeCell ref="B2364:D2364"/>
    <mergeCell ref="I2364:K2364"/>
    <mergeCell ref="B2366:B2368"/>
    <mergeCell ref="I2366:I2368"/>
    <mergeCell ref="B2372:D2372"/>
    <mergeCell ref="I2372:K2372"/>
    <mergeCell ref="B2332:B2337"/>
    <mergeCell ref="B2341:D2341"/>
    <mergeCell ref="B2343:B2347"/>
    <mergeCell ref="B2350:D2350"/>
    <mergeCell ref="B2352:B2357"/>
    <mergeCell ref="B2361:F2361"/>
    <mergeCell ref="B2303:B2307"/>
    <mergeCell ref="B2310:D2310"/>
    <mergeCell ref="B2312:B2317"/>
    <mergeCell ref="B2321:D2321"/>
    <mergeCell ref="B2323:B2327"/>
    <mergeCell ref="B2330:D2330"/>
    <mergeCell ref="B2273:B2277"/>
    <mergeCell ref="B2280:D2280"/>
    <mergeCell ref="B2282:B2287"/>
    <mergeCell ref="B2290:D2290"/>
    <mergeCell ref="B2292:B2297"/>
    <mergeCell ref="B2301:D2301"/>
    <mergeCell ref="B2244:B2247"/>
    <mergeCell ref="B2250:D2250"/>
    <mergeCell ref="B2252:B2257"/>
    <mergeCell ref="B2260:D2260"/>
    <mergeCell ref="B2262:B2267"/>
    <mergeCell ref="B2271:D2271"/>
    <mergeCell ref="B2221:F2221"/>
    <mergeCell ref="B2223:D2223"/>
    <mergeCell ref="B2225:B2229"/>
    <mergeCell ref="B2232:D2232"/>
    <mergeCell ref="B2234:B2238"/>
    <mergeCell ref="B2242:D2242"/>
    <mergeCell ref="B2195:B2198"/>
    <mergeCell ref="B2201:D2201"/>
    <mergeCell ref="B2203:B2207"/>
    <mergeCell ref="B2210:D2210"/>
    <mergeCell ref="B2212:B2216"/>
    <mergeCell ref="B2220:F2220"/>
    <mergeCell ref="B2166:B2170"/>
    <mergeCell ref="B2173:D2173"/>
    <mergeCell ref="B2175:B2179"/>
    <mergeCell ref="B2183:D2183"/>
    <mergeCell ref="B2185:B2189"/>
    <mergeCell ref="B2193:D2193"/>
    <mergeCell ref="B2137:B2141"/>
    <mergeCell ref="B2145:D2145"/>
    <mergeCell ref="B2147:B2151"/>
    <mergeCell ref="B2154:D2154"/>
    <mergeCell ref="B2156:B2160"/>
    <mergeCell ref="B2164:D2164"/>
    <mergeCell ref="B2116:B2119"/>
    <mergeCell ref="B2123:F2123"/>
    <mergeCell ref="B2124:F2124"/>
    <mergeCell ref="B2126:D2126"/>
    <mergeCell ref="B2128:B2132"/>
    <mergeCell ref="B2135:D2135"/>
    <mergeCell ref="B2089:B2092"/>
    <mergeCell ref="B2096:D2096"/>
    <mergeCell ref="B2098:B2102"/>
    <mergeCell ref="B2105:D2105"/>
    <mergeCell ref="B2107:B2111"/>
    <mergeCell ref="B2114:D2114"/>
    <mergeCell ref="B2063:B2065"/>
    <mergeCell ref="B2069:D2069"/>
    <mergeCell ref="B2071:B2075"/>
    <mergeCell ref="B2078:D2078"/>
    <mergeCell ref="B2080:B2084"/>
    <mergeCell ref="B2087:D2087"/>
    <mergeCell ref="B2037:B2041"/>
    <mergeCell ref="B2045:D2045"/>
    <mergeCell ref="B2047:B2050"/>
    <mergeCell ref="B2053:D2053"/>
    <mergeCell ref="B2055:B2058"/>
    <mergeCell ref="B2061:D2061"/>
    <mergeCell ref="B2010:B2013"/>
    <mergeCell ref="B2017:D2017"/>
    <mergeCell ref="B2019:B2023"/>
    <mergeCell ref="B2026:D2026"/>
    <mergeCell ref="B2028:B2032"/>
    <mergeCell ref="B2035:D2035"/>
    <mergeCell ref="B1984:B1986"/>
    <mergeCell ref="B1990:D1990"/>
    <mergeCell ref="B1992:B1996"/>
    <mergeCell ref="B1999:D1999"/>
    <mergeCell ref="B2001:B2005"/>
    <mergeCell ref="B2008:D2008"/>
    <mergeCell ref="B1964:F1964"/>
    <mergeCell ref="B1966:D1966"/>
    <mergeCell ref="B1968:B1971"/>
    <mergeCell ref="B1974:D1974"/>
    <mergeCell ref="B1976:B1979"/>
    <mergeCell ref="B1982:D1982"/>
    <mergeCell ref="B1937:B1941"/>
    <mergeCell ref="B1945:D1945"/>
    <mergeCell ref="B1947:B1950"/>
    <mergeCell ref="B1953:D1953"/>
    <mergeCell ref="B1955:B1959"/>
    <mergeCell ref="B1963:F1963"/>
    <mergeCell ref="B1907:B1913"/>
    <mergeCell ref="B1917:D1917"/>
    <mergeCell ref="B1919:B1923"/>
    <mergeCell ref="B1926:D1926"/>
    <mergeCell ref="B1928:B1932"/>
    <mergeCell ref="B1935:D1935"/>
    <mergeCell ref="B1877:B1882"/>
    <mergeCell ref="B1886:D1886"/>
    <mergeCell ref="B1888:B1892"/>
    <mergeCell ref="B1895:D1895"/>
    <mergeCell ref="B1897:B1902"/>
    <mergeCell ref="B1905:D1905"/>
    <mergeCell ref="B1847:B1852"/>
    <mergeCell ref="B1856:D1856"/>
    <mergeCell ref="B1858:B1862"/>
    <mergeCell ref="B1865:D1865"/>
    <mergeCell ref="B1867:B1872"/>
    <mergeCell ref="B1875:D1875"/>
    <mergeCell ref="B1818:B1822"/>
    <mergeCell ref="B1826:D1826"/>
    <mergeCell ref="B1828:B1832"/>
    <mergeCell ref="B1835:D1835"/>
    <mergeCell ref="B1837:B1842"/>
    <mergeCell ref="B1845:D1845"/>
    <mergeCell ref="B1790:B1794"/>
    <mergeCell ref="B1798:D1798"/>
    <mergeCell ref="B1800:B1804"/>
    <mergeCell ref="B1807:D1807"/>
    <mergeCell ref="B1809:B1813"/>
    <mergeCell ref="B1816:D1816"/>
    <mergeCell ref="B1761:B1765"/>
    <mergeCell ref="B1769:D1769"/>
    <mergeCell ref="B1771:B1776"/>
    <mergeCell ref="B1779:D1779"/>
    <mergeCell ref="B1781:B1785"/>
    <mergeCell ref="B1788:D1788"/>
    <mergeCell ref="B1732:B1736"/>
    <mergeCell ref="B1740:D1740"/>
    <mergeCell ref="B1742:B1747"/>
    <mergeCell ref="B1750:D1750"/>
    <mergeCell ref="B1752:B1756"/>
    <mergeCell ref="B1759:D1759"/>
    <mergeCell ref="B1703:B1707"/>
    <mergeCell ref="B1711:D1711"/>
    <mergeCell ref="B1713:B1718"/>
    <mergeCell ref="B1721:D1721"/>
    <mergeCell ref="B1723:B1727"/>
    <mergeCell ref="B1730:D1730"/>
    <mergeCell ref="B1674:B1678"/>
    <mergeCell ref="B1682:D1682"/>
    <mergeCell ref="B1684:B1689"/>
    <mergeCell ref="B1692:D1692"/>
    <mergeCell ref="B1694:B1698"/>
    <mergeCell ref="B1701:D1701"/>
    <mergeCell ref="B1645:B1649"/>
    <mergeCell ref="B1653:D1653"/>
    <mergeCell ref="B1655:B1660"/>
    <mergeCell ref="B1663:D1663"/>
    <mergeCell ref="B1665:B1669"/>
    <mergeCell ref="B1672:D1672"/>
    <mergeCell ref="B1616:B1620"/>
    <mergeCell ref="B1624:D1624"/>
    <mergeCell ref="B1626:B1631"/>
    <mergeCell ref="B1634:D1634"/>
    <mergeCell ref="B1636:B1640"/>
    <mergeCell ref="B1643:D1643"/>
    <mergeCell ref="B1587:B1591"/>
    <mergeCell ref="B1595:D1595"/>
    <mergeCell ref="B1597:B1602"/>
    <mergeCell ref="B1605:D1605"/>
    <mergeCell ref="B1607:B1611"/>
    <mergeCell ref="B1614:D1614"/>
    <mergeCell ref="B1558:B1562"/>
    <mergeCell ref="B1566:D1566"/>
    <mergeCell ref="B1568:B1573"/>
    <mergeCell ref="B1576:D1576"/>
    <mergeCell ref="B1578:B1582"/>
    <mergeCell ref="B1585:D1585"/>
    <mergeCell ref="B1530:B1534"/>
    <mergeCell ref="B1538:D1538"/>
    <mergeCell ref="B1540:B1544"/>
    <mergeCell ref="B1547:D1547"/>
    <mergeCell ref="B1549:B1553"/>
    <mergeCell ref="B1556:D1556"/>
    <mergeCell ref="B1501:B1505"/>
    <mergeCell ref="B1509:D1509"/>
    <mergeCell ref="B1511:B1516"/>
    <mergeCell ref="B1519:D1519"/>
    <mergeCell ref="B1521:B1525"/>
    <mergeCell ref="B1528:D1528"/>
    <mergeCell ref="B1471:B1476"/>
    <mergeCell ref="B1480:D1480"/>
    <mergeCell ref="B1482:B1487"/>
    <mergeCell ref="B1490:D1490"/>
    <mergeCell ref="B1492:B1496"/>
    <mergeCell ref="B1499:D1499"/>
    <mergeCell ref="B1441:B1445"/>
    <mergeCell ref="B1448:D1448"/>
    <mergeCell ref="B1450:B1454"/>
    <mergeCell ref="B1458:D1458"/>
    <mergeCell ref="B1460:B1465"/>
    <mergeCell ref="B1469:D1469"/>
    <mergeCell ref="B1413:B1417"/>
    <mergeCell ref="B1421:D1421"/>
    <mergeCell ref="B1423:B1427"/>
    <mergeCell ref="B1430:D1430"/>
    <mergeCell ref="B1432:B1436"/>
    <mergeCell ref="B1439:D1439"/>
    <mergeCell ref="B1386:B1390"/>
    <mergeCell ref="B1393:D1393"/>
    <mergeCell ref="B1395:B1399"/>
    <mergeCell ref="B1402:D1402"/>
    <mergeCell ref="B1404:B1408"/>
    <mergeCell ref="B1411:D1411"/>
    <mergeCell ref="B1357:B1361"/>
    <mergeCell ref="B1364:D1364"/>
    <mergeCell ref="B1366:B1370"/>
    <mergeCell ref="B1373:D1373"/>
    <mergeCell ref="B1375:B1380"/>
    <mergeCell ref="B1384:D1384"/>
    <mergeCell ref="B1328:B1333"/>
    <mergeCell ref="B1336:D1336"/>
    <mergeCell ref="B1338:B1342"/>
    <mergeCell ref="B1346:D1346"/>
    <mergeCell ref="B1348:B1352"/>
    <mergeCell ref="B1355:D1355"/>
    <mergeCell ref="B1298:B1304"/>
    <mergeCell ref="B1308:D1308"/>
    <mergeCell ref="B1310:B1314"/>
    <mergeCell ref="B1317:D1317"/>
    <mergeCell ref="B1319:B1323"/>
    <mergeCell ref="B1326:D1326"/>
    <mergeCell ref="B1269:B1274"/>
    <mergeCell ref="B1278:D1278"/>
    <mergeCell ref="B1280:B1284"/>
    <mergeCell ref="B1287:D1287"/>
    <mergeCell ref="B1289:B1293"/>
    <mergeCell ref="B1296:D1296"/>
    <mergeCell ref="B1242:B1246"/>
    <mergeCell ref="B1249:D1249"/>
    <mergeCell ref="B1251:B1255"/>
    <mergeCell ref="B1258:D1258"/>
    <mergeCell ref="B1260:B1264"/>
    <mergeCell ref="B1267:D1267"/>
    <mergeCell ref="B1213:B1217"/>
    <mergeCell ref="B1220:D1220"/>
    <mergeCell ref="B1222:B1226"/>
    <mergeCell ref="B1229:D1229"/>
    <mergeCell ref="B1231:B1236"/>
    <mergeCell ref="B1240:D1240"/>
    <mergeCell ref="B1184:B1188"/>
    <mergeCell ref="B1191:D1191"/>
    <mergeCell ref="B1193:B1198"/>
    <mergeCell ref="B1202:D1202"/>
    <mergeCell ref="B1204:B1208"/>
    <mergeCell ref="B1211:D1211"/>
    <mergeCell ref="B1162:B1166"/>
    <mergeCell ref="B1170:F1170"/>
    <mergeCell ref="B1171:F1171"/>
    <mergeCell ref="B1173:D1173"/>
    <mergeCell ref="B1175:B1179"/>
    <mergeCell ref="B1182:D1182"/>
    <mergeCell ref="B1141:D1141"/>
    <mergeCell ref="B1143:B1147"/>
    <mergeCell ref="B1151:D1151"/>
    <mergeCell ref="B1153:B1157"/>
    <mergeCell ref="I1153:I1157"/>
    <mergeCell ref="B1160:D1160"/>
    <mergeCell ref="B1111:D1111"/>
    <mergeCell ref="B1113:B1118"/>
    <mergeCell ref="B1121:D1121"/>
    <mergeCell ref="B1123:B1127"/>
    <mergeCell ref="B1131:D1131"/>
    <mergeCell ref="B1133:B1138"/>
    <mergeCell ref="B1081:D1081"/>
    <mergeCell ref="B1083:B1087"/>
    <mergeCell ref="B1091:D1091"/>
    <mergeCell ref="B1093:B1098"/>
    <mergeCell ref="B1101:D1101"/>
    <mergeCell ref="B1103:B1107"/>
    <mergeCell ref="B1052:D1052"/>
    <mergeCell ref="B1054:B1058"/>
    <mergeCell ref="B1061:D1061"/>
    <mergeCell ref="B1063:B1067"/>
    <mergeCell ref="B1071:D1071"/>
    <mergeCell ref="B1073:B1078"/>
    <mergeCell ref="B1024:D1024"/>
    <mergeCell ref="B1026:B1030"/>
    <mergeCell ref="B1033:D1033"/>
    <mergeCell ref="B1035:B1039"/>
    <mergeCell ref="B1043:D1043"/>
    <mergeCell ref="B1045:B1048"/>
    <mergeCell ref="B995:D995"/>
    <mergeCell ref="B997:B1001"/>
    <mergeCell ref="B1005:D1005"/>
    <mergeCell ref="B1007:B1011"/>
    <mergeCell ref="B1014:D1014"/>
    <mergeCell ref="B1016:B1020"/>
    <mergeCell ref="B968:D968"/>
    <mergeCell ref="B970:B974"/>
    <mergeCell ref="B978:D978"/>
    <mergeCell ref="B980:B984"/>
    <mergeCell ref="B987:D987"/>
    <mergeCell ref="B989:B992"/>
    <mergeCell ref="B940:D940"/>
    <mergeCell ref="B942:B946"/>
    <mergeCell ref="B950:D950"/>
    <mergeCell ref="B952:B956"/>
    <mergeCell ref="B959:D959"/>
    <mergeCell ref="B961:B965"/>
    <mergeCell ref="B911:D911"/>
    <mergeCell ref="B913:B917"/>
    <mergeCell ref="B921:D921"/>
    <mergeCell ref="B923:B928"/>
    <mergeCell ref="B931:D931"/>
    <mergeCell ref="B933:B937"/>
    <mergeCell ref="B882:D882"/>
    <mergeCell ref="B884:B888"/>
    <mergeCell ref="B892:D892"/>
    <mergeCell ref="B894:B899"/>
    <mergeCell ref="B902:D902"/>
    <mergeCell ref="B904:B908"/>
    <mergeCell ref="B854:D854"/>
    <mergeCell ref="B856:B860"/>
    <mergeCell ref="B863:D863"/>
    <mergeCell ref="B865:B869"/>
    <mergeCell ref="B873:D873"/>
    <mergeCell ref="B875:B879"/>
    <mergeCell ref="B824:D824"/>
    <mergeCell ref="B826:B831"/>
    <mergeCell ref="B835:D835"/>
    <mergeCell ref="B837:B841"/>
    <mergeCell ref="B844:D844"/>
    <mergeCell ref="B846:B850"/>
    <mergeCell ref="B797:D797"/>
    <mergeCell ref="B799:B803"/>
    <mergeCell ref="B806:D806"/>
    <mergeCell ref="B808:B812"/>
    <mergeCell ref="B816:D816"/>
    <mergeCell ref="B818:B821"/>
    <mergeCell ref="B770:D770"/>
    <mergeCell ref="B772:B775"/>
    <mergeCell ref="B778:D778"/>
    <mergeCell ref="B780:B784"/>
    <mergeCell ref="B788:D788"/>
    <mergeCell ref="B790:B794"/>
    <mergeCell ref="B743:D743"/>
    <mergeCell ref="B745:B749"/>
    <mergeCell ref="B752:D752"/>
    <mergeCell ref="B754:B758"/>
    <mergeCell ref="B762:D762"/>
    <mergeCell ref="B764:B767"/>
    <mergeCell ref="B716:D716"/>
    <mergeCell ref="B718:B721"/>
    <mergeCell ref="B725:D725"/>
    <mergeCell ref="B727:B731"/>
    <mergeCell ref="B734:D734"/>
    <mergeCell ref="B736:B740"/>
    <mergeCell ref="B691:D691"/>
    <mergeCell ref="B693:B697"/>
    <mergeCell ref="B700:D700"/>
    <mergeCell ref="B702:B705"/>
    <mergeCell ref="B708:D708"/>
    <mergeCell ref="B710:B713"/>
    <mergeCell ref="B663:D663"/>
    <mergeCell ref="B665:B669"/>
    <mergeCell ref="B672:D672"/>
    <mergeCell ref="B674:B678"/>
    <mergeCell ref="B681:D681"/>
    <mergeCell ref="B683:B687"/>
    <mergeCell ref="B635:D635"/>
    <mergeCell ref="B637:B641"/>
    <mergeCell ref="B644:D644"/>
    <mergeCell ref="B646:B650"/>
    <mergeCell ref="B654:D654"/>
    <mergeCell ref="B656:B660"/>
    <mergeCell ref="B607:D607"/>
    <mergeCell ref="B609:B613"/>
    <mergeCell ref="B617:D617"/>
    <mergeCell ref="B619:B623"/>
    <mergeCell ref="B626:D626"/>
    <mergeCell ref="B628:B632"/>
    <mergeCell ref="B580:D580"/>
    <mergeCell ref="B582:B586"/>
    <mergeCell ref="B589:D589"/>
    <mergeCell ref="B591:B595"/>
    <mergeCell ref="B598:D598"/>
    <mergeCell ref="B600:B604"/>
    <mergeCell ref="B549:D549"/>
    <mergeCell ref="B551:B556"/>
    <mergeCell ref="B559:D559"/>
    <mergeCell ref="B561:B566"/>
    <mergeCell ref="B570:D570"/>
    <mergeCell ref="B572:B576"/>
    <mergeCell ref="B521:D521"/>
    <mergeCell ref="B523:B527"/>
    <mergeCell ref="B530:D530"/>
    <mergeCell ref="B532:B536"/>
    <mergeCell ref="B539:D539"/>
    <mergeCell ref="B541:B545"/>
    <mergeCell ref="B490:B495"/>
    <mergeCell ref="B499:D499"/>
    <mergeCell ref="B501:B506"/>
    <mergeCell ref="J501:J506"/>
    <mergeCell ref="B510:D510"/>
    <mergeCell ref="B512:B517"/>
    <mergeCell ref="B462:B466"/>
    <mergeCell ref="B470:D470"/>
    <mergeCell ref="B472:B476"/>
    <mergeCell ref="B479:D479"/>
    <mergeCell ref="B481:B485"/>
    <mergeCell ref="B488:D488"/>
    <mergeCell ref="B434:B438"/>
    <mergeCell ref="B442:D442"/>
    <mergeCell ref="B444:B448"/>
    <mergeCell ref="B451:D451"/>
    <mergeCell ref="B453:B457"/>
    <mergeCell ref="B460:D460"/>
    <mergeCell ref="B405:B410"/>
    <mergeCell ref="B414:D414"/>
    <mergeCell ref="B416:B420"/>
    <mergeCell ref="B423:D423"/>
    <mergeCell ref="B425:B429"/>
    <mergeCell ref="B432:D432"/>
    <mergeCell ref="B377:B381"/>
    <mergeCell ref="B385:D385"/>
    <mergeCell ref="B387:B391"/>
    <mergeCell ref="B394:D394"/>
    <mergeCell ref="B396:B400"/>
    <mergeCell ref="B403:D403"/>
    <mergeCell ref="B349:B353"/>
    <mergeCell ref="B356:D356"/>
    <mergeCell ref="B358:B362"/>
    <mergeCell ref="B366:D366"/>
    <mergeCell ref="B368:B372"/>
    <mergeCell ref="B375:D375"/>
    <mergeCell ref="B320:B324"/>
    <mergeCell ref="B327:D327"/>
    <mergeCell ref="B329:B333"/>
    <mergeCell ref="B336:D336"/>
    <mergeCell ref="B338:B343"/>
    <mergeCell ref="B347:D347"/>
    <mergeCell ref="B291:B295"/>
    <mergeCell ref="B298:D298"/>
    <mergeCell ref="B300:B304"/>
    <mergeCell ref="B307:D307"/>
    <mergeCell ref="B309:B314"/>
    <mergeCell ref="B318:D318"/>
    <mergeCell ref="B263:B267"/>
    <mergeCell ref="B270:D270"/>
    <mergeCell ref="B272:B276"/>
    <mergeCell ref="B279:D279"/>
    <mergeCell ref="B281:B285"/>
    <mergeCell ref="B289:D289"/>
    <mergeCell ref="B235:B239"/>
    <mergeCell ref="B242:D242"/>
    <mergeCell ref="B244:B248"/>
    <mergeCell ref="B251:D251"/>
    <mergeCell ref="B253:B257"/>
    <mergeCell ref="B261:D261"/>
    <mergeCell ref="B207:B211"/>
    <mergeCell ref="B214:D214"/>
    <mergeCell ref="B216:B220"/>
    <mergeCell ref="B223:D223"/>
    <mergeCell ref="B225:B229"/>
    <mergeCell ref="B233:D233"/>
    <mergeCell ref="B178:B182"/>
    <mergeCell ref="B185:D185"/>
    <mergeCell ref="B187:B191"/>
    <mergeCell ref="B194:D194"/>
    <mergeCell ref="B196:B201"/>
    <mergeCell ref="B205:D205"/>
    <mergeCell ref="B150:B154"/>
    <mergeCell ref="B157:D157"/>
    <mergeCell ref="B159:B163"/>
    <mergeCell ref="B166:D166"/>
    <mergeCell ref="B168:B172"/>
    <mergeCell ref="B176:D176"/>
    <mergeCell ref="B125:B128"/>
    <mergeCell ref="B131:D131"/>
    <mergeCell ref="B133:B136"/>
    <mergeCell ref="B139:D139"/>
    <mergeCell ref="B141:B144"/>
    <mergeCell ref="B148:D148"/>
    <mergeCell ref="B96:B100"/>
    <mergeCell ref="B103:D103"/>
    <mergeCell ref="B105:B109"/>
    <mergeCell ref="B113:D113"/>
    <mergeCell ref="B115:B119"/>
    <mergeCell ref="B123:D123"/>
    <mergeCell ref="B69:B73"/>
    <mergeCell ref="B76:D76"/>
    <mergeCell ref="B78:B82"/>
    <mergeCell ref="B86:D86"/>
    <mergeCell ref="B88:B91"/>
    <mergeCell ref="B94:D94"/>
    <mergeCell ref="B42:B46"/>
    <mergeCell ref="B49:D49"/>
    <mergeCell ref="B51:B55"/>
    <mergeCell ref="B59:D59"/>
    <mergeCell ref="B61:B64"/>
    <mergeCell ref="B67:D67"/>
    <mergeCell ref="B15:B19"/>
    <mergeCell ref="B22:D22"/>
    <mergeCell ref="B24:B28"/>
    <mergeCell ref="B32:D32"/>
    <mergeCell ref="B34:B37"/>
    <mergeCell ref="B40:D40"/>
    <mergeCell ref="B1:F1"/>
    <mergeCell ref="B2:F2"/>
    <mergeCell ref="B3:F3"/>
    <mergeCell ref="B5:D5"/>
    <mergeCell ref="B7:B10"/>
    <mergeCell ref="B13:D13"/>
  </mergeCells>
  <conditionalFormatting sqref="C584">
    <cfRule type="duplicateValues" dxfId="37" priority="38"/>
  </conditionalFormatting>
  <conditionalFormatting sqref="C593">
    <cfRule type="duplicateValues" dxfId="36" priority="37"/>
  </conditionalFormatting>
  <conditionalFormatting sqref="C621">
    <cfRule type="duplicateValues" dxfId="35" priority="36"/>
  </conditionalFormatting>
  <conditionalFormatting sqref="C630">
    <cfRule type="duplicateValues" dxfId="34" priority="35"/>
  </conditionalFormatting>
  <conditionalFormatting sqref="C639">
    <cfRule type="duplicateValues" dxfId="33" priority="34"/>
  </conditionalFormatting>
  <conditionalFormatting sqref="C648">
    <cfRule type="duplicateValues" dxfId="32" priority="33"/>
  </conditionalFormatting>
  <conditionalFormatting sqref="C658">
    <cfRule type="duplicateValues" dxfId="31" priority="32"/>
  </conditionalFormatting>
  <conditionalFormatting sqref="C667">
    <cfRule type="duplicateValues" dxfId="30" priority="31"/>
  </conditionalFormatting>
  <conditionalFormatting sqref="C695">
    <cfRule type="duplicateValues" dxfId="29" priority="30"/>
  </conditionalFormatting>
  <conditionalFormatting sqref="C703">
    <cfRule type="duplicateValues" dxfId="28" priority="29"/>
  </conditionalFormatting>
  <conditionalFormatting sqref="C738">
    <cfRule type="duplicateValues" dxfId="27" priority="28"/>
  </conditionalFormatting>
  <conditionalFormatting sqref="C747">
    <cfRule type="duplicateValues" dxfId="26" priority="27"/>
  </conditionalFormatting>
  <conditionalFormatting sqref="C756">
    <cfRule type="duplicateValues" dxfId="25" priority="26"/>
  </conditionalFormatting>
  <conditionalFormatting sqref="C848">
    <cfRule type="duplicateValues" dxfId="24" priority="25"/>
  </conditionalFormatting>
  <conditionalFormatting sqref="C1484">
    <cfRule type="duplicateValues" dxfId="23" priority="24"/>
  </conditionalFormatting>
  <conditionalFormatting sqref="C1494">
    <cfRule type="duplicateValues" dxfId="22" priority="23"/>
  </conditionalFormatting>
  <conditionalFormatting sqref="C1513">
    <cfRule type="duplicateValues" dxfId="21" priority="22"/>
  </conditionalFormatting>
  <conditionalFormatting sqref="C1523">
    <cfRule type="duplicateValues" dxfId="20" priority="21"/>
  </conditionalFormatting>
  <conditionalFormatting sqref="C1532">
    <cfRule type="duplicateValues" dxfId="19" priority="20"/>
  </conditionalFormatting>
  <conditionalFormatting sqref="C1580">
    <cfRule type="duplicateValues" dxfId="18" priority="19"/>
  </conditionalFormatting>
  <conditionalFormatting sqref="C1589">
    <cfRule type="duplicateValues" dxfId="17" priority="18"/>
  </conditionalFormatting>
  <conditionalFormatting sqref="C1618">
    <cfRule type="duplicateValues" dxfId="16" priority="17"/>
  </conditionalFormatting>
  <conditionalFormatting sqref="C1647">
    <cfRule type="duplicateValues" dxfId="15" priority="16"/>
  </conditionalFormatting>
  <conditionalFormatting sqref="C1676">
    <cfRule type="duplicateValues" dxfId="14" priority="15"/>
  </conditionalFormatting>
  <conditionalFormatting sqref="C1705">
    <cfRule type="duplicateValues" dxfId="13" priority="14"/>
  </conditionalFormatting>
  <conditionalFormatting sqref="C1725">
    <cfRule type="duplicateValues" dxfId="12" priority="13"/>
  </conditionalFormatting>
  <conditionalFormatting sqref="C1734">
    <cfRule type="duplicateValues" dxfId="11" priority="12"/>
  </conditionalFormatting>
  <conditionalFormatting sqref="C1763">
    <cfRule type="duplicateValues" dxfId="10" priority="11"/>
  </conditionalFormatting>
  <conditionalFormatting sqref="C1792">
    <cfRule type="duplicateValues" dxfId="9" priority="10"/>
  </conditionalFormatting>
  <conditionalFormatting sqref="C1820">
    <cfRule type="duplicateValues" dxfId="8" priority="9"/>
  </conditionalFormatting>
  <conditionalFormatting sqref="C3564">
    <cfRule type="duplicateValues" dxfId="7" priority="4"/>
  </conditionalFormatting>
  <conditionalFormatting sqref="C3571">
    <cfRule type="duplicateValues" dxfId="6" priority="5"/>
  </conditionalFormatting>
  <conditionalFormatting sqref="C3577">
    <cfRule type="duplicateValues" dxfId="5" priority="6"/>
  </conditionalFormatting>
  <conditionalFormatting sqref="C3583">
    <cfRule type="duplicateValues" dxfId="4" priority="7"/>
  </conditionalFormatting>
  <conditionalFormatting sqref="C3590">
    <cfRule type="duplicateValues" dxfId="3" priority="8"/>
  </conditionalFormatting>
  <conditionalFormatting sqref="C4410">
    <cfRule type="duplicateValues" dxfId="2" priority="3"/>
  </conditionalFormatting>
  <conditionalFormatting sqref="C4419">
    <cfRule type="duplicateValues" dxfId="1" priority="2"/>
  </conditionalFormatting>
  <conditionalFormatting sqref="C4422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106B3-A691-9D4B-927C-2C159DA2A5D4}">
  <dimension ref="B1:X336"/>
  <sheetViews>
    <sheetView tabSelected="1" workbookViewId="0">
      <selection activeCell="C6" sqref="C6"/>
    </sheetView>
  </sheetViews>
  <sheetFormatPr baseColWidth="10" defaultRowHeight="16" x14ac:dyDescent="0.2"/>
  <sheetData>
    <row r="1" spans="2:24" x14ac:dyDescent="0.2">
      <c r="B1" s="82"/>
    </row>
    <row r="2" spans="2:24" x14ac:dyDescent="0.2">
      <c r="B2" s="82"/>
    </row>
    <row r="3" spans="2:24" ht="35.25" customHeight="1" x14ac:dyDescent="0.2">
      <c r="B3" s="59" t="s">
        <v>385</v>
      </c>
      <c r="C3" s="59" t="s">
        <v>463</v>
      </c>
      <c r="D3" s="60" t="s">
        <v>464</v>
      </c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</row>
    <row r="4" spans="2:24" s="83" customFormat="1" ht="20" customHeight="1" x14ac:dyDescent="0.2">
      <c r="B4" s="61" t="s">
        <v>0</v>
      </c>
      <c r="C4" s="61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</row>
    <row r="5" spans="2:24" s="83" customFormat="1" ht="20" customHeight="1" x14ac:dyDescent="0.2">
      <c r="B5" s="61" t="s">
        <v>2</v>
      </c>
      <c r="C5" s="61"/>
      <c r="D5" s="63" t="s">
        <v>465</v>
      </c>
      <c r="E5" s="63" t="s">
        <v>466</v>
      </c>
      <c r="F5" s="63" t="s">
        <v>467</v>
      </c>
      <c r="G5" s="63" t="s">
        <v>468</v>
      </c>
      <c r="H5" s="63" t="s">
        <v>469</v>
      </c>
      <c r="I5" s="63" t="s">
        <v>470</v>
      </c>
      <c r="J5" s="63" t="s">
        <v>471</v>
      </c>
      <c r="K5" s="63" t="s">
        <v>472</v>
      </c>
      <c r="L5" s="63" t="s">
        <v>473</v>
      </c>
      <c r="M5" s="63" t="s">
        <v>474</v>
      </c>
      <c r="N5" s="63" t="s">
        <v>475</v>
      </c>
      <c r="O5" s="63" t="s">
        <v>476</v>
      </c>
      <c r="P5" s="63" t="s">
        <v>477</v>
      </c>
      <c r="Q5" s="63" t="s">
        <v>478</v>
      </c>
      <c r="R5" s="63" t="s">
        <v>479</v>
      </c>
      <c r="S5" s="63" t="s">
        <v>480</v>
      </c>
      <c r="T5" s="63" t="s">
        <v>481</v>
      </c>
      <c r="U5" s="63" t="s">
        <v>482</v>
      </c>
      <c r="V5" s="63" t="s">
        <v>483</v>
      </c>
      <c r="W5" s="63" t="s">
        <v>484</v>
      </c>
      <c r="X5" s="63" t="s">
        <v>485</v>
      </c>
    </row>
    <row r="6" spans="2:24" ht="204" x14ac:dyDescent="0.2">
      <c r="B6" s="64" t="s">
        <v>486</v>
      </c>
      <c r="C6" s="65" t="s">
        <v>487</v>
      </c>
      <c r="D6" s="66" t="s">
        <v>488</v>
      </c>
      <c r="E6" s="67" t="s">
        <v>489</v>
      </c>
      <c r="F6" s="66" t="s">
        <v>490</v>
      </c>
      <c r="G6" s="66" t="s">
        <v>491</v>
      </c>
      <c r="H6" s="66" t="s">
        <v>492</v>
      </c>
      <c r="I6" s="66" t="s">
        <v>493</v>
      </c>
      <c r="J6" s="66" t="s">
        <v>494</v>
      </c>
      <c r="K6" s="66" t="s">
        <v>495</v>
      </c>
      <c r="L6" s="66" t="s">
        <v>495</v>
      </c>
      <c r="M6" s="66" t="s">
        <v>495</v>
      </c>
      <c r="N6" s="66" t="s">
        <v>496</v>
      </c>
      <c r="O6" s="66" t="s">
        <v>497</v>
      </c>
      <c r="P6" s="66" t="s">
        <v>497</v>
      </c>
      <c r="Q6" s="66" t="s">
        <v>498</v>
      </c>
      <c r="R6" s="67" t="s">
        <v>489</v>
      </c>
      <c r="S6" s="67" t="s">
        <v>489</v>
      </c>
      <c r="T6" s="67" t="s">
        <v>489</v>
      </c>
      <c r="U6" s="67" t="s">
        <v>489</v>
      </c>
      <c r="V6" s="67" t="s">
        <v>489</v>
      </c>
      <c r="W6" s="67" t="s">
        <v>489</v>
      </c>
      <c r="X6" s="67" t="s">
        <v>489</v>
      </c>
    </row>
    <row r="7" spans="2:24" ht="204" x14ac:dyDescent="0.2">
      <c r="B7" s="64" t="s">
        <v>499</v>
      </c>
      <c r="C7" s="65" t="s">
        <v>500</v>
      </c>
      <c r="D7" s="66" t="s">
        <v>488</v>
      </c>
      <c r="E7" s="67" t="s">
        <v>489</v>
      </c>
      <c r="F7" s="66" t="s">
        <v>490</v>
      </c>
      <c r="G7" s="66" t="s">
        <v>491</v>
      </c>
      <c r="H7" s="66" t="s">
        <v>492</v>
      </c>
      <c r="I7" s="66" t="s">
        <v>493</v>
      </c>
      <c r="J7" s="66" t="s">
        <v>494</v>
      </c>
      <c r="K7" s="66" t="s">
        <v>495</v>
      </c>
      <c r="L7" s="66" t="s">
        <v>495</v>
      </c>
      <c r="M7" s="66" t="s">
        <v>495</v>
      </c>
      <c r="N7" s="66" t="s">
        <v>496</v>
      </c>
      <c r="O7" s="66" t="s">
        <v>497</v>
      </c>
      <c r="P7" s="66" t="s">
        <v>497</v>
      </c>
      <c r="Q7" s="66" t="s">
        <v>498</v>
      </c>
      <c r="R7" s="67" t="s">
        <v>489</v>
      </c>
      <c r="S7" s="67" t="s">
        <v>489</v>
      </c>
      <c r="T7" s="67" t="s">
        <v>489</v>
      </c>
      <c r="U7" s="67" t="s">
        <v>489</v>
      </c>
      <c r="V7" s="67" t="s">
        <v>489</v>
      </c>
      <c r="W7" s="67" t="s">
        <v>489</v>
      </c>
      <c r="X7" s="67" t="s">
        <v>489</v>
      </c>
    </row>
    <row r="8" spans="2:24" ht="204" x14ac:dyDescent="0.2">
      <c r="B8" s="64" t="s">
        <v>501</v>
      </c>
      <c r="C8" s="65" t="s">
        <v>502</v>
      </c>
      <c r="D8" s="66" t="s">
        <v>488</v>
      </c>
      <c r="E8" s="67" t="s">
        <v>489</v>
      </c>
      <c r="F8" s="66" t="s">
        <v>490</v>
      </c>
      <c r="G8" s="66" t="s">
        <v>491</v>
      </c>
      <c r="H8" s="66" t="s">
        <v>492</v>
      </c>
      <c r="I8" s="66" t="s">
        <v>493</v>
      </c>
      <c r="J8" s="66" t="s">
        <v>494</v>
      </c>
      <c r="K8" s="66" t="s">
        <v>495</v>
      </c>
      <c r="L8" s="66" t="s">
        <v>495</v>
      </c>
      <c r="M8" s="66" t="s">
        <v>495</v>
      </c>
      <c r="N8" s="66" t="s">
        <v>496</v>
      </c>
      <c r="O8" s="66" t="s">
        <v>497</v>
      </c>
      <c r="P8" s="66" t="s">
        <v>497</v>
      </c>
      <c r="Q8" s="66" t="s">
        <v>498</v>
      </c>
      <c r="R8" s="67" t="s">
        <v>489</v>
      </c>
      <c r="S8" s="67" t="s">
        <v>489</v>
      </c>
      <c r="T8" s="67" t="s">
        <v>489</v>
      </c>
      <c r="U8" s="67" t="s">
        <v>489</v>
      </c>
      <c r="V8" s="67" t="s">
        <v>489</v>
      </c>
      <c r="W8" s="67" t="s">
        <v>489</v>
      </c>
      <c r="X8" s="67" t="s">
        <v>489</v>
      </c>
    </row>
    <row r="9" spans="2:24" ht="204" x14ac:dyDescent="0.2">
      <c r="B9" s="64" t="s">
        <v>503</v>
      </c>
      <c r="C9" s="65" t="s">
        <v>504</v>
      </c>
      <c r="D9" s="66" t="s">
        <v>488</v>
      </c>
      <c r="E9" s="67" t="s">
        <v>489</v>
      </c>
      <c r="F9" s="66" t="s">
        <v>490</v>
      </c>
      <c r="G9" s="66" t="s">
        <v>491</v>
      </c>
      <c r="H9" s="66" t="s">
        <v>492</v>
      </c>
      <c r="I9" s="66" t="s">
        <v>493</v>
      </c>
      <c r="J9" s="66" t="s">
        <v>494</v>
      </c>
      <c r="K9" s="66" t="s">
        <v>495</v>
      </c>
      <c r="L9" s="66" t="s">
        <v>495</v>
      </c>
      <c r="M9" s="66" t="s">
        <v>495</v>
      </c>
      <c r="N9" s="66" t="s">
        <v>496</v>
      </c>
      <c r="O9" s="66" t="s">
        <v>497</v>
      </c>
      <c r="P9" s="66" t="s">
        <v>497</v>
      </c>
      <c r="Q9" s="66" t="s">
        <v>498</v>
      </c>
      <c r="R9" s="67" t="s">
        <v>489</v>
      </c>
      <c r="S9" s="67" t="s">
        <v>489</v>
      </c>
      <c r="T9" s="67" t="s">
        <v>489</v>
      </c>
      <c r="U9" s="67" t="s">
        <v>489</v>
      </c>
      <c r="V9" s="67" t="s">
        <v>489</v>
      </c>
      <c r="W9" s="67" t="s">
        <v>489</v>
      </c>
      <c r="X9" s="67" t="s">
        <v>489</v>
      </c>
    </row>
    <row r="10" spans="2:24" ht="204" x14ac:dyDescent="0.2">
      <c r="B10" s="64" t="s">
        <v>505</v>
      </c>
      <c r="C10" s="65" t="s">
        <v>506</v>
      </c>
      <c r="D10" s="66" t="s">
        <v>488</v>
      </c>
      <c r="E10" s="67" t="s">
        <v>489</v>
      </c>
      <c r="F10" s="66" t="s">
        <v>490</v>
      </c>
      <c r="G10" s="66" t="s">
        <v>491</v>
      </c>
      <c r="H10" s="66" t="s">
        <v>492</v>
      </c>
      <c r="I10" s="66" t="s">
        <v>493</v>
      </c>
      <c r="J10" s="66" t="s">
        <v>494</v>
      </c>
      <c r="K10" s="66" t="s">
        <v>495</v>
      </c>
      <c r="L10" s="66" t="s">
        <v>495</v>
      </c>
      <c r="M10" s="66" t="s">
        <v>495</v>
      </c>
      <c r="N10" s="66" t="s">
        <v>496</v>
      </c>
      <c r="O10" s="66" t="s">
        <v>497</v>
      </c>
      <c r="P10" s="66" t="s">
        <v>497</v>
      </c>
      <c r="Q10" s="66" t="s">
        <v>498</v>
      </c>
      <c r="R10" s="67" t="s">
        <v>489</v>
      </c>
      <c r="S10" s="67" t="s">
        <v>489</v>
      </c>
      <c r="T10" s="67" t="s">
        <v>489</v>
      </c>
      <c r="U10" s="67" t="s">
        <v>489</v>
      </c>
      <c r="V10" s="67" t="s">
        <v>489</v>
      </c>
      <c r="W10" s="67" t="s">
        <v>489</v>
      </c>
      <c r="X10" s="67" t="s">
        <v>489</v>
      </c>
    </row>
    <row r="11" spans="2:24" ht="204" x14ac:dyDescent="0.2">
      <c r="B11" s="64" t="s">
        <v>507</v>
      </c>
      <c r="C11" s="65" t="s">
        <v>508</v>
      </c>
      <c r="D11" s="66" t="s">
        <v>488</v>
      </c>
      <c r="E11" s="67" t="s">
        <v>489</v>
      </c>
      <c r="F11" s="66" t="s">
        <v>490</v>
      </c>
      <c r="G11" s="66" t="s">
        <v>491</v>
      </c>
      <c r="H11" s="66" t="s">
        <v>492</v>
      </c>
      <c r="I11" s="66" t="s">
        <v>493</v>
      </c>
      <c r="J11" s="66" t="s">
        <v>494</v>
      </c>
      <c r="K11" s="66" t="s">
        <v>495</v>
      </c>
      <c r="L11" s="66" t="s">
        <v>495</v>
      </c>
      <c r="M11" s="66" t="s">
        <v>495</v>
      </c>
      <c r="N11" s="66" t="s">
        <v>496</v>
      </c>
      <c r="O11" s="66" t="s">
        <v>497</v>
      </c>
      <c r="P11" s="66" t="s">
        <v>497</v>
      </c>
      <c r="Q11" s="66" t="s">
        <v>498</v>
      </c>
      <c r="R11" s="67" t="s">
        <v>489</v>
      </c>
      <c r="S11" s="67" t="s">
        <v>489</v>
      </c>
      <c r="T11" s="67" t="s">
        <v>489</v>
      </c>
      <c r="U11" s="67" t="s">
        <v>489</v>
      </c>
      <c r="V11" s="67" t="s">
        <v>489</v>
      </c>
      <c r="W11" s="67" t="s">
        <v>489</v>
      </c>
      <c r="X11" s="67" t="s">
        <v>489</v>
      </c>
    </row>
    <row r="12" spans="2:24" ht="204" x14ac:dyDescent="0.2">
      <c r="B12" s="64" t="s">
        <v>509</v>
      </c>
      <c r="C12" s="65" t="s">
        <v>510</v>
      </c>
      <c r="D12" s="66" t="s">
        <v>488</v>
      </c>
      <c r="E12" s="67" t="s">
        <v>489</v>
      </c>
      <c r="F12" s="66" t="s">
        <v>490</v>
      </c>
      <c r="G12" s="66" t="s">
        <v>491</v>
      </c>
      <c r="H12" s="66" t="s">
        <v>492</v>
      </c>
      <c r="I12" s="66" t="s">
        <v>493</v>
      </c>
      <c r="J12" s="66" t="s">
        <v>494</v>
      </c>
      <c r="K12" s="66" t="s">
        <v>495</v>
      </c>
      <c r="L12" s="66" t="s">
        <v>495</v>
      </c>
      <c r="M12" s="66" t="s">
        <v>495</v>
      </c>
      <c r="N12" s="66" t="s">
        <v>496</v>
      </c>
      <c r="O12" s="66" t="s">
        <v>497</v>
      </c>
      <c r="P12" s="66" t="s">
        <v>497</v>
      </c>
      <c r="Q12" s="66" t="s">
        <v>498</v>
      </c>
      <c r="R12" s="67" t="s">
        <v>489</v>
      </c>
      <c r="S12" s="67" t="s">
        <v>489</v>
      </c>
      <c r="T12" s="67" t="s">
        <v>489</v>
      </c>
      <c r="U12" s="67" t="s">
        <v>489</v>
      </c>
      <c r="V12" s="67" t="s">
        <v>489</v>
      </c>
      <c r="W12" s="67" t="s">
        <v>489</v>
      </c>
      <c r="X12" s="67" t="s">
        <v>489</v>
      </c>
    </row>
    <row r="13" spans="2:24" ht="204" x14ac:dyDescent="0.2">
      <c r="B13" s="64" t="s">
        <v>511</v>
      </c>
      <c r="C13" s="65" t="s">
        <v>512</v>
      </c>
      <c r="D13" s="66" t="s">
        <v>488</v>
      </c>
      <c r="E13" s="67" t="s">
        <v>489</v>
      </c>
      <c r="F13" s="66" t="s">
        <v>490</v>
      </c>
      <c r="G13" s="66" t="s">
        <v>491</v>
      </c>
      <c r="H13" s="66" t="s">
        <v>492</v>
      </c>
      <c r="I13" s="66" t="s">
        <v>493</v>
      </c>
      <c r="J13" s="66" t="s">
        <v>494</v>
      </c>
      <c r="K13" s="66" t="s">
        <v>495</v>
      </c>
      <c r="L13" s="66" t="s">
        <v>495</v>
      </c>
      <c r="M13" s="66" t="s">
        <v>495</v>
      </c>
      <c r="N13" s="66" t="s">
        <v>496</v>
      </c>
      <c r="O13" s="66" t="s">
        <v>497</v>
      </c>
      <c r="P13" s="66" t="s">
        <v>497</v>
      </c>
      <c r="Q13" s="66" t="s">
        <v>498</v>
      </c>
      <c r="R13" s="67" t="s">
        <v>489</v>
      </c>
      <c r="S13" s="67" t="s">
        <v>489</v>
      </c>
      <c r="T13" s="67" t="s">
        <v>489</v>
      </c>
      <c r="U13" s="67" t="s">
        <v>489</v>
      </c>
      <c r="V13" s="67" t="s">
        <v>489</v>
      </c>
      <c r="W13" s="67" t="s">
        <v>489</v>
      </c>
      <c r="X13" s="67" t="s">
        <v>489</v>
      </c>
    </row>
    <row r="14" spans="2:24" ht="204" x14ac:dyDescent="0.2">
      <c r="B14" s="64" t="s">
        <v>513</v>
      </c>
      <c r="C14" s="65" t="s">
        <v>514</v>
      </c>
      <c r="D14" s="66" t="s">
        <v>488</v>
      </c>
      <c r="E14" s="67" t="s">
        <v>489</v>
      </c>
      <c r="F14" s="66" t="s">
        <v>490</v>
      </c>
      <c r="G14" s="66" t="s">
        <v>491</v>
      </c>
      <c r="H14" s="66" t="s">
        <v>492</v>
      </c>
      <c r="I14" s="66" t="s">
        <v>493</v>
      </c>
      <c r="J14" s="66" t="s">
        <v>494</v>
      </c>
      <c r="K14" s="66" t="s">
        <v>495</v>
      </c>
      <c r="L14" s="66" t="s">
        <v>495</v>
      </c>
      <c r="M14" s="66" t="s">
        <v>495</v>
      </c>
      <c r="N14" s="66" t="s">
        <v>496</v>
      </c>
      <c r="O14" s="66" t="s">
        <v>497</v>
      </c>
      <c r="P14" s="66" t="s">
        <v>497</v>
      </c>
      <c r="Q14" s="66" t="s">
        <v>498</v>
      </c>
      <c r="R14" s="67" t="s">
        <v>489</v>
      </c>
      <c r="S14" s="67" t="s">
        <v>489</v>
      </c>
      <c r="T14" s="67" t="s">
        <v>489</v>
      </c>
      <c r="U14" s="67" t="s">
        <v>489</v>
      </c>
      <c r="V14" s="67" t="s">
        <v>489</v>
      </c>
      <c r="W14" s="67" t="s">
        <v>489</v>
      </c>
      <c r="X14" s="67" t="s">
        <v>489</v>
      </c>
    </row>
    <row r="15" spans="2:24" ht="204" x14ac:dyDescent="0.2">
      <c r="B15" s="64" t="s">
        <v>515</v>
      </c>
      <c r="C15" s="65" t="s">
        <v>516</v>
      </c>
      <c r="D15" s="66" t="s">
        <v>488</v>
      </c>
      <c r="E15" s="67" t="s">
        <v>489</v>
      </c>
      <c r="F15" s="66" t="s">
        <v>490</v>
      </c>
      <c r="G15" s="66" t="s">
        <v>491</v>
      </c>
      <c r="H15" s="66" t="s">
        <v>492</v>
      </c>
      <c r="I15" s="66" t="s">
        <v>493</v>
      </c>
      <c r="J15" s="66" t="s">
        <v>494</v>
      </c>
      <c r="K15" s="66" t="s">
        <v>495</v>
      </c>
      <c r="L15" s="66" t="s">
        <v>495</v>
      </c>
      <c r="M15" s="66" t="s">
        <v>495</v>
      </c>
      <c r="N15" s="66" t="s">
        <v>496</v>
      </c>
      <c r="O15" s="66" t="s">
        <v>497</v>
      </c>
      <c r="P15" s="66" t="s">
        <v>497</v>
      </c>
      <c r="Q15" s="66" t="s">
        <v>498</v>
      </c>
      <c r="R15" s="67" t="s">
        <v>489</v>
      </c>
      <c r="S15" s="67" t="s">
        <v>489</v>
      </c>
      <c r="T15" s="67" t="s">
        <v>489</v>
      </c>
      <c r="U15" s="67" t="s">
        <v>489</v>
      </c>
      <c r="V15" s="67" t="s">
        <v>489</v>
      </c>
      <c r="W15" s="67" t="s">
        <v>489</v>
      </c>
      <c r="X15" s="67" t="s">
        <v>489</v>
      </c>
    </row>
    <row r="16" spans="2:24" ht="204" x14ac:dyDescent="0.2">
      <c r="B16" s="64" t="s">
        <v>517</v>
      </c>
      <c r="C16" s="65" t="s">
        <v>518</v>
      </c>
      <c r="D16" s="66" t="s">
        <v>488</v>
      </c>
      <c r="E16" s="67" t="s">
        <v>489</v>
      </c>
      <c r="F16" s="66" t="s">
        <v>490</v>
      </c>
      <c r="G16" s="66" t="s">
        <v>491</v>
      </c>
      <c r="H16" s="66" t="s">
        <v>492</v>
      </c>
      <c r="I16" s="66" t="s">
        <v>493</v>
      </c>
      <c r="J16" s="66" t="s">
        <v>494</v>
      </c>
      <c r="K16" s="66" t="s">
        <v>495</v>
      </c>
      <c r="L16" s="66" t="s">
        <v>495</v>
      </c>
      <c r="M16" s="66" t="s">
        <v>495</v>
      </c>
      <c r="N16" s="66" t="s">
        <v>496</v>
      </c>
      <c r="O16" s="66" t="s">
        <v>497</v>
      </c>
      <c r="P16" s="66" t="s">
        <v>497</v>
      </c>
      <c r="Q16" s="66" t="s">
        <v>498</v>
      </c>
      <c r="R16" s="67" t="s">
        <v>489</v>
      </c>
      <c r="S16" s="67" t="s">
        <v>489</v>
      </c>
      <c r="T16" s="67" t="s">
        <v>489</v>
      </c>
      <c r="U16" s="67" t="s">
        <v>489</v>
      </c>
      <c r="V16" s="67" t="s">
        <v>489</v>
      </c>
      <c r="W16" s="67" t="s">
        <v>489</v>
      </c>
      <c r="X16" s="67" t="s">
        <v>489</v>
      </c>
    </row>
    <row r="17" spans="2:24" ht="204" x14ac:dyDescent="0.2">
      <c r="B17" s="64" t="s">
        <v>519</v>
      </c>
      <c r="C17" s="65" t="s">
        <v>520</v>
      </c>
      <c r="D17" s="66" t="s">
        <v>488</v>
      </c>
      <c r="E17" s="67" t="s">
        <v>489</v>
      </c>
      <c r="F17" s="66" t="s">
        <v>490</v>
      </c>
      <c r="G17" s="66" t="s">
        <v>491</v>
      </c>
      <c r="H17" s="66" t="s">
        <v>492</v>
      </c>
      <c r="I17" s="66" t="s">
        <v>493</v>
      </c>
      <c r="J17" s="66" t="s">
        <v>494</v>
      </c>
      <c r="K17" s="66" t="s">
        <v>495</v>
      </c>
      <c r="L17" s="66" t="s">
        <v>495</v>
      </c>
      <c r="M17" s="66" t="s">
        <v>495</v>
      </c>
      <c r="N17" s="66" t="s">
        <v>496</v>
      </c>
      <c r="O17" s="66" t="s">
        <v>497</v>
      </c>
      <c r="P17" s="66" t="s">
        <v>497</v>
      </c>
      <c r="Q17" s="66" t="s">
        <v>498</v>
      </c>
      <c r="R17" s="67" t="s">
        <v>489</v>
      </c>
      <c r="S17" s="67" t="s">
        <v>489</v>
      </c>
      <c r="T17" s="67" t="s">
        <v>489</v>
      </c>
      <c r="U17" s="67" t="s">
        <v>489</v>
      </c>
      <c r="V17" s="67" t="s">
        <v>489</v>
      </c>
      <c r="W17" s="67" t="s">
        <v>489</v>
      </c>
      <c r="X17" s="67" t="s">
        <v>489</v>
      </c>
    </row>
    <row r="18" spans="2:24" ht="204" x14ac:dyDescent="0.2">
      <c r="B18" s="64" t="s">
        <v>521</v>
      </c>
      <c r="C18" s="65" t="s">
        <v>522</v>
      </c>
      <c r="D18" s="66" t="s">
        <v>488</v>
      </c>
      <c r="E18" s="67" t="s">
        <v>489</v>
      </c>
      <c r="F18" s="66" t="s">
        <v>490</v>
      </c>
      <c r="G18" s="66" t="s">
        <v>491</v>
      </c>
      <c r="H18" s="66" t="s">
        <v>492</v>
      </c>
      <c r="I18" s="66" t="s">
        <v>493</v>
      </c>
      <c r="J18" s="66" t="s">
        <v>494</v>
      </c>
      <c r="K18" s="66" t="s">
        <v>495</v>
      </c>
      <c r="L18" s="66" t="s">
        <v>495</v>
      </c>
      <c r="M18" s="66" t="s">
        <v>495</v>
      </c>
      <c r="N18" s="66" t="s">
        <v>496</v>
      </c>
      <c r="O18" s="66" t="s">
        <v>497</v>
      </c>
      <c r="P18" s="66" t="s">
        <v>497</v>
      </c>
      <c r="Q18" s="66" t="s">
        <v>498</v>
      </c>
      <c r="R18" s="67" t="s">
        <v>489</v>
      </c>
      <c r="S18" s="67" t="s">
        <v>489</v>
      </c>
      <c r="T18" s="67" t="s">
        <v>489</v>
      </c>
      <c r="U18" s="67" t="s">
        <v>489</v>
      </c>
      <c r="V18" s="67" t="s">
        <v>489</v>
      </c>
      <c r="W18" s="67" t="s">
        <v>489</v>
      </c>
      <c r="X18" s="67" t="s">
        <v>489</v>
      </c>
    </row>
    <row r="19" spans="2:24" ht="204" x14ac:dyDescent="0.2">
      <c r="B19" s="64" t="s">
        <v>523</v>
      </c>
      <c r="C19" s="65" t="s">
        <v>524</v>
      </c>
      <c r="D19" s="66" t="s">
        <v>488</v>
      </c>
      <c r="E19" s="67" t="s">
        <v>489</v>
      </c>
      <c r="F19" s="66" t="s">
        <v>490</v>
      </c>
      <c r="G19" s="66" t="s">
        <v>491</v>
      </c>
      <c r="H19" s="66" t="s">
        <v>492</v>
      </c>
      <c r="I19" s="66" t="s">
        <v>493</v>
      </c>
      <c r="J19" s="66" t="s">
        <v>494</v>
      </c>
      <c r="K19" s="66" t="s">
        <v>495</v>
      </c>
      <c r="L19" s="66" t="s">
        <v>495</v>
      </c>
      <c r="M19" s="66" t="s">
        <v>495</v>
      </c>
      <c r="N19" s="66" t="s">
        <v>496</v>
      </c>
      <c r="O19" s="66" t="s">
        <v>497</v>
      </c>
      <c r="P19" s="66" t="s">
        <v>497</v>
      </c>
      <c r="Q19" s="66" t="s">
        <v>498</v>
      </c>
      <c r="R19" s="67" t="s">
        <v>489</v>
      </c>
      <c r="S19" s="67" t="s">
        <v>489</v>
      </c>
      <c r="T19" s="67" t="s">
        <v>489</v>
      </c>
      <c r="U19" s="67" t="s">
        <v>489</v>
      </c>
      <c r="V19" s="67" t="s">
        <v>489</v>
      </c>
      <c r="W19" s="67" t="s">
        <v>489</v>
      </c>
      <c r="X19" s="67" t="s">
        <v>489</v>
      </c>
    </row>
    <row r="20" spans="2:24" ht="204" x14ac:dyDescent="0.2">
      <c r="B20" s="64" t="s">
        <v>525</v>
      </c>
      <c r="C20" s="65" t="s">
        <v>526</v>
      </c>
      <c r="D20" s="66" t="s">
        <v>488</v>
      </c>
      <c r="E20" s="67" t="s">
        <v>489</v>
      </c>
      <c r="F20" s="66" t="s">
        <v>490</v>
      </c>
      <c r="G20" s="66" t="s">
        <v>491</v>
      </c>
      <c r="H20" s="66" t="s">
        <v>492</v>
      </c>
      <c r="I20" s="66" t="s">
        <v>493</v>
      </c>
      <c r="J20" s="66" t="s">
        <v>494</v>
      </c>
      <c r="K20" s="66" t="s">
        <v>495</v>
      </c>
      <c r="L20" s="66" t="s">
        <v>495</v>
      </c>
      <c r="M20" s="66" t="s">
        <v>495</v>
      </c>
      <c r="N20" s="66" t="s">
        <v>496</v>
      </c>
      <c r="O20" s="66" t="s">
        <v>497</v>
      </c>
      <c r="P20" s="66" t="s">
        <v>497</v>
      </c>
      <c r="Q20" s="66" t="s">
        <v>498</v>
      </c>
      <c r="R20" s="67" t="s">
        <v>489</v>
      </c>
      <c r="S20" s="67" t="s">
        <v>489</v>
      </c>
      <c r="T20" s="67" t="s">
        <v>489</v>
      </c>
      <c r="U20" s="67" t="s">
        <v>489</v>
      </c>
      <c r="V20" s="67" t="s">
        <v>489</v>
      </c>
      <c r="W20" s="67" t="s">
        <v>489</v>
      </c>
      <c r="X20" s="67" t="s">
        <v>489</v>
      </c>
    </row>
    <row r="21" spans="2:24" ht="204" x14ac:dyDescent="0.2">
      <c r="B21" s="64" t="s">
        <v>527</v>
      </c>
      <c r="C21" s="65" t="s">
        <v>528</v>
      </c>
      <c r="D21" s="66" t="s">
        <v>488</v>
      </c>
      <c r="E21" s="67" t="s">
        <v>489</v>
      </c>
      <c r="F21" s="66" t="s">
        <v>490</v>
      </c>
      <c r="G21" s="66" t="s">
        <v>491</v>
      </c>
      <c r="H21" s="66" t="s">
        <v>492</v>
      </c>
      <c r="I21" s="66" t="s">
        <v>493</v>
      </c>
      <c r="J21" s="66" t="s">
        <v>494</v>
      </c>
      <c r="K21" s="66" t="s">
        <v>495</v>
      </c>
      <c r="L21" s="66" t="s">
        <v>495</v>
      </c>
      <c r="M21" s="66" t="s">
        <v>495</v>
      </c>
      <c r="N21" s="66" t="s">
        <v>496</v>
      </c>
      <c r="O21" s="66" t="s">
        <v>497</v>
      </c>
      <c r="P21" s="66" t="s">
        <v>497</v>
      </c>
      <c r="Q21" s="66" t="s">
        <v>498</v>
      </c>
      <c r="R21" s="67" t="s">
        <v>489</v>
      </c>
      <c r="S21" s="67" t="s">
        <v>489</v>
      </c>
      <c r="T21" s="67" t="s">
        <v>489</v>
      </c>
      <c r="U21" s="67" t="s">
        <v>489</v>
      </c>
      <c r="V21" s="67" t="s">
        <v>489</v>
      </c>
      <c r="W21" s="67" t="s">
        <v>489</v>
      </c>
      <c r="X21" s="67" t="s">
        <v>489</v>
      </c>
    </row>
    <row r="22" spans="2:24" ht="204" x14ac:dyDescent="0.2">
      <c r="B22" s="64" t="s">
        <v>529</v>
      </c>
      <c r="C22" s="65" t="s">
        <v>530</v>
      </c>
      <c r="D22" s="66" t="s">
        <v>488</v>
      </c>
      <c r="E22" s="67" t="s">
        <v>489</v>
      </c>
      <c r="F22" s="66" t="s">
        <v>490</v>
      </c>
      <c r="G22" s="66" t="s">
        <v>491</v>
      </c>
      <c r="H22" s="66" t="s">
        <v>492</v>
      </c>
      <c r="I22" s="66" t="s">
        <v>493</v>
      </c>
      <c r="J22" s="66" t="s">
        <v>494</v>
      </c>
      <c r="K22" s="66" t="s">
        <v>495</v>
      </c>
      <c r="L22" s="66" t="s">
        <v>495</v>
      </c>
      <c r="M22" s="66" t="s">
        <v>495</v>
      </c>
      <c r="N22" s="66" t="s">
        <v>496</v>
      </c>
      <c r="O22" s="66" t="s">
        <v>497</v>
      </c>
      <c r="P22" s="66" t="s">
        <v>497</v>
      </c>
      <c r="Q22" s="66" t="s">
        <v>498</v>
      </c>
      <c r="R22" s="67" t="s">
        <v>489</v>
      </c>
      <c r="S22" s="67" t="s">
        <v>489</v>
      </c>
      <c r="T22" s="67" t="s">
        <v>489</v>
      </c>
      <c r="U22" s="67" t="s">
        <v>489</v>
      </c>
      <c r="V22" s="67" t="s">
        <v>489</v>
      </c>
      <c r="W22" s="67" t="s">
        <v>489</v>
      </c>
      <c r="X22" s="67" t="s">
        <v>489</v>
      </c>
    </row>
    <row r="23" spans="2:24" ht="204" x14ac:dyDescent="0.2">
      <c r="B23" s="64" t="s">
        <v>531</v>
      </c>
      <c r="C23" s="65" t="s">
        <v>532</v>
      </c>
      <c r="D23" s="66" t="s">
        <v>488</v>
      </c>
      <c r="E23" s="67" t="s">
        <v>489</v>
      </c>
      <c r="F23" s="66" t="s">
        <v>490</v>
      </c>
      <c r="G23" s="66" t="s">
        <v>491</v>
      </c>
      <c r="H23" s="66" t="s">
        <v>492</v>
      </c>
      <c r="I23" s="66" t="s">
        <v>493</v>
      </c>
      <c r="J23" s="66" t="s">
        <v>494</v>
      </c>
      <c r="K23" s="66" t="s">
        <v>495</v>
      </c>
      <c r="L23" s="66" t="s">
        <v>495</v>
      </c>
      <c r="M23" s="66" t="s">
        <v>495</v>
      </c>
      <c r="N23" s="66" t="s">
        <v>496</v>
      </c>
      <c r="O23" s="66" t="s">
        <v>497</v>
      </c>
      <c r="P23" s="66" t="s">
        <v>497</v>
      </c>
      <c r="Q23" s="66" t="s">
        <v>498</v>
      </c>
      <c r="R23" s="67" t="s">
        <v>489</v>
      </c>
      <c r="S23" s="67" t="s">
        <v>489</v>
      </c>
      <c r="T23" s="67" t="s">
        <v>489</v>
      </c>
      <c r="U23" s="67" t="s">
        <v>489</v>
      </c>
      <c r="V23" s="67" t="s">
        <v>489</v>
      </c>
      <c r="W23" s="67" t="s">
        <v>489</v>
      </c>
      <c r="X23" s="67" t="s">
        <v>489</v>
      </c>
    </row>
    <row r="24" spans="2:24" ht="204" x14ac:dyDescent="0.2">
      <c r="B24" s="64" t="s">
        <v>533</v>
      </c>
      <c r="C24" s="65" t="s">
        <v>534</v>
      </c>
      <c r="D24" s="66" t="s">
        <v>488</v>
      </c>
      <c r="E24" s="67" t="s">
        <v>489</v>
      </c>
      <c r="F24" s="66" t="s">
        <v>490</v>
      </c>
      <c r="G24" s="66" t="s">
        <v>491</v>
      </c>
      <c r="H24" s="66" t="s">
        <v>492</v>
      </c>
      <c r="I24" s="66" t="s">
        <v>493</v>
      </c>
      <c r="J24" s="66" t="s">
        <v>494</v>
      </c>
      <c r="K24" s="66" t="s">
        <v>495</v>
      </c>
      <c r="L24" s="66" t="s">
        <v>495</v>
      </c>
      <c r="M24" s="66" t="s">
        <v>495</v>
      </c>
      <c r="N24" s="66" t="s">
        <v>496</v>
      </c>
      <c r="O24" s="66" t="s">
        <v>497</v>
      </c>
      <c r="P24" s="66" t="s">
        <v>497</v>
      </c>
      <c r="Q24" s="66" t="s">
        <v>498</v>
      </c>
      <c r="R24" s="67" t="s">
        <v>489</v>
      </c>
      <c r="S24" s="67" t="s">
        <v>489</v>
      </c>
      <c r="T24" s="67" t="s">
        <v>489</v>
      </c>
      <c r="U24" s="67" t="s">
        <v>489</v>
      </c>
      <c r="V24" s="67" t="s">
        <v>489</v>
      </c>
      <c r="W24" s="67" t="s">
        <v>489</v>
      </c>
      <c r="X24" s="67" t="s">
        <v>489</v>
      </c>
    </row>
    <row r="25" spans="2:24" ht="204" x14ac:dyDescent="0.2">
      <c r="B25" s="64" t="s">
        <v>535</v>
      </c>
      <c r="C25" s="65" t="s">
        <v>536</v>
      </c>
      <c r="D25" s="66" t="s">
        <v>488</v>
      </c>
      <c r="E25" s="67" t="s">
        <v>489</v>
      </c>
      <c r="F25" s="66" t="s">
        <v>490</v>
      </c>
      <c r="G25" s="66" t="s">
        <v>491</v>
      </c>
      <c r="H25" s="66" t="s">
        <v>492</v>
      </c>
      <c r="I25" s="66" t="s">
        <v>493</v>
      </c>
      <c r="J25" s="66" t="s">
        <v>494</v>
      </c>
      <c r="K25" s="66" t="s">
        <v>495</v>
      </c>
      <c r="L25" s="66" t="s">
        <v>495</v>
      </c>
      <c r="M25" s="66" t="s">
        <v>495</v>
      </c>
      <c r="N25" s="66" t="s">
        <v>496</v>
      </c>
      <c r="O25" s="66" t="s">
        <v>497</v>
      </c>
      <c r="P25" s="66" t="s">
        <v>497</v>
      </c>
      <c r="Q25" s="66" t="s">
        <v>498</v>
      </c>
      <c r="R25" s="67" t="s">
        <v>489</v>
      </c>
      <c r="S25" s="67" t="s">
        <v>489</v>
      </c>
      <c r="T25" s="67" t="s">
        <v>489</v>
      </c>
      <c r="U25" s="67" t="s">
        <v>489</v>
      </c>
      <c r="V25" s="67" t="s">
        <v>489</v>
      </c>
      <c r="W25" s="67" t="s">
        <v>489</v>
      </c>
      <c r="X25" s="67" t="s">
        <v>489</v>
      </c>
    </row>
    <row r="26" spans="2:24" ht="204" x14ac:dyDescent="0.2">
      <c r="B26" s="64" t="s">
        <v>537</v>
      </c>
      <c r="C26" s="65" t="s">
        <v>538</v>
      </c>
      <c r="D26" s="66" t="s">
        <v>488</v>
      </c>
      <c r="E26" s="67" t="s">
        <v>489</v>
      </c>
      <c r="F26" s="66" t="s">
        <v>490</v>
      </c>
      <c r="G26" s="66" t="s">
        <v>491</v>
      </c>
      <c r="H26" s="66" t="s">
        <v>492</v>
      </c>
      <c r="I26" s="66" t="s">
        <v>493</v>
      </c>
      <c r="J26" s="66" t="s">
        <v>494</v>
      </c>
      <c r="K26" s="66" t="s">
        <v>495</v>
      </c>
      <c r="L26" s="66" t="s">
        <v>495</v>
      </c>
      <c r="M26" s="66" t="s">
        <v>495</v>
      </c>
      <c r="N26" s="66" t="s">
        <v>496</v>
      </c>
      <c r="O26" s="66" t="s">
        <v>497</v>
      </c>
      <c r="P26" s="66" t="s">
        <v>497</v>
      </c>
      <c r="Q26" s="66" t="s">
        <v>498</v>
      </c>
      <c r="R26" s="67" t="s">
        <v>489</v>
      </c>
      <c r="S26" s="67" t="s">
        <v>489</v>
      </c>
      <c r="T26" s="67" t="s">
        <v>489</v>
      </c>
      <c r="U26" s="67" t="s">
        <v>489</v>
      </c>
      <c r="V26" s="67" t="s">
        <v>489</v>
      </c>
      <c r="W26" s="67" t="s">
        <v>489</v>
      </c>
      <c r="X26" s="67" t="s">
        <v>489</v>
      </c>
    </row>
    <row r="27" spans="2:24" ht="204" x14ac:dyDescent="0.2">
      <c r="B27" s="64" t="s">
        <v>539</v>
      </c>
      <c r="C27" s="65" t="s">
        <v>540</v>
      </c>
      <c r="D27" s="66" t="s">
        <v>488</v>
      </c>
      <c r="E27" s="67" t="s">
        <v>489</v>
      </c>
      <c r="F27" s="66" t="s">
        <v>490</v>
      </c>
      <c r="G27" s="66" t="s">
        <v>491</v>
      </c>
      <c r="H27" s="66" t="s">
        <v>492</v>
      </c>
      <c r="I27" s="66" t="s">
        <v>493</v>
      </c>
      <c r="J27" s="66" t="s">
        <v>494</v>
      </c>
      <c r="K27" s="66" t="s">
        <v>495</v>
      </c>
      <c r="L27" s="66" t="s">
        <v>495</v>
      </c>
      <c r="M27" s="66" t="s">
        <v>495</v>
      </c>
      <c r="N27" s="66" t="s">
        <v>496</v>
      </c>
      <c r="O27" s="66" t="s">
        <v>497</v>
      </c>
      <c r="P27" s="66" t="s">
        <v>497</v>
      </c>
      <c r="Q27" s="66" t="s">
        <v>498</v>
      </c>
      <c r="R27" s="67" t="s">
        <v>489</v>
      </c>
      <c r="S27" s="67" t="s">
        <v>489</v>
      </c>
      <c r="T27" s="67" t="s">
        <v>489</v>
      </c>
      <c r="U27" s="67" t="s">
        <v>489</v>
      </c>
      <c r="V27" s="67" t="s">
        <v>489</v>
      </c>
      <c r="W27" s="67" t="s">
        <v>489</v>
      </c>
      <c r="X27" s="67" t="s">
        <v>489</v>
      </c>
    </row>
    <row r="28" spans="2:24" ht="204" x14ac:dyDescent="0.2">
      <c r="B28" s="64" t="s">
        <v>541</v>
      </c>
      <c r="C28" s="65" t="s">
        <v>542</v>
      </c>
      <c r="D28" s="66" t="s">
        <v>488</v>
      </c>
      <c r="E28" s="67" t="s">
        <v>489</v>
      </c>
      <c r="F28" s="66" t="s">
        <v>490</v>
      </c>
      <c r="G28" s="66" t="s">
        <v>491</v>
      </c>
      <c r="H28" s="66" t="s">
        <v>492</v>
      </c>
      <c r="I28" s="66" t="s">
        <v>493</v>
      </c>
      <c r="J28" s="66" t="s">
        <v>494</v>
      </c>
      <c r="K28" s="66" t="s">
        <v>495</v>
      </c>
      <c r="L28" s="66" t="s">
        <v>495</v>
      </c>
      <c r="M28" s="66" t="s">
        <v>495</v>
      </c>
      <c r="N28" s="66" t="s">
        <v>496</v>
      </c>
      <c r="O28" s="66" t="s">
        <v>497</v>
      </c>
      <c r="P28" s="66" t="s">
        <v>497</v>
      </c>
      <c r="Q28" s="66" t="s">
        <v>498</v>
      </c>
      <c r="R28" s="67" t="s">
        <v>489</v>
      </c>
      <c r="S28" s="67" t="s">
        <v>489</v>
      </c>
      <c r="T28" s="67" t="s">
        <v>489</v>
      </c>
      <c r="U28" s="67" t="s">
        <v>489</v>
      </c>
      <c r="V28" s="67" t="s">
        <v>489</v>
      </c>
      <c r="W28" s="67" t="s">
        <v>489</v>
      </c>
      <c r="X28" s="67" t="s">
        <v>489</v>
      </c>
    </row>
    <row r="29" spans="2:24" ht="204" x14ac:dyDescent="0.2">
      <c r="B29" s="64" t="s">
        <v>543</v>
      </c>
      <c r="C29" s="65" t="s">
        <v>544</v>
      </c>
      <c r="D29" s="66" t="s">
        <v>488</v>
      </c>
      <c r="E29" s="67" t="s">
        <v>489</v>
      </c>
      <c r="F29" s="66" t="s">
        <v>490</v>
      </c>
      <c r="G29" s="66" t="s">
        <v>491</v>
      </c>
      <c r="H29" s="66" t="s">
        <v>492</v>
      </c>
      <c r="I29" s="66" t="s">
        <v>493</v>
      </c>
      <c r="J29" s="66" t="s">
        <v>494</v>
      </c>
      <c r="K29" s="66" t="s">
        <v>495</v>
      </c>
      <c r="L29" s="66" t="s">
        <v>495</v>
      </c>
      <c r="M29" s="66" t="s">
        <v>495</v>
      </c>
      <c r="N29" s="66" t="s">
        <v>496</v>
      </c>
      <c r="O29" s="66" t="s">
        <v>497</v>
      </c>
      <c r="P29" s="66" t="s">
        <v>497</v>
      </c>
      <c r="Q29" s="66" t="s">
        <v>498</v>
      </c>
      <c r="R29" s="67" t="s">
        <v>489</v>
      </c>
      <c r="S29" s="67" t="s">
        <v>489</v>
      </c>
      <c r="T29" s="67" t="s">
        <v>489</v>
      </c>
      <c r="U29" s="67" t="s">
        <v>489</v>
      </c>
      <c r="V29" s="67" t="s">
        <v>489</v>
      </c>
      <c r="W29" s="67" t="s">
        <v>489</v>
      </c>
      <c r="X29" s="67" t="s">
        <v>489</v>
      </c>
    </row>
    <row r="30" spans="2:24" ht="204" x14ac:dyDescent="0.2">
      <c r="B30" s="64" t="s">
        <v>545</v>
      </c>
      <c r="C30" s="65" t="s">
        <v>546</v>
      </c>
      <c r="D30" s="66" t="s">
        <v>488</v>
      </c>
      <c r="E30" s="67" t="s">
        <v>489</v>
      </c>
      <c r="F30" s="66" t="s">
        <v>490</v>
      </c>
      <c r="G30" s="66" t="s">
        <v>491</v>
      </c>
      <c r="H30" s="66" t="s">
        <v>492</v>
      </c>
      <c r="I30" s="66" t="s">
        <v>493</v>
      </c>
      <c r="J30" s="66" t="s">
        <v>494</v>
      </c>
      <c r="K30" s="66" t="s">
        <v>495</v>
      </c>
      <c r="L30" s="66" t="s">
        <v>495</v>
      </c>
      <c r="M30" s="66" t="s">
        <v>495</v>
      </c>
      <c r="N30" s="66" t="s">
        <v>496</v>
      </c>
      <c r="O30" s="66" t="s">
        <v>497</v>
      </c>
      <c r="P30" s="66" t="s">
        <v>497</v>
      </c>
      <c r="Q30" s="66" t="s">
        <v>498</v>
      </c>
      <c r="R30" s="67" t="s">
        <v>489</v>
      </c>
      <c r="S30" s="67" t="s">
        <v>489</v>
      </c>
      <c r="T30" s="67" t="s">
        <v>489</v>
      </c>
      <c r="U30" s="67" t="s">
        <v>489</v>
      </c>
      <c r="V30" s="67" t="s">
        <v>489</v>
      </c>
      <c r="W30" s="67" t="s">
        <v>489</v>
      </c>
      <c r="X30" s="67" t="s">
        <v>489</v>
      </c>
    </row>
    <row r="31" spans="2:24" ht="204" x14ac:dyDescent="0.2">
      <c r="B31" s="64" t="s">
        <v>547</v>
      </c>
      <c r="C31" s="65" t="s">
        <v>548</v>
      </c>
      <c r="D31" s="66" t="s">
        <v>488</v>
      </c>
      <c r="E31" s="67" t="s">
        <v>489</v>
      </c>
      <c r="F31" s="66" t="s">
        <v>490</v>
      </c>
      <c r="G31" s="66" t="s">
        <v>491</v>
      </c>
      <c r="H31" s="66" t="s">
        <v>492</v>
      </c>
      <c r="I31" s="66" t="s">
        <v>493</v>
      </c>
      <c r="J31" s="66" t="s">
        <v>494</v>
      </c>
      <c r="K31" s="66" t="s">
        <v>495</v>
      </c>
      <c r="L31" s="66" t="s">
        <v>495</v>
      </c>
      <c r="M31" s="66" t="s">
        <v>495</v>
      </c>
      <c r="N31" s="66" t="s">
        <v>496</v>
      </c>
      <c r="O31" s="66" t="s">
        <v>497</v>
      </c>
      <c r="P31" s="66" t="s">
        <v>497</v>
      </c>
      <c r="Q31" s="66" t="s">
        <v>498</v>
      </c>
      <c r="R31" s="67" t="s">
        <v>489</v>
      </c>
      <c r="S31" s="67" t="s">
        <v>489</v>
      </c>
      <c r="T31" s="67" t="s">
        <v>489</v>
      </c>
      <c r="U31" s="67" t="s">
        <v>489</v>
      </c>
      <c r="V31" s="67" t="s">
        <v>489</v>
      </c>
      <c r="W31" s="67" t="s">
        <v>489</v>
      </c>
      <c r="X31" s="67" t="s">
        <v>489</v>
      </c>
    </row>
    <row r="32" spans="2:24" ht="204" x14ac:dyDescent="0.2">
      <c r="B32" s="64" t="s">
        <v>549</v>
      </c>
      <c r="C32" s="65" t="s">
        <v>550</v>
      </c>
      <c r="D32" s="66" t="s">
        <v>488</v>
      </c>
      <c r="E32" s="67" t="s">
        <v>489</v>
      </c>
      <c r="F32" s="66" t="s">
        <v>490</v>
      </c>
      <c r="G32" s="66" t="s">
        <v>491</v>
      </c>
      <c r="H32" s="66" t="s">
        <v>492</v>
      </c>
      <c r="I32" s="66" t="s">
        <v>493</v>
      </c>
      <c r="J32" s="66" t="s">
        <v>494</v>
      </c>
      <c r="K32" s="66" t="s">
        <v>495</v>
      </c>
      <c r="L32" s="66" t="s">
        <v>495</v>
      </c>
      <c r="M32" s="66" t="s">
        <v>495</v>
      </c>
      <c r="N32" s="66" t="s">
        <v>496</v>
      </c>
      <c r="O32" s="66" t="s">
        <v>497</v>
      </c>
      <c r="P32" s="66" t="s">
        <v>497</v>
      </c>
      <c r="Q32" s="66" t="s">
        <v>498</v>
      </c>
      <c r="R32" s="67" t="s">
        <v>489</v>
      </c>
      <c r="S32" s="67" t="s">
        <v>489</v>
      </c>
      <c r="T32" s="67" t="s">
        <v>489</v>
      </c>
      <c r="U32" s="67" t="s">
        <v>489</v>
      </c>
      <c r="V32" s="67" t="s">
        <v>489</v>
      </c>
      <c r="W32" s="67" t="s">
        <v>489</v>
      </c>
      <c r="X32" s="67" t="s">
        <v>489</v>
      </c>
    </row>
    <row r="33" spans="2:24" ht="204" x14ac:dyDescent="0.2">
      <c r="B33" s="64" t="s">
        <v>551</v>
      </c>
      <c r="C33" s="65" t="s">
        <v>552</v>
      </c>
      <c r="D33" s="66" t="s">
        <v>488</v>
      </c>
      <c r="E33" s="67" t="s">
        <v>489</v>
      </c>
      <c r="F33" s="66" t="s">
        <v>490</v>
      </c>
      <c r="G33" s="66" t="s">
        <v>491</v>
      </c>
      <c r="H33" s="66" t="s">
        <v>492</v>
      </c>
      <c r="I33" s="66" t="s">
        <v>493</v>
      </c>
      <c r="J33" s="66" t="s">
        <v>494</v>
      </c>
      <c r="K33" s="66" t="s">
        <v>495</v>
      </c>
      <c r="L33" s="66" t="s">
        <v>495</v>
      </c>
      <c r="M33" s="66" t="s">
        <v>495</v>
      </c>
      <c r="N33" s="66" t="s">
        <v>496</v>
      </c>
      <c r="O33" s="66" t="s">
        <v>497</v>
      </c>
      <c r="P33" s="66" t="s">
        <v>497</v>
      </c>
      <c r="Q33" s="66" t="s">
        <v>498</v>
      </c>
      <c r="R33" s="67" t="s">
        <v>489</v>
      </c>
      <c r="S33" s="67" t="s">
        <v>489</v>
      </c>
      <c r="T33" s="67" t="s">
        <v>489</v>
      </c>
      <c r="U33" s="67" t="s">
        <v>489</v>
      </c>
      <c r="V33" s="67" t="s">
        <v>489</v>
      </c>
      <c r="W33" s="67" t="s">
        <v>489</v>
      </c>
      <c r="X33" s="67" t="s">
        <v>489</v>
      </c>
    </row>
    <row r="34" spans="2:24" ht="204" x14ac:dyDescent="0.2">
      <c r="B34" s="64" t="s">
        <v>553</v>
      </c>
      <c r="C34" s="65" t="s">
        <v>554</v>
      </c>
      <c r="D34" s="66" t="s">
        <v>488</v>
      </c>
      <c r="E34" s="67" t="s">
        <v>489</v>
      </c>
      <c r="F34" s="66" t="s">
        <v>490</v>
      </c>
      <c r="G34" s="66" t="s">
        <v>491</v>
      </c>
      <c r="H34" s="66" t="s">
        <v>492</v>
      </c>
      <c r="I34" s="66" t="s">
        <v>493</v>
      </c>
      <c r="J34" s="66" t="s">
        <v>494</v>
      </c>
      <c r="K34" s="66" t="s">
        <v>495</v>
      </c>
      <c r="L34" s="66" t="s">
        <v>495</v>
      </c>
      <c r="M34" s="66" t="s">
        <v>495</v>
      </c>
      <c r="N34" s="66" t="s">
        <v>496</v>
      </c>
      <c r="O34" s="66" t="s">
        <v>497</v>
      </c>
      <c r="P34" s="66" t="s">
        <v>497</v>
      </c>
      <c r="Q34" s="66" t="s">
        <v>498</v>
      </c>
      <c r="R34" s="67" t="s">
        <v>489</v>
      </c>
      <c r="S34" s="67" t="s">
        <v>489</v>
      </c>
      <c r="T34" s="67" t="s">
        <v>489</v>
      </c>
      <c r="U34" s="67" t="s">
        <v>489</v>
      </c>
      <c r="V34" s="67" t="s">
        <v>489</v>
      </c>
      <c r="W34" s="67" t="s">
        <v>489</v>
      </c>
      <c r="X34" s="67" t="s">
        <v>489</v>
      </c>
    </row>
    <row r="35" spans="2:24" ht="204" x14ac:dyDescent="0.2">
      <c r="B35" s="64" t="s">
        <v>555</v>
      </c>
      <c r="C35" s="65" t="s">
        <v>556</v>
      </c>
      <c r="D35" s="66" t="s">
        <v>488</v>
      </c>
      <c r="E35" s="67" t="s">
        <v>489</v>
      </c>
      <c r="F35" s="66" t="s">
        <v>490</v>
      </c>
      <c r="G35" s="66" t="s">
        <v>491</v>
      </c>
      <c r="H35" s="66" t="s">
        <v>492</v>
      </c>
      <c r="I35" s="66" t="s">
        <v>493</v>
      </c>
      <c r="J35" s="66" t="s">
        <v>494</v>
      </c>
      <c r="K35" s="66" t="s">
        <v>495</v>
      </c>
      <c r="L35" s="66" t="s">
        <v>495</v>
      </c>
      <c r="M35" s="66" t="s">
        <v>495</v>
      </c>
      <c r="N35" s="66" t="s">
        <v>496</v>
      </c>
      <c r="O35" s="66" t="s">
        <v>497</v>
      </c>
      <c r="P35" s="66" t="s">
        <v>497</v>
      </c>
      <c r="Q35" s="66" t="s">
        <v>498</v>
      </c>
      <c r="R35" s="67" t="s">
        <v>489</v>
      </c>
      <c r="S35" s="67" t="s">
        <v>489</v>
      </c>
      <c r="T35" s="67" t="s">
        <v>489</v>
      </c>
      <c r="U35" s="67" t="s">
        <v>489</v>
      </c>
      <c r="V35" s="67" t="s">
        <v>489</v>
      </c>
      <c r="W35" s="67" t="s">
        <v>489</v>
      </c>
      <c r="X35" s="67" t="s">
        <v>489</v>
      </c>
    </row>
    <row r="36" spans="2:24" ht="204" x14ac:dyDescent="0.2">
      <c r="B36" s="64" t="s">
        <v>557</v>
      </c>
      <c r="C36" s="65" t="s">
        <v>558</v>
      </c>
      <c r="D36" s="66" t="s">
        <v>488</v>
      </c>
      <c r="E36" s="67" t="s">
        <v>489</v>
      </c>
      <c r="F36" s="66" t="s">
        <v>490</v>
      </c>
      <c r="G36" s="66" t="s">
        <v>491</v>
      </c>
      <c r="H36" s="66" t="s">
        <v>492</v>
      </c>
      <c r="I36" s="66" t="s">
        <v>493</v>
      </c>
      <c r="J36" s="66" t="s">
        <v>494</v>
      </c>
      <c r="K36" s="66" t="s">
        <v>495</v>
      </c>
      <c r="L36" s="66" t="s">
        <v>495</v>
      </c>
      <c r="M36" s="66" t="s">
        <v>495</v>
      </c>
      <c r="N36" s="66" t="s">
        <v>496</v>
      </c>
      <c r="O36" s="66" t="s">
        <v>497</v>
      </c>
      <c r="P36" s="66" t="s">
        <v>497</v>
      </c>
      <c r="Q36" s="66" t="s">
        <v>498</v>
      </c>
      <c r="R36" s="67" t="s">
        <v>489</v>
      </c>
      <c r="S36" s="67" t="s">
        <v>489</v>
      </c>
      <c r="T36" s="67" t="s">
        <v>489</v>
      </c>
      <c r="U36" s="67" t="s">
        <v>489</v>
      </c>
      <c r="V36" s="67" t="s">
        <v>489</v>
      </c>
      <c r="W36" s="67" t="s">
        <v>489</v>
      </c>
      <c r="X36" s="67" t="s">
        <v>489</v>
      </c>
    </row>
    <row r="37" spans="2:24" ht="204" x14ac:dyDescent="0.2">
      <c r="B37" s="64" t="s">
        <v>559</v>
      </c>
      <c r="C37" s="65" t="s">
        <v>560</v>
      </c>
      <c r="D37" s="66" t="s">
        <v>488</v>
      </c>
      <c r="E37" s="67" t="s">
        <v>489</v>
      </c>
      <c r="F37" s="66" t="s">
        <v>490</v>
      </c>
      <c r="G37" s="66" t="s">
        <v>491</v>
      </c>
      <c r="H37" s="66" t="s">
        <v>492</v>
      </c>
      <c r="I37" s="66" t="s">
        <v>493</v>
      </c>
      <c r="J37" s="66" t="s">
        <v>494</v>
      </c>
      <c r="K37" s="66" t="s">
        <v>495</v>
      </c>
      <c r="L37" s="66" t="s">
        <v>495</v>
      </c>
      <c r="M37" s="66" t="s">
        <v>495</v>
      </c>
      <c r="N37" s="66" t="s">
        <v>496</v>
      </c>
      <c r="O37" s="66" t="s">
        <v>497</v>
      </c>
      <c r="P37" s="66" t="s">
        <v>497</v>
      </c>
      <c r="Q37" s="66" t="s">
        <v>498</v>
      </c>
      <c r="R37" s="67" t="s">
        <v>489</v>
      </c>
      <c r="S37" s="67" t="s">
        <v>489</v>
      </c>
      <c r="T37" s="67" t="s">
        <v>489</v>
      </c>
      <c r="U37" s="67" t="s">
        <v>489</v>
      </c>
      <c r="V37" s="67" t="s">
        <v>489</v>
      </c>
      <c r="W37" s="67" t="s">
        <v>489</v>
      </c>
      <c r="X37" s="67" t="s">
        <v>489</v>
      </c>
    </row>
    <row r="38" spans="2:24" ht="204" x14ac:dyDescent="0.2">
      <c r="B38" s="64" t="s">
        <v>561</v>
      </c>
      <c r="C38" s="65" t="s">
        <v>562</v>
      </c>
      <c r="D38" s="66" t="s">
        <v>488</v>
      </c>
      <c r="E38" s="67" t="s">
        <v>489</v>
      </c>
      <c r="F38" s="66" t="s">
        <v>490</v>
      </c>
      <c r="G38" s="66" t="s">
        <v>491</v>
      </c>
      <c r="H38" s="66" t="s">
        <v>492</v>
      </c>
      <c r="I38" s="66" t="s">
        <v>493</v>
      </c>
      <c r="J38" s="66" t="s">
        <v>494</v>
      </c>
      <c r="K38" s="66" t="s">
        <v>495</v>
      </c>
      <c r="L38" s="66" t="s">
        <v>495</v>
      </c>
      <c r="M38" s="66" t="s">
        <v>495</v>
      </c>
      <c r="N38" s="66" t="s">
        <v>496</v>
      </c>
      <c r="O38" s="66" t="s">
        <v>497</v>
      </c>
      <c r="P38" s="66" t="s">
        <v>497</v>
      </c>
      <c r="Q38" s="66" t="s">
        <v>498</v>
      </c>
      <c r="R38" s="67" t="s">
        <v>489</v>
      </c>
      <c r="S38" s="67" t="s">
        <v>489</v>
      </c>
      <c r="T38" s="67" t="s">
        <v>489</v>
      </c>
      <c r="U38" s="67" t="s">
        <v>489</v>
      </c>
      <c r="V38" s="67" t="s">
        <v>489</v>
      </c>
      <c r="W38" s="67" t="s">
        <v>489</v>
      </c>
      <c r="X38" s="67" t="s">
        <v>489</v>
      </c>
    </row>
    <row r="39" spans="2:24" ht="204" x14ac:dyDescent="0.2">
      <c r="B39" s="64" t="s">
        <v>563</v>
      </c>
      <c r="C39" s="65" t="s">
        <v>564</v>
      </c>
      <c r="D39" s="66" t="s">
        <v>488</v>
      </c>
      <c r="E39" s="67" t="s">
        <v>489</v>
      </c>
      <c r="F39" s="66" t="s">
        <v>490</v>
      </c>
      <c r="G39" s="66" t="s">
        <v>491</v>
      </c>
      <c r="H39" s="66" t="s">
        <v>492</v>
      </c>
      <c r="I39" s="66" t="s">
        <v>493</v>
      </c>
      <c r="J39" s="66" t="s">
        <v>494</v>
      </c>
      <c r="K39" s="66" t="s">
        <v>495</v>
      </c>
      <c r="L39" s="66" t="s">
        <v>495</v>
      </c>
      <c r="M39" s="66" t="s">
        <v>495</v>
      </c>
      <c r="N39" s="66" t="s">
        <v>496</v>
      </c>
      <c r="O39" s="66" t="s">
        <v>497</v>
      </c>
      <c r="P39" s="66" t="s">
        <v>497</v>
      </c>
      <c r="Q39" s="66" t="s">
        <v>498</v>
      </c>
      <c r="R39" s="67" t="s">
        <v>489</v>
      </c>
      <c r="S39" s="67" t="s">
        <v>489</v>
      </c>
      <c r="T39" s="67" t="s">
        <v>489</v>
      </c>
      <c r="U39" s="67" t="s">
        <v>489</v>
      </c>
      <c r="V39" s="67" t="s">
        <v>489</v>
      </c>
      <c r="W39" s="67" t="s">
        <v>489</v>
      </c>
      <c r="X39" s="67" t="s">
        <v>489</v>
      </c>
    </row>
    <row r="40" spans="2:24" ht="204" x14ac:dyDescent="0.2">
      <c r="B40" s="64" t="s">
        <v>565</v>
      </c>
      <c r="C40" s="65" t="s">
        <v>566</v>
      </c>
      <c r="D40" s="66" t="s">
        <v>488</v>
      </c>
      <c r="E40" s="67" t="s">
        <v>489</v>
      </c>
      <c r="F40" s="66" t="s">
        <v>490</v>
      </c>
      <c r="G40" s="66" t="s">
        <v>491</v>
      </c>
      <c r="H40" s="66" t="s">
        <v>492</v>
      </c>
      <c r="I40" s="66" t="s">
        <v>493</v>
      </c>
      <c r="J40" s="66" t="s">
        <v>494</v>
      </c>
      <c r="K40" s="66" t="s">
        <v>495</v>
      </c>
      <c r="L40" s="66" t="s">
        <v>495</v>
      </c>
      <c r="M40" s="66" t="s">
        <v>495</v>
      </c>
      <c r="N40" s="66" t="s">
        <v>496</v>
      </c>
      <c r="O40" s="66" t="s">
        <v>497</v>
      </c>
      <c r="P40" s="66" t="s">
        <v>497</v>
      </c>
      <c r="Q40" s="66" t="s">
        <v>498</v>
      </c>
      <c r="R40" s="67" t="s">
        <v>489</v>
      </c>
      <c r="S40" s="67" t="s">
        <v>489</v>
      </c>
      <c r="T40" s="67" t="s">
        <v>489</v>
      </c>
      <c r="U40" s="67" t="s">
        <v>489</v>
      </c>
      <c r="V40" s="67" t="s">
        <v>489</v>
      </c>
      <c r="W40" s="67" t="s">
        <v>489</v>
      </c>
      <c r="X40" s="67" t="s">
        <v>489</v>
      </c>
    </row>
    <row r="41" spans="2:24" ht="204" x14ac:dyDescent="0.2">
      <c r="B41" s="64" t="s">
        <v>567</v>
      </c>
      <c r="C41" s="65" t="s">
        <v>568</v>
      </c>
      <c r="D41" s="66" t="s">
        <v>488</v>
      </c>
      <c r="E41" s="67" t="s">
        <v>489</v>
      </c>
      <c r="F41" s="66" t="s">
        <v>490</v>
      </c>
      <c r="G41" s="66" t="s">
        <v>491</v>
      </c>
      <c r="H41" s="66" t="s">
        <v>492</v>
      </c>
      <c r="I41" s="66" t="s">
        <v>493</v>
      </c>
      <c r="J41" s="66" t="s">
        <v>494</v>
      </c>
      <c r="K41" s="66" t="s">
        <v>495</v>
      </c>
      <c r="L41" s="66" t="s">
        <v>495</v>
      </c>
      <c r="M41" s="66" t="s">
        <v>495</v>
      </c>
      <c r="N41" s="66" t="s">
        <v>496</v>
      </c>
      <c r="O41" s="66" t="s">
        <v>497</v>
      </c>
      <c r="P41" s="66" t="s">
        <v>497</v>
      </c>
      <c r="Q41" s="66" t="s">
        <v>498</v>
      </c>
      <c r="R41" s="67" t="s">
        <v>489</v>
      </c>
      <c r="S41" s="67" t="s">
        <v>489</v>
      </c>
      <c r="T41" s="67" t="s">
        <v>489</v>
      </c>
      <c r="U41" s="67" t="s">
        <v>489</v>
      </c>
      <c r="V41" s="67" t="s">
        <v>489</v>
      </c>
      <c r="W41" s="67" t="s">
        <v>489</v>
      </c>
      <c r="X41" s="67" t="s">
        <v>489</v>
      </c>
    </row>
    <row r="42" spans="2:24" ht="204" x14ac:dyDescent="0.2">
      <c r="B42" s="64" t="s">
        <v>569</v>
      </c>
      <c r="C42" s="65" t="s">
        <v>570</v>
      </c>
      <c r="D42" s="66" t="s">
        <v>488</v>
      </c>
      <c r="E42" s="67" t="s">
        <v>489</v>
      </c>
      <c r="F42" s="66" t="s">
        <v>490</v>
      </c>
      <c r="G42" s="66" t="s">
        <v>491</v>
      </c>
      <c r="H42" s="66" t="s">
        <v>492</v>
      </c>
      <c r="I42" s="66" t="s">
        <v>493</v>
      </c>
      <c r="J42" s="66" t="s">
        <v>494</v>
      </c>
      <c r="K42" s="66" t="s">
        <v>495</v>
      </c>
      <c r="L42" s="66" t="s">
        <v>495</v>
      </c>
      <c r="M42" s="66" t="s">
        <v>495</v>
      </c>
      <c r="N42" s="66" t="s">
        <v>496</v>
      </c>
      <c r="O42" s="66" t="s">
        <v>497</v>
      </c>
      <c r="P42" s="66" t="s">
        <v>497</v>
      </c>
      <c r="Q42" s="66" t="s">
        <v>498</v>
      </c>
      <c r="R42" s="67" t="s">
        <v>489</v>
      </c>
      <c r="S42" s="67" t="s">
        <v>489</v>
      </c>
      <c r="T42" s="67" t="s">
        <v>489</v>
      </c>
      <c r="U42" s="67" t="s">
        <v>489</v>
      </c>
      <c r="V42" s="67" t="s">
        <v>489</v>
      </c>
      <c r="W42" s="67" t="s">
        <v>489</v>
      </c>
      <c r="X42" s="67" t="s">
        <v>489</v>
      </c>
    </row>
    <row r="43" spans="2:24" ht="204" x14ac:dyDescent="0.2">
      <c r="B43" s="64" t="s">
        <v>571</v>
      </c>
      <c r="C43" s="65" t="s">
        <v>572</v>
      </c>
      <c r="D43" s="66" t="s">
        <v>488</v>
      </c>
      <c r="E43" s="67" t="s">
        <v>489</v>
      </c>
      <c r="F43" s="66" t="s">
        <v>490</v>
      </c>
      <c r="G43" s="66" t="s">
        <v>491</v>
      </c>
      <c r="H43" s="66" t="s">
        <v>492</v>
      </c>
      <c r="I43" s="66" t="s">
        <v>493</v>
      </c>
      <c r="J43" s="66" t="s">
        <v>494</v>
      </c>
      <c r="K43" s="66" t="s">
        <v>495</v>
      </c>
      <c r="L43" s="66" t="s">
        <v>495</v>
      </c>
      <c r="M43" s="66" t="s">
        <v>495</v>
      </c>
      <c r="N43" s="66" t="s">
        <v>496</v>
      </c>
      <c r="O43" s="66" t="s">
        <v>497</v>
      </c>
      <c r="P43" s="66" t="s">
        <v>497</v>
      </c>
      <c r="Q43" s="66" t="s">
        <v>498</v>
      </c>
      <c r="R43" s="67" t="s">
        <v>489</v>
      </c>
      <c r="S43" s="67" t="s">
        <v>489</v>
      </c>
      <c r="T43" s="67" t="s">
        <v>489</v>
      </c>
      <c r="U43" s="67" t="s">
        <v>489</v>
      </c>
      <c r="V43" s="67" t="s">
        <v>489</v>
      </c>
      <c r="W43" s="67" t="s">
        <v>489</v>
      </c>
      <c r="X43" s="67" t="s">
        <v>489</v>
      </c>
    </row>
    <row r="44" spans="2:24" ht="204" x14ac:dyDescent="0.2">
      <c r="B44" s="64" t="s">
        <v>573</v>
      </c>
      <c r="C44" s="65" t="s">
        <v>574</v>
      </c>
      <c r="D44" s="66" t="s">
        <v>488</v>
      </c>
      <c r="E44" s="67" t="s">
        <v>489</v>
      </c>
      <c r="F44" s="66" t="s">
        <v>490</v>
      </c>
      <c r="G44" s="66" t="s">
        <v>491</v>
      </c>
      <c r="H44" s="66" t="s">
        <v>492</v>
      </c>
      <c r="I44" s="66" t="s">
        <v>493</v>
      </c>
      <c r="J44" s="66" t="s">
        <v>494</v>
      </c>
      <c r="K44" s="66" t="s">
        <v>495</v>
      </c>
      <c r="L44" s="66" t="s">
        <v>495</v>
      </c>
      <c r="M44" s="66" t="s">
        <v>495</v>
      </c>
      <c r="N44" s="66" t="s">
        <v>496</v>
      </c>
      <c r="O44" s="66" t="s">
        <v>497</v>
      </c>
      <c r="P44" s="66" t="s">
        <v>497</v>
      </c>
      <c r="Q44" s="66" t="s">
        <v>498</v>
      </c>
      <c r="R44" s="67" t="s">
        <v>489</v>
      </c>
      <c r="S44" s="67" t="s">
        <v>489</v>
      </c>
      <c r="T44" s="67" t="s">
        <v>489</v>
      </c>
      <c r="U44" s="67" t="s">
        <v>489</v>
      </c>
      <c r="V44" s="67" t="s">
        <v>489</v>
      </c>
      <c r="W44" s="67" t="s">
        <v>489</v>
      </c>
      <c r="X44" s="67" t="s">
        <v>489</v>
      </c>
    </row>
    <row r="45" spans="2:24" ht="204" x14ac:dyDescent="0.2">
      <c r="B45" s="64" t="s">
        <v>575</v>
      </c>
      <c r="C45" s="65" t="s">
        <v>576</v>
      </c>
      <c r="D45" s="66" t="s">
        <v>488</v>
      </c>
      <c r="E45" s="67" t="s">
        <v>489</v>
      </c>
      <c r="F45" s="66" t="s">
        <v>490</v>
      </c>
      <c r="G45" s="66" t="s">
        <v>491</v>
      </c>
      <c r="H45" s="66" t="s">
        <v>492</v>
      </c>
      <c r="I45" s="66" t="s">
        <v>493</v>
      </c>
      <c r="J45" s="66" t="s">
        <v>494</v>
      </c>
      <c r="K45" s="66" t="s">
        <v>495</v>
      </c>
      <c r="L45" s="66" t="s">
        <v>495</v>
      </c>
      <c r="M45" s="66" t="s">
        <v>495</v>
      </c>
      <c r="N45" s="66" t="s">
        <v>496</v>
      </c>
      <c r="O45" s="66" t="s">
        <v>497</v>
      </c>
      <c r="P45" s="66" t="s">
        <v>497</v>
      </c>
      <c r="Q45" s="66" t="s">
        <v>498</v>
      </c>
      <c r="R45" s="67" t="s">
        <v>489</v>
      </c>
      <c r="S45" s="67" t="s">
        <v>489</v>
      </c>
      <c r="T45" s="67" t="s">
        <v>489</v>
      </c>
      <c r="U45" s="67" t="s">
        <v>489</v>
      </c>
      <c r="V45" s="67" t="s">
        <v>489</v>
      </c>
      <c r="W45" s="67" t="s">
        <v>489</v>
      </c>
      <c r="X45" s="67" t="s">
        <v>489</v>
      </c>
    </row>
    <row r="46" spans="2:24" ht="204" x14ac:dyDescent="0.2">
      <c r="B46" s="64" t="s">
        <v>577</v>
      </c>
      <c r="C46" s="65" t="s">
        <v>578</v>
      </c>
      <c r="D46" s="66" t="s">
        <v>488</v>
      </c>
      <c r="E46" s="67" t="s">
        <v>489</v>
      </c>
      <c r="F46" s="66" t="s">
        <v>490</v>
      </c>
      <c r="G46" s="66" t="s">
        <v>491</v>
      </c>
      <c r="H46" s="66" t="s">
        <v>492</v>
      </c>
      <c r="I46" s="66" t="s">
        <v>493</v>
      </c>
      <c r="J46" s="66" t="s">
        <v>494</v>
      </c>
      <c r="K46" s="66" t="s">
        <v>495</v>
      </c>
      <c r="L46" s="66" t="s">
        <v>495</v>
      </c>
      <c r="M46" s="66" t="s">
        <v>495</v>
      </c>
      <c r="N46" s="66" t="s">
        <v>496</v>
      </c>
      <c r="O46" s="66" t="s">
        <v>497</v>
      </c>
      <c r="P46" s="66" t="s">
        <v>497</v>
      </c>
      <c r="Q46" s="66" t="s">
        <v>498</v>
      </c>
      <c r="R46" s="67" t="s">
        <v>489</v>
      </c>
      <c r="S46" s="67" t="s">
        <v>489</v>
      </c>
      <c r="T46" s="67" t="s">
        <v>489</v>
      </c>
      <c r="U46" s="67" t="s">
        <v>489</v>
      </c>
      <c r="V46" s="67" t="s">
        <v>489</v>
      </c>
      <c r="W46" s="67" t="s">
        <v>489</v>
      </c>
      <c r="X46" s="67" t="s">
        <v>489</v>
      </c>
    </row>
    <row r="47" spans="2:24" ht="204" x14ac:dyDescent="0.2">
      <c r="B47" s="64" t="s">
        <v>579</v>
      </c>
      <c r="C47" s="65" t="s">
        <v>580</v>
      </c>
      <c r="D47" s="66" t="s">
        <v>488</v>
      </c>
      <c r="E47" s="67" t="s">
        <v>489</v>
      </c>
      <c r="F47" s="66" t="s">
        <v>490</v>
      </c>
      <c r="G47" s="66" t="s">
        <v>491</v>
      </c>
      <c r="H47" s="66" t="s">
        <v>492</v>
      </c>
      <c r="I47" s="66" t="s">
        <v>493</v>
      </c>
      <c r="J47" s="66" t="s">
        <v>494</v>
      </c>
      <c r="K47" s="66" t="s">
        <v>495</v>
      </c>
      <c r="L47" s="66" t="s">
        <v>495</v>
      </c>
      <c r="M47" s="66" t="s">
        <v>495</v>
      </c>
      <c r="N47" s="66" t="s">
        <v>496</v>
      </c>
      <c r="O47" s="66" t="s">
        <v>497</v>
      </c>
      <c r="P47" s="66" t="s">
        <v>497</v>
      </c>
      <c r="Q47" s="66" t="s">
        <v>498</v>
      </c>
      <c r="R47" s="67" t="s">
        <v>489</v>
      </c>
      <c r="S47" s="67" t="s">
        <v>489</v>
      </c>
      <c r="T47" s="67" t="s">
        <v>489</v>
      </c>
      <c r="U47" s="67" t="s">
        <v>489</v>
      </c>
      <c r="V47" s="67" t="s">
        <v>489</v>
      </c>
      <c r="W47" s="67" t="s">
        <v>489</v>
      </c>
      <c r="X47" s="67" t="s">
        <v>489</v>
      </c>
    </row>
    <row r="48" spans="2:24" ht="204" x14ac:dyDescent="0.2">
      <c r="B48" s="64" t="s">
        <v>581</v>
      </c>
      <c r="C48" s="65" t="s">
        <v>582</v>
      </c>
      <c r="D48" s="66" t="s">
        <v>488</v>
      </c>
      <c r="E48" s="67" t="s">
        <v>489</v>
      </c>
      <c r="F48" s="66" t="s">
        <v>490</v>
      </c>
      <c r="G48" s="66" t="s">
        <v>491</v>
      </c>
      <c r="H48" s="66" t="s">
        <v>492</v>
      </c>
      <c r="I48" s="66" t="s">
        <v>493</v>
      </c>
      <c r="J48" s="66" t="s">
        <v>494</v>
      </c>
      <c r="K48" s="66" t="s">
        <v>495</v>
      </c>
      <c r="L48" s="66" t="s">
        <v>495</v>
      </c>
      <c r="M48" s="66" t="s">
        <v>495</v>
      </c>
      <c r="N48" s="66" t="s">
        <v>496</v>
      </c>
      <c r="O48" s="66" t="s">
        <v>497</v>
      </c>
      <c r="P48" s="66" t="s">
        <v>497</v>
      </c>
      <c r="Q48" s="66" t="s">
        <v>498</v>
      </c>
      <c r="R48" s="67" t="s">
        <v>489</v>
      </c>
      <c r="S48" s="67" t="s">
        <v>489</v>
      </c>
      <c r="T48" s="67" t="s">
        <v>489</v>
      </c>
      <c r="U48" s="67" t="s">
        <v>489</v>
      </c>
      <c r="V48" s="67" t="s">
        <v>489</v>
      </c>
      <c r="W48" s="67" t="s">
        <v>489</v>
      </c>
      <c r="X48" s="67" t="s">
        <v>489</v>
      </c>
    </row>
    <row r="49" spans="2:24" ht="204" x14ac:dyDescent="0.2">
      <c r="B49" s="64" t="s">
        <v>583</v>
      </c>
      <c r="C49" s="65" t="s">
        <v>584</v>
      </c>
      <c r="D49" s="66" t="s">
        <v>488</v>
      </c>
      <c r="E49" s="67" t="s">
        <v>489</v>
      </c>
      <c r="F49" s="66" t="s">
        <v>490</v>
      </c>
      <c r="G49" s="66" t="s">
        <v>491</v>
      </c>
      <c r="H49" s="66" t="s">
        <v>492</v>
      </c>
      <c r="I49" s="66" t="s">
        <v>493</v>
      </c>
      <c r="J49" s="66" t="s">
        <v>494</v>
      </c>
      <c r="K49" s="66" t="s">
        <v>495</v>
      </c>
      <c r="L49" s="66" t="s">
        <v>495</v>
      </c>
      <c r="M49" s="66" t="s">
        <v>495</v>
      </c>
      <c r="N49" s="66" t="s">
        <v>496</v>
      </c>
      <c r="O49" s="66" t="s">
        <v>497</v>
      </c>
      <c r="P49" s="66" t="s">
        <v>497</v>
      </c>
      <c r="Q49" s="66" t="s">
        <v>498</v>
      </c>
      <c r="R49" s="67" t="s">
        <v>489</v>
      </c>
      <c r="S49" s="67" t="s">
        <v>489</v>
      </c>
      <c r="T49" s="67" t="s">
        <v>489</v>
      </c>
      <c r="U49" s="67" t="s">
        <v>489</v>
      </c>
      <c r="V49" s="67" t="s">
        <v>489</v>
      </c>
      <c r="W49" s="67" t="s">
        <v>489</v>
      </c>
      <c r="X49" s="67" t="s">
        <v>489</v>
      </c>
    </row>
    <row r="50" spans="2:24" ht="204" x14ac:dyDescent="0.2">
      <c r="B50" s="64" t="s">
        <v>585</v>
      </c>
      <c r="C50" s="65" t="s">
        <v>586</v>
      </c>
      <c r="D50" s="66" t="s">
        <v>488</v>
      </c>
      <c r="E50" s="67" t="s">
        <v>489</v>
      </c>
      <c r="F50" s="66" t="s">
        <v>490</v>
      </c>
      <c r="G50" s="66" t="s">
        <v>491</v>
      </c>
      <c r="H50" s="66" t="s">
        <v>492</v>
      </c>
      <c r="I50" s="66" t="s">
        <v>493</v>
      </c>
      <c r="J50" s="66" t="s">
        <v>494</v>
      </c>
      <c r="K50" s="66" t="s">
        <v>495</v>
      </c>
      <c r="L50" s="66" t="s">
        <v>495</v>
      </c>
      <c r="M50" s="66" t="s">
        <v>495</v>
      </c>
      <c r="N50" s="66" t="s">
        <v>496</v>
      </c>
      <c r="O50" s="66" t="s">
        <v>497</v>
      </c>
      <c r="P50" s="66" t="s">
        <v>497</v>
      </c>
      <c r="Q50" s="66" t="s">
        <v>498</v>
      </c>
      <c r="R50" s="67" t="s">
        <v>489</v>
      </c>
      <c r="S50" s="67" t="s">
        <v>489</v>
      </c>
      <c r="T50" s="67" t="s">
        <v>489</v>
      </c>
      <c r="U50" s="67" t="s">
        <v>489</v>
      </c>
      <c r="V50" s="67" t="s">
        <v>489</v>
      </c>
      <c r="W50" s="67" t="s">
        <v>489</v>
      </c>
      <c r="X50" s="67" t="s">
        <v>489</v>
      </c>
    </row>
    <row r="51" spans="2:24" ht="204" x14ac:dyDescent="0.2">
      <c r="B51" s="64" t="s">
        <v>587</v>
      </c>
      <c r="C51" s="65" t="s">
        <v>588</v>
      </c>
      <c r="D51" s="66" t="s">
        <v>488</v>
      </c>
      <c r="E51" s="67" t="s">
        <v>489</v>
      </c>
      <c r="F51" s="66" t="s">
        <v>490</v>
      </c>
      <c r="G51" s="66" t="s">
        <v>491</v>
      </c>
      <c r="H51" s="66" t="s">
        <v>492</v>
      </c>
      <c r="I51" s="66" t="s">
        <v>493</v>
      </c>
      <c r="J51" s="66" t="s">
        <v>494</v>
      </c>
      <c r="K51" s="66" t="s">
        <v>495</v>
      </c>
      <c r="L51" s="66" t="s">
        <v>495</v>
      </c>
      <c r="M51" s="66" t="s">
        <v>495</v>
      </c>
      <c r="N51" s="66" t="s">
        <v>496</v>
      </c>
      <c r="O51" s="66" t="s">
        <v>497</v>
      </c>
      <c r="P51" s="66" t="s">
        <v>497</v>
      </c>
      <c r="Q51" s="66" t="s">
        <v>498</v>
      </c>
      <c r="R51" s="67" t="s">
        <v>489</v>
      </c>
      <c r="S51" s="67" t="s">
        <v>489</v>
      </c>
      <c r="T51" s="67" t="s">
        <v>489</v>
      </c>
      <c r="U51" s="67" t="s">
        <v>489</v>
      </c>
      <c r="V51" s="67" t="s">
        <v>489</v>
      </c>
      <c r="W51" s="67" t="s">
        <v>489</v>
      </c>
      <c r="X51" s="67" t="s">
        <v>489</v>
      </c>
    </row>
    <row r="52" spans="2:24" ht="204" x14ac:dyDescent="0.2">
      <c r="B52" s="64" t="s">
        <v>589</v>
      </c>
      <c r="C52" s="65" t="s">
        <v>590</v>
      </c>
      <c r="D52" s="66" t="s">
        <v>488</v>
      </c>
      <c r="E52" s="67" t="s">
        <v>489</v>
      </c>
      <c r="F52" s="66" t="s">
        <v>490</v>
      </c>
      <c r="G52" s="66" t="s">
        <v>491</v>
      </c>
      <c r="H52" s="66" t="s">
        <v>492</v>
      </c>
      <c r="I52" s="66" t="s">
        <v>493</v>
      </c>
      <c r="J52" s="66" t="s">
        <v>494</v>
      </c>
      <c r="K52" s="66" t="s">
        <v>495</v>
      </c>
      <c r="L52" s="66" t="s">
        <v>495</v>
      </c>
      <c r="M52" s="66" t="s">
        <v>495</v>
      </c>
      <c r="N52" s="66" t="s">
        <v>496</v>
      </c>
      <c r="O52" s="66" t="s">
        <v>497</v>
      </c>
      <c r="P52" s="66" t="s">
        <v>497</v>
      </c>
      <c r="Q52" s="66" t="s">
        <v>498</v>
      </c>
      <c r="R52" s="67" t="s">
        <v>489</v>
      </c>
      <c r="S52" s="67" t="s">
        <v>489</v>
      </c>
      <c r="T52" s="67" t="s">
        <v>489</v>
      </c>
      <c r="U52" s="67" t="s">
        <v>489</v>
      </c>
      <c r="V52" s="67" t="s">
        <v>489</v>
      </c>
      <c r="W52" s="67" t="s">
        <v>489</v>
      </c>
      <c r="X52" s="67" t="s">
        <v>489</v>
      </c>
    </row>
    <row r="53" spans="2:24" ht="204" x14ac:dyDescent="0.2">
      <c r="B53" s="64" t="s">
        <v>591</v>
      </c>
      <c r="C53" s="65" t="s">
        <v>592</v>
      </c>
      <c r="D53" s="66" t="s">
        <v>488</v>
      </c>
      <c r="E53" s="67" t="s">
        <v>489</v>
      </c>
      <c r="F53" s="66" t="s">
        <v>490</v>
      </c>
      <c r="G53" s="66" t="s">
        <v>491</v>
      </c>
      <c r="H53" s="66" t="s">
        <v>492</v>
      </c>
      <c r="I53" s="66" t="s">
        <v>493</v>
      </c>
      <c r="J53" s="66" t="s">
        <v>494</v>
      </c>
      <c r="K53" s="66" t="s">
        <v>495</v>
      </c>
      <c r="L53" s="66" t="s">
        <v>495</v>
      </c>
      <c r="M53" s="66" t="s">
        <v>495</v>
      </c>
      <c r="N53" s="66" t="s">
        <v>496</v>
      </c>
      <c r="O53" s="66" t="s">
        <v>497</v>
      </c>
      <c r="P53" s="66" t="s">
        <v>497</v>
      </c>
      <c r="Q53" s="66" t="s">
        <v>498</v>
      </c>
      <c r="R53" s="67" t="s">
        <v>489</v>
      </c>
      <c r="S53" s="67" t="s">
        <v>489</v>
      </c>
      <c r="T53" s="67" t="s">
        <v>489</v>
      </c>
      <c r="U53" s="67" t="s">
        <v>489</v>
      </c>
      <c r="V53" s="67" t="s">
        <v>489</v>
      </c>
      <c r="W53" s="67" t="s">
        <v>489</v>
      </c>
      <c r="X53" s="67" t="s">
        <v>489</v>
      </c>
    </row>
    <row r="54" spans="2:24" ht="20" customHeight="1" x14ac:dyDescent="0.2">
      <c r="B54" s="68" t="s">
        <v>111</v>
      </c>
      <c r="C54" s="68"/>
      <c r="D54" s="67" t="s">
        <v>489</v>
      </c>
      <c r="E54" s="67" t="s">
        <v>489</v>
      </c>
      <c r="F54" s="67" t="s">
        <v>489</v>
      </c>
      <c r="G54" s="67" t="s">
        <v>489</v>
      </c>
      <c r="H54" s="67" t="s">
        <v>489</v>
      </c>
      <c r="I54" s="67" t="s">
        <v>489</v>
      </c>
      <c r="J54" s="67" t="s">
        <v>489</v>
      </c>
      <c r="K54" s="67" t="s">
        <v>489</v>
      </c>
      <c r="L54" s="67" t="s">
        <v>489</v>
      </c>
      <c r="M54" s="67" t="s">
        <v>489</v>
      </c>
      <c r="N54" s="67" t="s">
        <v>489</v>
      </c>
      <c r="O54" s="67" t="s">
        <v>489</v>
      </c>
      <c r="P54" s="67" t="s">
        <v>489</v>
      </c>
      <c r="Q54" s="67" t="s">
        <v>489</v>
      </c>
      <c r="R54" s="67" t="s">
        <v>489</v>
      </c>
      <c r="S54" s="67" t="s">
        <v>489</v>
      </c>
      <c r="T54" s="67" t="s">
        <v>489</v>
      </c>
      <c r="U54" s="67" t="s">
        <v>489</v>
      </c>
      <c r="V54" s="67" t="s">
        <v>489</v>
      </c>
      <c r="W54" s="67" t="s">
        <v>489</v>
      </c>
      <c r="X54" s="67" t="s">
        <v>489</v>
      </c>
    </row>
    <row r="55" spans="2:24" ht="204" x14ac:dyDescent="0.2">
      <c r="B55" s="64" t="s">
        <v>593</v>
      </c>
      <c r="C55" s="65" t="s">
        <v>594</v>
      </c>
      <c r="D55" s="67" t="s">
        <v>489</v>
      </c>
      <c r="E55" s="67" t="s">
        <v>489</v>
      </c>
      <c r="F55" s="67" t="s">
        <v>489</v>
      </c>
      <c r="G55" s="67" t="s">
        <v>489</v>
      </c>
      <c r="H55" s="67" t="s">
        <v>489</v>
      </c>
      <c r="I55" s="67" t="s">
        <v>489</v>
      </c>
      <c r="J55" s="67" t="s">
        <v>489</v>
      </c>
      <c r="K55" s="67" t="s">
        <v>489</v>
      </c>
      <c r="L55" s="66" t="s">
        <v>495</v>
      </c>
      <c r="M55" s="66" t="s">
        <v>495</v>
      </c>
      <c r="N55" s="66" t="s">
        <v>496</v>
      </c>
      <c r="O55" s="66" t="s">
        <v>497</v>
      </c>
      <c r="P55" s="66" t="s">
        <v>497</v>
      </c>
      <c r="Q55" s="66" t="s">
        <v>498</v>
      </c>
      <c r="R55" s="67" t="s">
        <v>489</v>
      </c>
      <c r="S55" s="67" t="s">
        <v>489</v>
      </c>
      <c r="T55" s="67" t="s">
        <v>489</v>
      </c>
      <c r="U55" s="67" t="s">
        <v>489</v>
      </c>
      <c r="V55" s="67" t="s">
        <v>489</v>
      </c>
      <c r="W55" s="67" t="s">
        <v>489</v>
      </c>
      <c r="X55" s="67" t="s">
        <v>489</v>
      </c>
    </row>
    <row r="56" spans="2:24" ht="204" x14ac:dyDescent="0.2">
      <c r="B56" s="64" t="s">
        <v>595</v>
      </c>
      <c r="C56" s="65" t="s">
        <v>596</v>
      </c>
      <c r="D56" s="67" t="s">
        <v>489</v>
      </c>
      <c r="E56" s="67" t="s">
        <v>489</v>
      </c>
      <c r="F56" s="67" t="s">
        <v>489</v>
      </c>
      <c r="G56" s="67" t="s">
        <v>489</v>
      </c>
      <c r="H56" s="67" t="s">
        <v>489</v>
      </c>
      <c r="I56" s="67" t="s">
        <v>489</v>
      </c>
      <c r="J56" s="67" t="s">
        <v>489</v>
      </c>
      <c r="K56" s="67" t="s">
        <v>489</v>
      </c>
      <c r="L56" s="66" t="s">
        <v>495</v>
      </c>
      <c r="M56" s="66" t="s">
        <v>495</v>
      </c>
      <c r="N56" s="66" t="s">
        <v>496</v>
      </c>
      <c r="O56" s="66" t="s">
        <v>497</v>
      </c>
      <c r="P56" s="66" t="s">
        <v>497</v>
      </c>
      <c r="Q56" s="66" t="s">
        <v>498</v>
      </c>
      <c r="R56" s="67" t="s">
        <v>489</v>
      </c>
      <c r="S56" s="67" t="s">
        <v>489</v>
      </c>
      <c r="T56" s="67" t="s">
        <v>489</v>
      </c>
      <c r="U56" s="67" t="s">
        <v>489</v>
      </c>
      <c r="V56" s="67" t="s">
        <v>489</v>
      </c>
      <c r="W56" s="67" t="s">
        <v>489</v>
      </c>
      <c r="X56" s="67" t="s">
        <v>489</v>
      </c>
    </row>
    <row r="57" spans="2:24" ht="204" x14ac:dyDescent="0.2">
      <c r="B57" s="64" t="s">
        <v>597</v>
      </c>
      <c r="C57" s="65" t="s">
        <v>598</v>
      </c>
      <c r="D57" s="67" t="s">
        <v>489</v>
      </c>
      <c r="E57" s="67" t="s">
        <v>489</v>
      </c>
      <c r="F57" s="67" t="s">
        <v>489</v>
      </c>
      <c r="G57" s="67" t="s">
        <v>489</v>
      </c>
      <c r="H57" s="67" t="s">
        <v>489</v>
      </c>
      <c r="I57" s="67" t="s">
        <v>489</v>
      </c>
      <c r="J57" s="67" t="s">
        <v>489</v>
      </c>
      <c r="K57" s="67" t="s">
        <v>489</v>
      </c>
      <c r="L57" s="66" t="s">
        <v>495</v>
      </c>
      <c r="M57" s="66" t="s">
        <v>495</v>
      </c>
      <c r="N57" s="66" t="s">
        <v>496</v>
      </c>
      <c r="O57" s="66" t="s">
        <v>497</v>
      </c>
      <c r="P57" s="66" t="s">
        <v>497</v>
      </c>
      <c r="Q57" s="66" t="s">
        <v>498</v>
      </c>
      <c r="R57" s="67" t="s">
        <v>489</v>
      </c>
      <c r="S57" s="67" t="s">
        <v>489</v>
      </c>
      <c r="T57" s="67" t="s">
        <v>489</v>
      </c>
      <c r="U57" s="67" t="s">
        <v>489</v>
      </c>
      <c r="V57" s="67" t="s">
        <v>489</v>
      </c>
      <c r="W57" s="67" t="s">
        <v>489</v>
      </c>
      <c r="X57" s="67" t="s">
        <v>489</v>
      </c>
    </row>
    <row r="58" spans="2:24" ht="204" x14ac:dyDescent="0.2">
      <c r="B58" s="64" t="s">
        <v>599</v>
      </c>
      <c r="C58" s="65" t="s">
        <v>600</v>
      </c>
      <c r="D58" s="67" t="s">
        <v>489</v>
      </c>
      <c r="E58" s="67" t="s">
        <v>489</v>
      </c>
      <c r="F58" s="67" t="s">
        <v>489</v>
      </c>
      <c r="G58" s="67" t="s">
        <v>489</v>
      </c>
      <c r="H58" s="67" t="s">
        <v>489</v>
      </c>
      <c r="I58" s="67" t="s">
        <v>489</v>
      </c>
      <c r="J58" s="67" t="s">
        <v>489</v>
      </c>
      <c r="K58" s="67" t="s">
        <v>489</v>
      </c>
      <c r="L58" s="66" t="s">
        <v>495</v>
      </c>
      <c r="M58" s="66" t="s">
        <v>495</v>
      </c>
      <c r="N58" s="66" t="s">
        <v>496</v>
      </c>
      <c r="O58" s="66" t="s">
        <v>497</v>
      </c>
      <c r="P58" s="66" t="s">
        <v>497</v>
      </c>
      <c r="Q58" s="66" t="s">
        <v>498</v>
      </c>
      <c r="R58" s="67" t="s">
        <v>489</v>
      </c>
      <c r="S58" s="67" t="s">
        <v>489</v>
      </c>
      <c r="T58" s="67" t="s">
        <v>489</v>
      </c>
      <c r="U58" s="67" t="s">
        <v>489</v>
      </c>
      <c r="V58" s="67" t="s">
        <v>489</v>
      </c>
      <c r="W58" s="67" t="s">
        <v>489</v>
      </c>
      <c r="X58" s="67" t="s">
        <v>489</v>
      </c>
    </row>
    <row r="59" spans="2:24" ht="204" x14ac:dyDescent="0.2">
      <c r="B59" s="64" t="s">
        <v>601</v>
      </c>
      <c r="C59" s="65" t="s">
        <v>602</v>
      </c>
      <c r="D59" s="67" t="s">
        <v>489</v>
      </c>
      <c r="E59" s="67" t="s">
        <v>489</v>
      </c>
      <c r="F59" s="67" t="s">
        <v>489</v>
      </c>
      <c r="G59" s="67" t="s">
        <v>489</v>
      </c>
      <c r="H59" s="67" t="s">
        <v>489</v>
      </c>
      <c r="I59" s="67" t="s">
        <v>489</v>
      </c>
      <c r="J59" s="67" t="s">
        <v>489</v>
      </c>
      <c r="K59" s="67" t="s">
        <v>489</v>
      </c>
      <c r="L59" s="66" t="s">
        <v>495</v>
      </c>
      <c r="M59" s="66" t="s">
        <v>495</v>
      </c>
      <c r="N59" s="66" t="s">
        <v>496</v>
      </c>
      <c r="O59" s="66" t="s">
        <v>497</v>
      </c>
      <c r="P59" s="66" t="s">
        <v>497</v>
      </c>
      <c r="Q59" s="66" t="s">
        <v>498</v>
      </c>
      <c r="R59" s="67" t="s">
        <v>489</v>
      </c>
      <c r="S59" s="67" t="s">
        <v>489</v>
      </c>
      <c r="T59" s="67" t="s">
        <v>489</v>
      </c>
      <c r="U59" s="67" t="s">
        <v>489</v>
      </c>
      <c r="V59" s="67" t="s">
        <v>489</v>
      </c>
      <c r="W59" s="67" t="s">
        <v>489</v>
      </c>
      <c r="X59" s="67" t="s">
        <v>489</v>
      </c>
    </row>
    <row r="60" spans="2:24" ht="204" x14ac:dyDescent="0.2">
      <c r="B60" s="64" t="s">
        <v>603</v>
      </c>
      <c r="C60" s="65" t="s">
        <v>604</v>
      </c>
      <c r="D60" s="67" t="s">
        <v>489</v>
      </c>
      <c r="E60" s="67" t="s">
        <v>489</v>
      </c>
      <c r="F60" s="67" t="s">
        <v>489</v>
      </c>
      <c r="G60" s="67" t="s">
        <v>489</v>
      </c>
      <c r="H60" s="67" t="s">
        <v>489</v>
      </c>
      <c r="I60" s="67" t="s">
        <v>489</v>
      </c>
      <c r="J60" s="67" t="s">
        <v>489</v>
      </c>
      <c r="K60" s="67" t="s">
        <v>489</v>
      </c>
      <c r="L60" s="66" t="s">
        <v>495</v>
      </c>
      <c r="M60" s="66" t="s">
        <v>495</v>
      </c>
      <c r="N60" s="66" t="s">
        <v>496</v>
      </c>
      <c r="O60" s="66" t="s">
        <v>497</v>
      </c>
      <c r="P60" s="66" t="s">
        <v>497</v>
      </c>
      <c r="Q60" s="66" t="s">
        <v>498</v>
      </c>
      <c r="R60" s="67" t="s">
        <v>489</v>
      </c>
      <c r="S60" s="67" t="s">
        <v>489</v>
      </c>
      <c r="T60" s="67" t="s">
        <v>489</v>
      </c>
      <c r="U60" s="67" t="s">
        <v>489</v>
      </c>
      <c r="V60" s="67" t="s">
        <v>489</v>
      </c>
      <c r="W60" s="67" t="s">
        <v>489</v>
      </c>
      <c r="X60" s="67" t="s">
        <v>489</v>
      </c>
    </row>
    <row r="61" spans="2:24" ht="204" x14ac:dyDescent="0.2">
      <c r="B61" s="64" t="s">
        <v>605</v>
      </c>
      <c r="C61" s="65" t="s">
        <v>606</v>
      </c>
      <c r="D61" s="67" t="s">
        <v>489</v>
      </c>
      <c r="E61" s="67" t="s">
        <v>489</v>
      </c>
      <c r="F61" s="67" t="s">
        <v>489</v>
      </c>
      <c r="G61" s="67" t="s">
        <v>489</v>
      </c>
      <c r="H61" s="67" t="s">
        <v>489</v>
      </c>
      <c r="I61" s="67" t="s">
        <v>489</v>
      </c>
      <c r="J61" s="67" t="s">
        <v>489</v>
      </c>
      <c r="K61" s="67" t="s">
        <v>489</v>
      </c>
      <c r="L61" s="66" t="s">
        <v>495</v>
      </c>
      <c r="M61" s="66" t="s">
        <v>495</v>
      </c>
      <c r="N61" s="66" t="s">
        <v>496</v>
      </c>
      <c r="O61" s="66" t="s">
        <v>497</v>
      </c>
      <c r="P61" s="66" t="s">
        <v>497</v>
      </c>
      <c r="Q61" s="66" t="s">
        <v>498</v>
      </c>
      <c r="R61" s="67" t="s">
        <v>489</v>
      </c>
      <c r="S61" s="67" t="s">
        <v>489</v>
      </c>
      <c r="T61" s="67" t="s">
        <v>489</v>
      </c>
      <c r="U61" s="67" t="s">
        <v>489</v>
      </c>
      <c r="V61" s="67" t="s">
        <v>489</v>
      </c>
      <c r="W61" s="67" t="s">
        <v>489</v>
      </c>
      <c r="X61" s="67" t="s">
        <v>489</v>
      </c>
    </row>
    <row r="62" spans="2:24" ht="204" x14ac:dyDescent="0.2">
      <c r="B62" s="64" t="s">
        <v>607</v>
      </c>
      <c r="C62" s="65" t="s">
        <v>608</v>
      </c>
      <c r="D62" s="67" t="s">
        <v>489</v>
      </c>
      <c r="E62" s="67" t="s">
        <v>489</v>
      </c>
      <c r="F62" s="67" t="s">
        <v>489</v>
      </c>
      <c r="G62" s="67" t="s">
        <v>489</v>
      </c>
      <c r="H62" s="67" t="s">
        <v>489</v>
      </c>
      <c r="I62" s="67" t="s">
        <v>489</v>
      </c>
      <c r="J62" s="67" t="s">
        <v>489</v>
      </c>
      <c r="K62" s="67" t="s">
        <v>489</v>
      </c>
      <c r="L62" s="66" t="s">
        <v>495</v>
      </c>
      <c r="M62" s="66" t="s">
        <v>495</v>
      </c>
      <c r="N62" s="66" t="s">
        <v>496</v>
      </c>
      <c r="O62" s="66" t="s">
        <v>497</v>
      </c>
      <c r="P62" s="66" t="s">
        <v>497</v>
      </c>
      <c r="Q62" s="66" t="s">
        <v>498</v>
      </c>
      <c r="R62" s="67" t="s">
        <v>489</v>
      </c>
      <c r="S62" s="67" t="s">
        <v>489</v>
      </c>
      <c r="T62" s="67" t="s">
        <v>489</v>
      </c>
      <c r="U62" s="67" t="s">
        <v>489</v>
      </c>
      <c r="V62" s="67" t="s">
        <v>489</v>
      </c>
      <c r="W62" s="67" t="s">
        <v>489</v>
      </c>
      <c r="X62" s="67" t="s">
        <v>489</v>
      </c>
    </row>
    <row r="63" spans="2:24" ht="204" x14ac:dyDescent="0.2">
      <c r="B63" s="64" t="s">
        <v>609</v>
      </c>
      <c r="C63" s="65" t="s">
        <v>610</v>
      </c>
      <c r="D63" s="67" t="s">
        <v>489</v>
      </c>
      <c r="E63" s="67" t="s">
        <v>489</v>
      </c>
      <c r="F63" s="67" t="s">
        <v>489</v>
      </c>
      <c r="G63" s="67" t="s">
        <v>489</v>
      </c>
      <c r="H63" s="67" t="s">
        <v>489</v>
      </c>
      <c r="I63" s="67" t="s">
        <v>489</v>
      </c>
      <c r="J63" s="67" t="s">
        <v>489</v>
      </c>
      <c r="K63" s="67" t="s">
        <v>489</v>
      </c>
      <c r="L63" s="66" t="s">
        <v>495</v>
      </c>
      <c r="M63" s="66" t="s">
        <v>495</v>
      </c>
      <c r="N63" s="66" t="s">
        <v>496</v>
      </c>
      <c r="O63" s="66" t="s">
        <v>497</v>
      </c>
      <c r="P63" s="66" t="s">
        <v>497</v>
      </c>
      <c r="Q63" s="66" t="s">
        <v>498</v>
      </c>
      <c r="R63" s="67" t="s">
        <v>489</v>
      </c>
      <c r="S63" s="67" t="s">
        <v>489</v>
      </c>
      <c r="T63" s="67" t="s">
        <v>489</v>
      </c>
      <c r="U63" s="67" t="s">
        <v>489</v>
      </c>
      <c r="V63" s="67" t="s">
        <v>489</v>
      </c>
      <c r="W63" s="67" t="s">
        <v>489</v>
      </c>
      <c r="X63" s="67" t="s">
        <v>489</v>
      </c>
    </row>
    <row r="64" spans="2:24" ht="204" x14ac:dyDescent="0.2">
      <c r="B64" s="64" t="s">
        <v>611</v>
      </c>
      <c r="C64" s="65" t="s">
        <v>612</v>
      </c>
      <c r="D64" s="67" t="s">
        <v>489</v>
      </c>
      <c r="E64" s="67" t="s">
        <v>489</v>
      </c>
      <c r="F64" s="67" t="s">
        <v>489</v>
      </c>
      <c r="G64" s="67" t="s">
        <v>489</v>
      </c>
      <c r="H64" s="67" t="s">
        <v>489</v>
      </c>
      <c r="I64" s="67" t="s">
        <v>489</v>
      </c>
      <c r="J64" s="67" t="s">
        <v>489</v>
      </c>
      <c r="K64" s="67" t="s">
        <v>489</v>
      </c>
      <c r="L64" s="66" t="s">
        <v>495</v>
      </c>
      <c r="M64" s="66" t="s">
        <v>495</v>
      </c>
      <c r="N64" s="66" t="s">
        <v>496</v>
      </c>
      <c r="O64" s="66" t="s">
        <v>497</v>
      </c>
      <c r="P64" s="66" t="s">
        <v>497</v>
      </c>
      <c r="Q64" s="66" t="s">
        <v>498</v>
      </c>
      <c r="R64" s="67" t="s">
        <v>489</v>
      </c>
      <c r="S64" s="67" t="s">
        <v>489</v>
      </c>
      <c r="T64" s="67" t="s">
        <v>489</v>
      </c>
      <c r="U64" s="67" t="s">
        <v>489</v>
      </c>
      <c r="V64" s="67" t="s">
        <v>489</v>
      </c>
      <c r="W64" s="67" t="s">
        <v>489</v>
      </c>
      <c r="X64" s="67" t="s">
        <v>489</v>
      </c>
    </row>
    <row r="65" spans="2:24" ht="204" x14ac:dyDescent="0.2">
      <c r="B65" s="64" t="s">
        <v>613</v>
      </c>
      <c r="C65" s="65" t="s">
        <v>614</v>
      </c>
      <c r="D65" s="67" t="s">
        <v>489</v>
      </c>
      <c r="E65" s="67" t="s">
        <v>489</v>
      </c>
      <c r="F65" s="67" t="s">
        <v>489</v>
      </c>
      <c r="G65" s="67" t="s">
        <v>489</v>
      </c>
      <c r="H65" s="67" t="s">
        <v>489</v>
      </c>
      <c r="I65" s="67" t="s">
        <v>489</v>
      </c>
      <c r="J65" s="67" t="s">
        <v>489</v>
      </c>
      <c r="K65" s="67" t="s">
        <v>489</v>
      </c>
      <c r="L65" s="66" t="s">
        <v>495</v>
      </c>
      <c r="M65" s="66" t="s">
        <v>495</v>
      </c>
      <c r="N65" s="66" t="s">
        <v>496</v>
      </c>
      <c r="O65" s="66" t="s">
        <v>497</v>
      </c>
      <c r="P65" s="66" t="s">
        <v>497</v>
      </c>
      <c r="Q65" s="66" t="s">
        <v>498</v>
      </c>
      <c r="R65" s="67" t="s">
        <v>489</v>
      </c>
      <c r="S65" s="67" t="s">
        <v>489</v>
      </c>
      <c r="T65" s="67" t="s">
        <v>489</v>
      </c>
      <c r="U65" s="67" t="s">
        <v>489</v>
      </c>
      <c r="V65" s="67" t="s">
        <v>489</v>
      </c>
      <c r="W65" s="67" t="s">
        <v>489</v>
      </c>
      <c r="X65" s="67" t="s">
        <v>489</v>
      </c>
    </row>
    <row r="66" spans="2:24" ht="204" x14ac:dyDescent="0.2">
      <c r="B66" s="64" t="s">
        <v>615</v>
      </c>
      <c r="C66" s="65" t="s">
        <v>616</v>
      </c>
      <c r="D66" s="67" t="s">
        <v>489</v>
      </c>
      <c r="E66" s="67" t="s">
        <v>489</v>
      </c>
      <c r="F66" s="67" t="s">
        <v>489</v>
      </c>
      <c r="G66" s="67" t="s">
        <v>489</v>
      </c>
      <c r="H66" s="67" t="s">
        <v>489</v>
      </c>
      <c r="I66" s="67" t="s">
        <v>489</v>
      </c>
      <c r="J66" s="67" t="s">
        <v>489</v>
      </c>
      <c r="K66" s="67" t="s">
        <v>489</v>
      </c>
      <c r="L66" s="66" t="s">
        <v>495</v>
      </c>
      <c r="M66" s="66" t="s">
        <v>495</v>
      </c>
      <c r="N66" s="66" t="s">
        <v>496</v>
      </c>
      <c r="O66" s="66" t="s">
        <v>497</v>
      </c>
      <c r="P66" s="66" t="s">
        <v>497</v>
      </c>
      <c r="Q66" s="66" t="s">
        <v>498</v>
      </c>
      <c r="R66" s="67" t="s">
        <v>489</v>
      </c>
      <c r="S66" s="67" t="s">
        <v>489</v>
      </c>
      <c r="T66" s="67" t="s">
        <v>489</v>
      </c>
      <c r="U66" s="67" t="s">
        <v>489</v>
      </c>
      <c r="V66" s="67" t="s">
        <v>489</v>
      </c>
      <c r="W66" s="67" t="s">
        <v>489</v>
      </c>
      <c r="X66" s="67" t="s">
        <v>489</v>
      </c>
    </row>
    <row r="67" spans="2:24" ht="204" x14ac:dyDescent="0.2">
      <c r="B67" s="64" t="s">
        <v>617</v>
      </c>
      <c r="C67" s="65" t="s">
        <v>618</v>
      </c>
      <c r="D67" s="67" t="s">
        <v>489</v>
      </c>
      <c r="E67" s="67" t="s">
        <v>489</v>
      </c>
      <c r="F67" s="67" t="s">
        <v>489</v>
      </c>
      <c r="G67" s="67" t="s">
        <v>489</v>
      </c>
      <c r="H67" s="67" t="s">
        <v>489</v>
      </c>
      <c r="I67" s="67" t="s">
        <v>489</v>
      </c>
      <c r="J67" s="67" t="s">
        <v>489</v>
      </c>
      <c r="K67" s="67" t="s">
        <v>489</v>
      </c>
      <c r="L67" s="66" t="s">
        <v>495</v>
      </c>
      <c r="M67" s="66" t="s">
        <v>495</v>
      </c>
      <c r="N67" s="66" t="s">
        <v>496</v>
      </c>
      <c r="O67" s="66" t="s">
        <v>497</v>
      </c>
      <c r="P67" s="66" t="s">
        <v>497</v>
      </c>
      <c r="Q67" s="66" t="s">
        <v>498</v>
      </c>
      <c r="R67" s="67" t="s">
        <v>489</v>
      </c>
      <c r="S67" s="67" t="s">
        <v>489</v>
      </c>
      <c r="T67" s="67" t="s">
        <v>489</v>
      </c>
      <c r="U67" s="67" t="s">
        <v>489</v>
      </c>
      <c r="V67" s="67" t="s">
        <v>489</v>
      </c>
      <c r="W67" s="67" t="s">
        <v>489</v>
      </c>
      <c r="X67" s="67" t="s">
        <v>489</v>
      </c>
    </row>
    <row r="68" spans="2:24" ht="204" x14ac:dyDescent="0.2">
      <c r="B68" s="64" t="s">
        <v>619</v>
      </c>
      <c r="C68" s="65" t="s">
        <v>620</v>
      </c>
      <c r="D68" s="67" t="s">
        <v>489</v>
      </c>
      <c r="E68" s="67" t="s">
        <v>489</v>
      </c>
      <c r="F68" s="67" t="s">
        <v>489</v>
      </c>
      <c r="G68" s="67" t="s">
        <v>489</v>
      </c>
      <c r="H68" s="67" t="s">
        <v>489</v>
      </c>
      <c r="I68" s="67" t="s">
        <v>489</v>
      </c>
      <c r="J68" s="67" t="s">
        <v>489</v>
      </c>
      <c r="K68" s="67" t="s">
        <v>489</v>
      </c>
      <c r="L68" s="66" t="s">
        <v>495</v>
      </c>
      <c r="M68" s="66" t="s">
        <v>495</v>
      </c>
      <c r="N68" s="66" t="s">
        <v>496</v>
      </c>
      <c r="O68" s="66" t="s">
        <v>497</v>
      </c>
      <c r="P68" s="66" t="s">
        <v>497</v>
      </c>
      <c r="Q68" s="66" t="s">
        <v>498</v>
      </c>
      <c r="R68" s="67" t="s">
        <v>489</v>
      </c>
      <c r="S68" s="67" t="s">
        <v>489</v>
      </c>
      <c r="T68" s="67" t="s">
        <v>489</v>
      </c>
      <c r="U68" s="67" t="s">
        <v>489</v>
      </c>
      <c r="V68" s="67" t="s">
        <v>489</v>
      </c>
      <c r="W68" s="67" t="s">
        <v>489</v>
      </c>
      <c r="X68" s="67" t="s">
        <v>489</v>
      </c>
    </row>
    <row r="69" spans="2:24" ht="204" x14ac:dyDescent="0.2">
      <c r="B69" s="64" t="s">
        <v>621</v>
      </c>
      <c r="C69" s="65" t="s">
        <v>622</v>
      </c>
      <c r="D69" s="67" t="s">
        <v>489</v>
      </c>
      <c r="E69" s="67" t="s">
        <v>489</v>
      </c>
      <c r="F69" s="67" t="s">
        <v>489</v>
      </c>
      <c r="G69" s="67" t="s">
        <v>489</v>
      </c>
      <c r="H69" s="67" t="s">
        <v>489</v>
      </c>
      <c r="I69" s="67" t="s">
        <v>489</v>
      </c>
      <c r="J69" s="67" t="s">
        <v>489</v>
      </c>
      <c r="K69" s="67" t="s">
        <v>489</v>
      </c>
      <c r="L69" s="66" t="s">
        <v>495</v>
      </c>
      <c r="M69" s="66" t="s">
        <v>495</v>
      </c>
      <c r="N69" s="66" t="s">
        <v>496</v>
      </c>
      <c r="O69" s="66" t="s">
        <v>497</v>
      </c>
      <c r="P69" s="66" t="s">
        <v>497</v>
      </c>
      <c r="Q69" s="66" t="s">
        <v>498</v>
      </c>
      <c r="R69" s="67" t="s">
        <v>489</v>
      </c>
      <c r="S69" s="67" t="s">
        <v>489</v>
      </c>
      <c r="T69" s="67" t="s">
        <v>489</v>
      </c>
      <c r="U69" s="67" t="s">
        <v>489</v>
      </c>
      <c r="V69" s="67" t="s">
        <v>489</v>
      </c>
      <c r="W69" s="67" t="s">
        <v>489</v>
      </c>
      <c r="X69" s="67" t="s">
        <v>489</v>
      </c>
    </row>
    <row r="70" spans="2:24" ht="204" x14ac:dyDescent="0.2">
      <c r="B70" s="64" t="s">
        <v>623</v>
      </c>
      <c r="C70" s="65" t="s">
        <v>624</v>
      </c>
      <c r="D70" s="67" t="s">
        <v>489</v>
      </c>
      <c r="E70" s="67" t="s">
        <v>489</v>
      </c>
      <c r="F70" s="67" t="s">
        <v>489</v>
      </c>
      <c r="G70" s="67" t="s">
        <v>489</v>
      </c>
      <c r="H70" s="67" t="s">
        <v>489</v>
      </c>
      <c r="I70" s="67" t="s">
        <v>489</v>
      </c>
      <c r="J70" s="67" t="s">
        <v>489</v>
      </c>
      <c r="K70" s="67" t="s">
        <v>489</v>
      </c>
      <c r="L70" s="66" t="s">
        <v>495</v>
      </c>
      <c r="M70" s="66" t="s">
        <v>495</v>
      </c>
      <c r="N70" s="66" t="s">
        <v>496</v>
      </c>
      <c r="O70" s="66" t="s">
        <v>497</v>
      </c>
      <c r="P70" s="66" t="s">
        <v>497</v>
      </c>
      <c r="Q70" s="66" t="s">
        <v>498</v>
      </c>
      <c r="R70" s="67" t="s">
        <v>489</v>
      </c>
      <c r="S70" s="67" t="s">
        <v>489</v>
      </c>
      <c r="T70" s="67" t="s">
        <v>489</v>
      </c>
      <c r="U70" s="67" t="s">
        <v>489</v>
      </c>
      <c r="V70" s="67" t="s">
        <v>489</v>
      </c>
      <c r="W70" s="67" t="s">
        <v>489</v>
      </c>
      <c r="X70" s="67" t="s">
        <v>489</v>
      </c>
    </row>
    <row r="71" spans="2:24" ht="204" x14ac:dyDescent="0.2">
      <c r="B71" s="64" t="s">
        <v>625</v>
      </c>
      <c r="C71" s="65" t="s">
        <v>626</v>
      </c>
      <c r="D71" s="67" t="s">
        <v>489</v>
      </c>
      <c r="E71" s="67" t="s">
        <v>489</v>
      </c>
      <c r="F71" s="67" t="s">
        <v>489</v>
      </c>
      <c r="G71" s="67" t="s">
        <v>489</v>
      </c>
      <c r="H71" s="67" t="s">
        <v>489</v>
      </c>
      <c r="I71" s="67" t="s">
        <v>489</v>
      </c>
      <c r="J71" s="67" t="s">
        <v>489</v>
      </c>
      <c r="K71" s="67" t="s">
        <v>489</v>
      </c>
      <c r="L71" s="66" t="s">
        <v>495</v>
      </c>
      <c r="M71" s="66" t="s">
        <v>495</v>
      </c>
      <c r="N71" s="66" t="s">
        <v>496</v>
      </c>
      <c r="O71" s="66" t="s">
        <v>497</v>
      </c>
      <c r="P71" s="66" t="s">
        <v>497</v>
      </c>
      <c r="Q71" s="66" t="s">
        <v>498</v>
      </c>
      <c r="R71" s="67" t="s">
        <v>489</v>
      </c>
      <c r="S71" s="67" t="s">
        <v>489</v>
      </c>
      <c r="T71" s="67" t="s">
        <v>489</v>
      </c>
      <c r="U71" s="67" t="s">
        <v>489</v>
      </c>
      <c r="V71" s="67" t="s">
        <v>489</v>
      </c>
      <c r="W71" s="67" t="s">
        <v>489</v>
      </c>
      <c r="X71" s="67" t="s">
        <v>489</v>
      </c>
    </row>
    <row r="72" spans="2:24" ht="204" x14ac:dyDescent="0.2">
      <c r="B72" s="64" t="s">
        <v>627</v>
      </c>
      <c r="C72" s="65" t="s">
        <v>628</v>
      </c>
      <c r="D72" s="67" t="s">
        <v>489</v>
      </c>
      <c r="E72" s="67" t="s">
        <v>489</v>
      </c>
      <c r="F72" s="67" t="s">
        <v>489</v>
      </c>
      <c r="G72" s="67" t="s">
        <v>489</v>
      </c>
      <c r="H72" s="67" t="s">
        <v>489</v>
      </c>
      <c r="I72" s="67" t="s">
        <v>489</v>
      </c>
      <c r="J72" s="67" t="s">
        <v>489</v>
      </c>
      <c r="K72" s="67" t="s">
        <v>489</v>
      </c>
      <c r="L72" s="66" t="s">
        <v>495</v>
      </c>
      <c r="M72" s="66" t="s">
        <v>495</v>
      </c>
      <c r="N72" s="66" t="s">
        <v>496</v>
      </c>
      <c r="O72" s="66" t="s">
        <v>497</v>
      </c>
      <c r="P72" s="66" t="s">
        <v>497</v>
      </c>
      <c r="Q72" s="66" t="s">
        <v>498</v>
      </c>
      <c r="R72" s="67" t="s">
        <v>489</v>
      </c>
      <c r="S72" s="67" t="s">
        <v>489</v>
      </c>
      <c r="T72" s="67" t="s">
        <v>489</v>
      </c>
      <c r="U72" s="67" t="s">
        <v>489</v>
      </c>
      <c r="V72" s="67" t="s">
        <v>489</v>
      </c>
      <c r="W72" s="67" t="s">
        <v>489</v>
      </c>
      <c r="X72" s="67" t="s">
        <v>489</v>
      </c>
    </row>
    <row r="73" spans="2:24" ht="204" x14ac:dyDescent="0.2">
      <c r="B73" s="64" t="s">
        <v>629</v>
      </c>
      <c r="C73" s="65" t="s">
        <v>630</v>
      </c>
      <c r="D73" s="67" t="s">
        <v>489</v>
      </c>
      <c r="E73" s="67" t="s">
        <v>489</v>
      </c>
      <c r="F73" s="67" t="s">
        <v>489</v>
      </c>
      <c r="G73" s="67" t="s">
        <v>489</v>
      </c>
      <c r="H73" s="67" t="s">
        <v>489</v>
      </c>
      <c r="I73" s="67" t="s">
        <v>489</v>
      </c>
      <c r="J73" s="67" t="s">
        <v>489</v>
      </c>
      <c r="K73" s="67" t="s">
        <v>489</v>
      </c>
      <c r="L73" s="66" t="s">
        <v>495</v>
      </c>
      <c r="M73" s="66" t="s">
        <v>495</v>
      </c>
      <c r="N73" s="66" t="s">
        <v>496</v>
      </c>
      <c r="O73" s="66" t="s">
        <v>497</v>
      </c>
      <c r="P73" s="66" t="s">
        <v>497</v>
      </c>
      <c r="Q73" s="66" t="s">
        <v>498</v>
      </c>
      <c r="R73" s="67" t="s">
        <v>489</v>
      </c>
      <c r="S73" s="67" t="s">
        <v>489</v>
      </c>
      <c r="T73" s="67" t="s">
        <v>489</v>
      </c>
      <c r="U73" s="67" t="s">
        <v>489</v>
      </c>
      <c r="V73" s="67" t="s">
        <v>489</v>
      </c>
      <c r="W73" s="67" t="s">
        <v>489</v>
      </c>
      <c r="X73" s="67" t="s">
        <v>489</v>
      </c>
    </row>
    <row r="74" spans="2:24" ht="204" x14ac:dyDescent="0.2">
      <c r="B74" s="64" t="s">
        <v>631</v>
      </c>
      <c r="C74" s="65" t="s">
        <v>632</v>
      </c>
      <c r="D74" s="67" t="s">
        <v>489</v>
      </c>
      <c r="E74" s="67" t="s">
        <v>489</v>
      </c>
      <c r="F74" s="67" t="s">
        <v>489</v>
      </c>
      <c r="G74" s="67" t="s">
        <v>489</v>
      </c>
      <c r="H74" s="67" t="s">
        <v>489</v>
      </c>
      <c r="I74" s="67" t="s">
        <v>489</v>
      </c>
      <c r="J74" s="67" t="s">
        <v>489</v>
      </c>
      <c r="K74" s="67" t="s">
        <v>489</v>
      </c>
      <c r="L74" s="66" t="s">
        <v>495</v>
      </c>
      <c r="M74" s="66" t="s">
        <v>495</v>
      </c>
      <c r="N74" s="66" t="s">
        <v>496</v>
      </c>
      <c r="O74" s="66" t="s">
        <v>497</v>
      </c>
      <c r="P74" s="66" t="s">
        <v>497</v>
      </c>
      <c r="Q74" s="66" t="s">
        <v>498</v>
      </c>
      <c r="R74" s="67" t="s">
        <v>489</v>
      </c>
      <c r="S74" s="67" t="s">
        <v>489</v>
      </c>
      <c r="T74" s="67" t="s">
        <v>489</v>
      </c>
      <c r="U74" s="67" t="s">
        <v>489</v>
      </c>
      <c r="V74" s="67" t="s">
        <v>489</v>
      </c>
      <c r="W74" s="67" t="s">
        <v>489</v>
      </c>
      <c r="X74" s="67" t="s">
        <v>489</v>
      </c>
    </row>
    <row r="75" spans="2:24" ht="204" x14ac:dyDescent="0.2">
      <c r="B75" s="64" t="s">
        <v>633</v>
      </c>
      <c r="C75" s="65" t="s">
        <v>634</v>
      </c>
      <c r="D75" s="67" t="s">
        <v>489</v>
      </c>
      <c r="E75" s="67" t="s">
        <v>489</v>
      </c>
      <c r="F75" s="67" t="s">
        <v>489</v>
      </c>
      <c r="G75" s="67" t="s">
        <v>489</v>
      </c>
      <c r="H75" s="67" t="s">
        <v>489</v>
      </c>
      <c r="I75" s="67" t="s">
        <v>489</v>
      </c>
      <c r="J75" s="67" t="s">
        <v>489</v>
      </c>
      <c r="K75" s="67" t="s">
        <v>489</v>
      </c>
      <c r="L75" s="66" t="s">
        <v>495</v>
      </c>
      <c r="M75" s="66" t="s">
        <v>495</v>
      </c>
      <c r="N75" s="66" t="s">
        <v>496</v>
      </c>
      <c r="O75" s="66" t="s">
        <v>497</v>
      </c>
      <c r="P75" s="66" t="s">
        <v>497</v>
      </c>
      <c r="Q75" s="66" t="s">
        <v>498</v>
      </c>
      <c r="R75" s="67" t="s">
        <v>489</v>
      </c>
      <c r="S75" s="67" t="s">
        <v>489</v>
      </c>
      <c r="T75" s="67" t="s">
        <v>489</v>
      </c>
      <c r="U75" s="67" t="s">
        <v>489</v>
      </c>
      <c r="V75" s="67" t="s">
        <v>489</v>
      </c>
      <c r="W75" s="67" t="s">
        <v>489</v>
      </c>
      <c r="X75" s="67" t="s">
        <v>489</v>
      </c>
    </row>
    <row r="76" spans="2:24" ht="204" x14ac:dyDescent="0.2">
      <c r="B76" s="64" t="s">
        <v>635</v>
      </c>
      <c r="C76" s="65" t="s">
        <v>636</v>
      </c>
      <c r="D76" s="67" t="s">
        <v>489</v>
      </c>
      <c r="E76" s="67" t="s">
        <v>489</v>
      </c>
      <c r="F76" s="67" t="s">
        <v>489</v>
      </c>
      <c r="G76" s="67" t="s">
        <v>489</v>
      </c>
      <c r="H76" s="67" t="s">
        <v>489</v>
      </c>
      <c r="I76" s="67" t="s">
        <v>489</v>
      </c>
      <c r="J76" s="67" t="s">
        <v>489</v>
      </c>
      <c r="K76" s="67" t="s">
        <v>489</v>
      </c>
      <c r="L76" s="66" t="s">
        <v>495</v>
      </c>
      <c r="M76" s="66" t="s">
        <v>495</v>
      </c>
      <c r="N76" s="66" t="s">
        <v>496</v>
      </c>
      <c r="O76" s="66" t="s">
        <v>497</v>
      </c>
      <c r="P76" s="66" t="s">
        <v>497</v>
      </c>
      <c r="Q76" s="66" t="s">
        <v>498</v>
      </c>
      <c r="R76" s="67" t="s">
        <v>489</v>
      </c>
      <c r="S76" s="67" t="s">
        <v>489</v>
      </c>
      <c r="T76" s="67" t="s">
        <v>489</v>
      </c>
      <c r="U76" s="67" t="s">
        <v>489</v>
      </c>
      <c r="V76" s="67" t="s">
        <v>489</v>
      </c>
      <c r="W76" s="67" t="s">
        <v>489</v>
      </c>
      <c r="X76" s="67" t="s">
        <v>489</v>
      </c>
    </row>
    <row r="77" spans="2:24" ht="204" x14ac:dyDescent="0.2">
      <c r="B77" s="64" t="s">
        <v>637</v>
      </c>
      <c r="C77" s="65" t="s">
        <v>638</v>
      </c>
      <c r="D77" s="67" t="s">
        <v>489</v>
      </c>
      <c r="E77" s="67" t="s">
        <v>489</v>
      </c>
      <c r="F77" s="67" t="s">
        <v>489</v>
      </c>
      <c r="G77" s="67" t="s">
        <v>489</v>
      </c>
      <c r="H77" s="67" t="s">
        <v>489</v>
      </c>
      <c r="I77" s="67" t="s">
        <v>489</v>
      </c>
      <c r="J77" s="67" t="s">
        <v>489</v>
      </c>
      <c r="K77" s="67" t="s">
        <v>489</v>
      </c>
      <c r="L77" s="66" t="s">
        <v>495</v>
      </c>
      <c r="M77" s="66" t="s">
        <v>495</v>
      </c>
      <c r="N77" s="66" t="s">
        <v>496</v>
      </c>
      <c r="O77" s="66" t="s">
        <v>497</v>
      </c>
      <c r="P77" s="66" t="s">
        <v>497</v>
      </c>
      <c r="Q77" s="66" t="s">
        <v>498</v>
      </c>
      <c r="R77" s="67" t="s">
        <v>489</v>
      </c>
      <c r="S77" s="67" t="s">
        <v>489</v>
      </c>
      <c r="T77" s="67" t="s">
        <v>489</v>
      </c>
      <c r="U77" s="67" t="s">
        <v>489</v>
      </c>
      <c r="V77" s="67" t="s">
        <v>489</v>
      </c>
      <c r="W77" s="67" t="s">
        <v>489</v>
      </c>
      <c r="X77" s="67" t="s">
        <v>489</v>
      </c>
    </row>
    <row r="78" spans="2:24" ht="204" x14ac:dyDescent="0.2">
      <c r="B78" s="64" t="s">
        <v>639</v>
      </c>
      <c r="C78" s="65" t="s">
        <v>640</v>
      </c>
      <c r="D78" s="67" t="s">
        <v>489</v>
      </c>
      <c r="E78" s="67" t="s">
        <v>489</v>
      </c>
      <c r="F78" s="67" t="s">
        <v>489</v>
      </c>
      <c r="G78" s="67" t="s">
        <v>489</v>
      </c>
      <c r="H78" s="67" t="s">
        <v>489</v>
      </c>
      <c r="I78" s="67" t="s">
        <v>489</v>
      </c>
      <c r="J78" s="67" t="s">
        <v>489</v>
      </c>
      <c r="K78" s="67" t="s">
        <v>489</v>
      </c>
      <c r="L78" s="66" t="s">
        <v>495</v>
      </c>
      <c r="M78" s="66" t="s">
        <v>495</v>
      </c>
      <c r="N78" s="66" t="s">
        <v>496</v>
      </c>
      <c r="O78" s="66" t="s">
        <v>497</v>
      </c>
      <c r="P78" s="66" t="s">
        <v>497</v>
      </c>
      <c r="Q78" s="66" t="s">
        <v>498</v>
      </c>
      <c r="R78" s="67" t="s">
        <v>489</v>
      </c>
      <c r="S78" s="67" t="s">
        <v>489</v>
      </c>
      <c r="T78" s="67" t="s">
        <v>489</v>
      </c>
      <c r="U78" s="67" t="s">
        <v>489</v>
      </c>
      <c r="V78" s="67" t="s">
        <v>489</v>
      </c>
      <c r="W78" s="67" t="s">
        <v>489</v>
      </c>
      <c r="X78" s="67" t="s">
        <v>489</v>
      </c>
    </row>
    <row r="79" spans="2:24" ht="204" x14ac:dyDescent="0.2">
      <c r="B79" s="64" t="s">
        <v>641</v>
      </c>
      <c r="C79" s="65" t="s">
        <v>642</v>
      </c>
      <c r="D79" s="67" t="s">
        <v>489</v>
      </c>
      <c r="E79" s="67" t="s">
        <v>489</v>
      </c>
      <c r="F79" s="67" t="s">
        <v>489</v>
      </c>
      <c r="G79" s="67" t="s">
        <v>489</v>
      </c>
      <c r="H79" s="67" t="s">
        <v>489</v>
      </c>
      <c r="I79" s="67" t="s">
        <v>489</v>
      </c>
      <c r="J79" s="67" t="s">
        <v>489</v>
      </c>
      <c r="K79" s="67" t="s">
        <v>489</v>
      </c>
      <c r="L79" s="66" t="s">
        <v>495</v>
      </c>
      <c r="M79" s="66" t="s">
        <v>495</v>
      </c>
      <c r="N79" s="66" t="s">
        <v>496</v>
      </c>
      <c r="O79" s="66" t="s">
        <v>497</v>
      </c>
      <c r="P79" s="66" t="s">
        <v>497</v>
      </c>
      <c r="Q79" s="66" t="s">
        <v>498</v>
      </c>
      <c r="R79" s="67" t="s">
        <v>489</v>
      </c>
      <c r="S79" s="67" t="s">
        <v>489</v>
      </c>
      <c r="T79" s="67" t="s">
        <v>489</v>
      </c>
      <c r="U79" s="67" t="s">
        <v>489</v>
      </c>
      <c r="V79" s="67" t="s">
        <v>489</v>
      </c>
      <c r="W79" s="67" t="s">
        <v>489</v>
      </c>
      <c r="X79" s="67" t="s">
        <v>489</v>
      </c>
    </row>
    <row r="80" spans="2:24" ht="204" x14ac:dyDescent="0.2">
      <c r="B80" s="64" t="s">
        <v>643</v>
      </c>
      <c r="C80" s="65" t="s">
        <v>644</v>
      </c>
      <c r="D80" s="67" t="s">
        <v>489</v>
      </c>
      <c r="E80" s="67" t="s">
        <v>489</v>
      </c>
      <c r="F80" s="67" t="s">
        <v>489</v>
      </c>
      <c r="G80" s="67" t="s">
        <v>489</v>
      </c>
      <c r="H80" s="67" t="s">
        <v>489</v>
      </c>
      <c r="I80" s="67" t="s">
        <v>489</v>
      </c>
      <c r="J80" s="67" t="s">
        <v>489</v>
      </c>
      <c r="K80" s="67" t="s">
        <v>489</v>
      </c>
      <c r="L80" s="66" t="s">
        <v>495</v>
      </c>
      <c r="M80" s="66" t="s">
        <v>495</v>
      </c>
      <c r="N80" s="66" t="s">
        <v>496</v>
      </c>
      <c r="O80" s="66" t="s">
        <v>497</v>
      </c>
      <c r="P80" s="66" t="s">
        <v>497</v>
      </c>
      <c r="Q80" s="66" t="s">
        <v>498</v>
      </c>
      <c r="R80" s="67" t="s">
        <v>489</v>
      </c>
      <c r="S80" s="67" t="s">
        <v>489</v>
      </c>
      <c r="T80" s="67" t="s">
        <v>489</v>
      </c>
      <c r="U80" s="67" t="s">
        <v>489</v>
      </c>
      <c r="V80" s="67" t="s">
        <v>489</v>
      </c>
      <c r="W80" s="67" t="s">
        <v>489</v>
      </c>
      <c r="X80" s="67" t="s">
        <v>489</v>
      </c>
    </row>
    <row r="81" spans="2:24" ht="204" x14ac:dyDescent="0.2">
      <c r="B81" s="69" t="s">
        <v>645</v>
      </c>
      <c r="C81" s="70" t="s">
        <v>646</v>
      </c>
      <c r="D81" s="67" t="s">
        <v>489</v>
      </c>
      <c r="E81" s="67" t="s">
        <v>489</v>
      </c>
      <c r="F81" s="67" t="s">
        <v>489</v>
      </c>
      <c r="G81" s="67" t="s">
        <v>489</v>
      </c>
      <c r="H81" s="67" t="s">
        <v>489</v>
      </c>
      <c r="I81" s="67" t="s">
        <v>489</v>
      </c>
      <c r="J81" s="67" t="s">
        <v>489</v>
      </c>
      <c r="K81" s="67" t="s">
        <v>489</v>
      </c>
      <c r="L81" s="66" t="s">
        <v>495</v>
      </c>
      <c r="M81" s="66" t="s">
        <v>495</v>
      </c>
      <c r="N81" s="66" t="s">
        <v>496</v>
      </c>
      <c r="O81" s="66" t="s">
        <v>497</v>
      </c>
      <c r="P81" s="66" t="s">
        <v>497</v>
      </c>
      <c r="Q81" s="66" t="s">
        <v>498</v>
      </c>
      <c r="R81" s="67" t="s">
        <v>489</v>
      </c>
      <c r="S81" s="67" t="s">
        <v>489</v>
      </c>
      <c r="T81" s="67" t="s">
        <v>489</v>
      </c>
      <c r="U81" s="67" t="s">
        <v>489</v>
      </c>
      <c r="V81" s="67" t="s">
        <v>489</v>
      </c>
      <c r="W81" s="67" t="s">
        <v>489</v>
      </c>
      <c r="X81" s="67" t="s">
        <v>489</v>
      </c>
    </row>
    <row r="82" spans="2:24" ht="204" x14ac:dyDescent="0.2">
      <c r="B82" s="69" t="s">
        <v>647</v>
      </c>
      <c r="C82" s="70" t="s">
        <v>648</v>
      </c>
      <c r="D82" s="67" t="s">
        <v>489</v>
      </c>
      <c r="E82" s="67" t="s">
        <v>489</v>
      </c>
      <c r="F82" s="67" t="s">
        <v>489</v>
      </c>
      <c r="G82" s="67" t="s">
        <v>489</v>
      </c>
      <c r="H82" s="67" t="s">
        <v>489</v>
      </c>
      <c r="I82" s="67" t="s">
        <v>489</v>
      </c>
      <c r="J82" s="67" t="s">
        <v>489</v>
      </c>
      <c r="K82" s="67" t="s">
        <v>489</v>
      </c>
      <c r="L82" s="66" t="s">
        <v>495</v>
      </c>
      <c r="M82" s="66" t="s">
        <v>495</v>
      </c>
      <c r="N82" s="66" t="s">
        <v>496</v>
      </c>
      <c r="O82" s="66" t="s">
        <v>497</v>
      </c>
      <c r="P82" s="66" t="s">
        <v>497</v>
      </c>
      <c r="Q82" s="66" t="s">
        <v>498</v>
      </c>
      <c r="R82" s="67" t="s">
        <v>489</v>
      </c>
      <c r="S82" s="67" t="s">
        <v>489</v>
      </c>
      <c r="T82" s="67" t="s">
        <v>489</v>
      </c>
      <c r="U82" s="67" t="s">
        <v>489</v>
      </c>
      <c r="V82" s="67" t="s">
        <v>489</v>
      </c>
      <c r="W82" s="67" t="s">
        <v>489</v>
      </c>
      <c r="X82" s="67" t="s">
        <v>489</v>
      </c>
    </row>
    <row r="83" spans="2:24" ht="20" customHeight="1" x14ac:dyDescent="0.2">
      <c r="B83" s="71" t="s">
        <v>649</v>
      </c>
      <c r="C83" s="71"/>
      <c r="D83" s="67" t="s">
        <v>489</v>
      </c>
      <c r="E83" s="67" t="s">
        <v>489</v>
      </c>
      <c r="F83" s="67" t="s">
        <v>489</v>
      </c>
      <c r="G83" s="67" t="s">
        <v>489</v>
      </c>
      <c r="H83" s="67" t="s">
        <v>489</v>
      </c>
      <c r="I83" s="67" t="s">
        <v>489</v>
      </c>
      <c r="J83" s="67" t="s">
        <v>489</v>
      </c>
      <c r="K83" s="67" t="s">
        <v>489</v>
      </c>
      <c r="L83" s="67" t="s">
        <v>489</v>
      </c>
      <c r="M83" s="67" t="s">
        <v>489</v>
      </c>
      <c r="N83" s="67" t="s">
        <v>489</v>
      </c>
      <c r="O83" s="67" t="s">
        <v>489</v>
      </c>
      <c r="P83" s="67" t="s">
        <v>489</v>
      </c>
      <c r="Q83" s="67" t="s">
        <v>489</v>
      </c>
      <c r="R83" s="67" t="s">
        <v>489</v>
      </c>
      <c r="S83" s="67" t="s">
        <v>489</v>
      </c>
      <c r="T83" s="67" t="s">
        <v>489</v>
      </c>
      <c r="U83" s="67" t="s">
        <v>489</v>
      </c>
      <c r="V83" s="67" t="s">
        <v>489</v>
      </c>
      <c r="W83" s="67" t="s">
        <v>489</v>
      </c>
      <c r="X83" s="67" t="s">
        <v>489</v>
      </c>
    </row>
    <row r="84" spans="2:24" ht="204" x14ac:dyDescent="0.2">
      <c r="B84" s="64" t="s">
        <v>650</v>
      </c>
      <c r="C84" s="65" t="s">
        <v>651</v>
      </c>
      <c r="D84" s="67" t="s">
        <v>489</v>
      </c>
      <c r="E84" s="67" t="s">
        <v>489</v>
      </c>
      <c r="F84" s="67" t="s">
        <v>489</v>
      </c>
      <c r="G84" s="67" t="s">
        <v>489</v>
      </c>
      <c r="H84" s="67" t="s">
        <v>489</v>
      </c>
      <c r="I84" s="67" t="s">
        <v>489</v>
      </c>
      <c r="J84" s="66" t="s">
        <v>494</v>
      </c>
      <c r="K84" s="66" t="s">
        <v>495</v>
      </c>
      <c r="L84" s="66" t="s">
        <v>495</v>
      </c>
      <c r="M84" s="66" t="s">
        <v>495</v>
      </c>
      <c r="N84" s="66" t="s">
        <v>496</v>
      </c>
      <c r="O84" s="66" t="s">
        <v>497</v>
      </c>
      <c r="P84" s="66" t="s">
        <v>497</v>
      </c>
      <c r="Q84" s="66" t="s">
        <v>498</v>
      </c>
      <c r="R84" s="67" t="s">
        <v>489</v>
      </c>
      <c r="S84" s="67" t="s">
        <v>489</v>
      </c>
      <c r="T84" s="67" t="s">
        <v>489</v>
      </c>
      <c r="U84" s="67" t="s">
        <v>489</v>
      </c>
      <c r="V84" s="67" t="s">
        <v>489</v>
      </c>
      <c r="W84" s="67" t="s">
        <v>489</v>
      </c>
      <c r="X84" s="67" t="s">
        <v>489</v>
      </c>
    </row>
    <row r="85" spans="2:24" ht="204" x14ac:dyDescent="0.2">
      <c r="B85" s="64" t="s">
        <v>652</v>
      </c>
      <c r="C85" s="65" t="s">
        <v>653</v>
      </c>
      <c r="D85" s="67" t="s">
        <v>489</v>
      </c>
      <c r="E85" s="67" t="s">
        <v>489</v>
      </c>
      <c r="F85" s="67" t="s">
        <v>489</v>
      </c>
      <c r="G85" s="67" t="s">
        <v>489</v>
      </c>
      <c r="H85" s="67" t="s">
        <v>489</v>
      </c>
      <c r="I85" s="67" t="s">
        <v>489</v>
      </c>
      <c r="J85" s="66" t="s">
        <v>494</v>
      </c>
      <c r="K85" s="66" t="s">
        <v>495</v>
      </c>
      <c r="L85" s="66" t="s">
        <v>495</v>
      </c>
      <c r="M85" s="66" t="s">
        <v>495</v>
      </c>
      <c r="N85" s="66" t="s">
        <v>496</v>
      </c>
      <c r="O85" s="66" t="s">
        <v>497</v>
      </c>
      <c r="P85" s="66" t="s">
        <v>497</v>
      </c>
      <c r="Q85" s="66" t="s">
        <v>498</v>
      </c>
      <c r="R85" s="67" t="s">
        <v>489</v>
      </c>
      <c r="S85" s="67" t="s">
        <v>489</v>
      </c>
      <c r="T85" s="67" t="s">
        <v>489</v>
      </c>
      <c r="U85" s="67" t="s">
        <v>489</v>
      </c>
      <c r="V85" s="67" t="s">
        <v>489</v>
      </c>
      <c r="W85" s="67" t="s">
        <v>489</v>
      </c>
      <c r="X85" s="67" t="s">
        <v>489</v>
      </c>
    </row>
    <row r="86" spans="2:24" ht="204" x14ac:dyDescent="0.2">
      <c r="B86" s="64" t="s">
        <v>654</v>
      </c>
      <c r="C86" s="65" t="s">
        <v>655</v>
      </c>
      <c r="D86" s="67" t="s">
        <v>489</v>
      </c>
      <c r="E86" s="67" t="s">
        <v>489</v>
      </c>
      <c r="F86" s="67" t="s">
        <v>489</v>
      </c>
      <c r="G86" s="67" t="s">
        <v>489</v>
      </c>
      <c r="H86" s="67" t="s">
        <v>489</v>
      </c>
      <c r="I86" s="67" t="s">
        <v>489</v>
      </c>
      <c r="J86" s="66" t="s">
        <v>494</v>
      </c>
      <c r="K86" s="66" t="s">
        <v>495</v>
      </c>
      <c r="L86" s="66" t="s">
        <v>495</v>
      </c>
      <c r="M86" s="66" t="s">
        <v>495</v>
      </c>
      <c r="N86" s="66" t="s">
        <v>496</v>
      </c>
      <c r="O86" s="66" t="s">
        <v>497</v>
      </c>
      <c r="P86" s="66" t="s">
        <v>497</v>
      </c>
      <c r="Q86" s="66" t="s">
        <v>498</v>
      </c>
      <c r="R86" s="67" t="s">
        <v>489</v>
      </c>
      <c r="S86" s="67" t="s">
        <v>489</v>
      </c>
      <c r="T86" s="67" t="s">
        <v>489</v>
      </c>
      <c r="U86" s="67" t="s">
        <v>489</v>
      </c>
      <c r="V86" s="67" t="s">
        <v>489</v>
      </c>
      <c r="W86" s="67" t="s">
        <v>489</v>
      </c>
      <c r="X86" s="67" t="s">
        <v>489</v>
      </c>
    </row>
    <row r="87" spans="2:24" ht="204" x14ac:dyDescent="0.2">
      <c r="B87" s="64" t="s">
        <v>656</v>
      </c>
      <c r="C87" s="65" t="s">
        <v>657</v>
      </c>
      <c r="D87" s="67" t="s">
        <v>489</v>
      </c>
      <c r="E87" s="67" t="s">
        <v>489</v>
      </c>
      <c r="F87" s="67" t="s">
        <v>489</v>
      </c>
      <c r="G87" s="67" t="s">
        <v>489</v>
      </c>
      <c r="H87" s="67" t="s">
        <v>489</v>
      </c>
      <c r="I87" s="67" t="s">
        <v>489</v>
      </c>
      <c r="J87" s="66" t="s">
        <v>494</v>
      </c>
      <c r="K87" s="66" t="s">
        <v>495</v>
      </c>
      <c r="L87" s="66" t="s">
        <v>495</v>
      </c>
      <c r="M87" s="66" t="s">
        <v>495</v>
      </c>
      <c r="N87" s="66" t="s">
        <v>496</v>
      </c>
      <c r="O87" s="66" t="s">
        <v>497</v>
      </c>
      <c r="P87" s="66" t="s">
        <v>497</v>
      </c>
      <c r="Q87" s="66" t="s">
        <v>498</v>
      </c>
      <c r="R87" s="67" t="s">
        <v>489</v>
      </c>
      <c r="S87" s="67" t="s">
        <v>489</v>
      </c>
      <c r="T87" s="67" t="s">
        <v>489</v>
      </c>
      <c r="U87" s="67" t="s">
        <v>489</v>
      </c>
      <c r="V87" s="67" t="s">
        <v>489</v>
      </c>
      <c r="W87" s="67" t="s">
        <v>489</v>
      </c>
      <c r="X87" s="67" t="s">
        <v>489</v>
      </c>
    </row>
    <row r="88" spans="2:24" ht="204" x14ac:dyDescent="0.2">
      <c r="B88" s="64" t="s">
        <v>658</v>
      </c>
      <c r="C88" s="65" t="s">
        <v>659</v>
      </c>
      <c r="D88" s="67" t="s">
        <v>489</v>
      </c>
      <c r="E88" s="67" t="s">
        <v>489</v>
      </c>
      <c r="F88" s="67" t="s">
        <v>489</v>
      </c>
      <c r="G88" s="67" t="s">
        <v>489</v>
      </c>
      <c r="H88" s="67" t="s">
        <v>489</v>
      </c>
      <c r="I88" s="67" t="s">
        <v>489</v>
      </c>
      <c r="J88" s="66" t="s">
        <v>494</v>
      </c>
      <c r="K88" s="66" t="s">
        <v>495</v>
      </c>
      <c r="L88" s="66" t="s">
        <v>495</v>
      </c>
      <c r="M88" s="66" t="s">
        <v>495</v>
      </c>
      <c r="N88" s="66" t="s">
        <v>496</v>
      </c>
      <c r="O88" s="66" t="s">
        <v>497</v>
      </c>
      <c r="P88" s="66" t="s">
        <v>497</v>
      </c>
      <c r="Q88" s="66" t="s">
        <v>498</v>
      </c>
      <c r="R88" s="67" t="s">
        <v>489</v>
      </c>
      <c r="S88" s="67" t="s">
        <v>489</v>
      </c>
      <c r="T88" s="67" t="s">
        <v>489</v>
      </c>
      <c r="U88" s="67" t="s">
        <v>489</v>
      </c>
      <c r="V88" s="67" t="s">
        <v>489</v>
      </c>
      <c r="W88" s="67" t="s">
        <v>489</v>
      </c>
      <c r="X88" s="67" t="s">
        <v>489</v>
      </c>
    </row>
    <row r="89" spans="2:24" ht="204" x14ac:dyDescent="0.2">
      <c r="B89" s="64" t="s">
        <v>660</v>
      </c>
      <c r="C89" s="65" t="s">
        <v>661</v>
      </c>
      <c r="D89" s="67" t="s">
        <v>489</v>
      </c>
      <c r="E89" s="67" t="s">
        <v>489</v>
      </c>
      <c r="F89" s="67" t="s">
        <v>489</v>
      </c>
      <c r="G89" s="67" t="s">
        <v>489</v>
      </c>
      <c r="H89" s="67" t="s">
        <v>489</v>
      </c>
      <c r="I89" s="67" t="s">
        <v>489</v>
      </c>
      <c r="J89" s="66" t="s">
        <v>494</v>
      </c>
      <c r="K89" s="66" t="s">
        <v>495</v>
      </c>
      <c r="L89" s="66" t="s">
        <v>495</v>
      </c>
      <c r="M89" s="66" t="s">
        <v>495</v>
      </c>
      <c r="N89" s="66" t="s">
        <v>496</v>
      </c>
      <c r="O89" s="66" t="s">
        <v>497</v>
      </c>
      <c r="P89" s="66" t="s">
        <v>497</v>
      </c>
      <c r="Q89" s="66" t="s">
        <v>498</v>
      </c>
      <c r="R89" s="67" t="s">
        <v>489</v>
      </c>
      <c r="S89" s="67" t="s">
        <v>489</v>
      </c>
      <c r="T89" s="67" t="s">
        <v>489</v>
      </c>
      <c r="U89" s="67" t="s">
        <v>489</v>
      </c>
      <c r="V89" s="67" t="s">
        <v>489</v>
      </c>
      <c r="W89" s="67" t="s">
        <v>489</v>
      </c>
      <c r="X89" s="67" t="s">
        <v>489</v>
      </c>
    </row>
    <row r="90" spans="2:24" ht="20" customHeight="1" x14ac:dyDescent="0.2">
      <c r="B90" s="72" t="s">
        <v>165</v>
      </c>
      <c r="C90" s="72"/>
      <c r="D90" s="67" t="s">
        <v>489</v>
      </c>
      <c r="E90" s="67" t="s">
        <v>489</v>
      </c>
      <c r="F90" s="67" t="s">
        <v>489</v>
      </c>
      <c r="G90" s="67" t="s">
        <v>489</v>
      </c>
      <c r="H90" s="67" t="s">
        <v>489</v>
      </c>
      <c r="I90" s="67" t="s">
        <v>489</v>
      </c>
      <c r="J90" s="67" t="s">
        <v>489</v>
      </c>
      <c r="K90" s="67" t="s">
        <v>489</v>
      </c>
      <c r="L90" s="67" t="s">
        <v>489</v>
      </c>
      <c r="M90" s="67" t="s">
        <v>489</v>
      </c>
      <c r="N90" s="67" t="s">
        <v>489</v>
      </c>
      <c r="O90" s="67" t="s">
        <v>489</v>
      </c>
      <c r="P90" s="67" t="s">
        <v>489</v>
      </c>
      <c r="Q90" s="67" t="s">
        <v>489</v>
      </c>
      <c r="R90" s="67" t="s">
        <v>489</v>
      </c>
      <c r="S90" s="67" t="s">
        <v>489</v>
      </c>
      <c r="T90" s="67" t="s">
        <v>489</v>
      </c>
      <c r="U90" s="67" t="s">
        <v>489</v>
      </c>
      <c r="V90" s="67" t="s">
        <v>489</v>
      </c>
      <c r="W90" s="67" t="s">
        <v>489</v>
      </c>
      <c r="X90" s="67" t="s">
        <v>489</v>
      </c>
    </row>
    <row r="91" spans="2:24" ht="204" x14ac:dyDescent="0.2">
      <c r="B91" s="64" t="s">
        <v>662</v>
      </c>
      <c r="C91" s="65" t="s">
        <v>663</v>
      </c>
      <c r="D91" s="67" t="s">
        <v>489</v>
      </c>
      <c r="E91" s="67" t="s">
        <v>489</v>
      </c>
      <c r="F91" s="67" t="s">
        <v>489</v>
      </c>
      <c r="G91" s="67" t="s">
        <v>489</v>
      </c>
      <c r="H91" s="67" t="s">
        <v>489</v>
      </c>
      <c r="I91" s="67" t="s">
        <v>489</v>
      </c>
      <c r="J91" s="67" t="s">
        <v>489</v>
      </c>
      <c r="K91" s="67" t="s">
        <v>489</v>
      </c>
      <c r="L91" s="66" t="s">
        <v>495</v>
      </c>
      <c r="M91" s="66" t="s">
        <v>495</v>
      </c>
      <c r="N91" s="66" t="s">
        <v>496</v>
      </c>
      <c r="O91" s="66" t="s">
        <v>497</v>
      </c>
      <c r="P91" s="66" t="s">
        <v>497</v>
      </c>
      <c r="Q91" s="66" t="s">
        <v>498</v>
      </c>
      <c r="R91" s="67" t="s">
        <v>489</v>
      </c>
      <c r="S91" s="67" t="s">
        <v>489</v>
      </c>
      <c r="T91" s="67" t="s">
        <v>489</v>
      </c>
      <c r="U91" s="67" t="s">
        <v>489</v>
      </c>
      <c r="V91" s="67" t="s">
        <v>489</v>
      </c>
      <c r="W91" s="67" t="s">
        <v>489</v>
      </c>
      <c r="X91" s="67" t="s">
        <v>489</v>
      </c>
    </row>
    <row r="92" spans="2:24" ht="204" x14ac:dyDescent="0.2">
      <c r="B92" s="64" t="s">
        <v>664</v>
      </c>
      <c r="C92" s="65" t="s">
        <v>665</v>
      </c>
      <c r="D92" s="67" t="s">
        <v>489</v>
      </c>
      <c r="E92" s="67" t="s">
        <v>489</v>
      </c>
      <c r="F92" s="67" t="s">
        <v>489</v>
      </c>
      <c r="G92" s="67" t="s">
        <v>489</v>
      </c>
      <c r="H92" s="67" t="s">
        <v>489</v>
      </c>
      <c r="I92" s="67" t="s">
        <v>489</v>
      </c>
      <c r="J92" s="67" t="s">
        <v>489</v>
      </c>
      <c r="K92" s="67" t="s">
        <v>489</v>
      </c>
      <c r="L92" s="66" t="s">
        <v>495</v>
      </c>
      <c r="M92" s="66" t="s">
        <v>495</v>
      </c>
      <c r="N92" s="66" t="s">
        <v>496</v>
      </c>
      <c r="O92" s="66" t="s">
        <v>497</v>
      </c>
      <c r="P92" s="66" t="s">
        <v>497</v>
      </c>
      <c r="Q92" s="66" t="s">
        <v>498</v>
      </c>
      <c r="R92" s="67" t="s">
        <v>489</v>
      </c>
      <c r="S92" s="67" t="s">
        <v>489</v>
      </c>
      <c r="T92" s="67" t="s">
        <v>489</v>
      </c>
      <c r="U92" s="67" t="s">
        <v>489</v>
      </c>
      <c r="V92" s="67" t="s">
        <v>489</v>
      </c>
      <c r="W92" s="67" t="s">
        <v>489</v>
      </c>
      <c r="X92" s="67" t="s">
        <v>489</v>
      </c>
    </row>
    <row r="93" spans="2:24" ht="204" x14ac:dyDescent="0.2">
      <c r="B93" s="64" t="s">
        <v>666</v>
      </c>
      <c r="C93" s="65" t="s">
        <v>667</v>
      </c>
      <c r="D93" s="67" t="s">
        <v>489</v>
      </c>
      <c r="E93" s="67" t="s">
        <v>489</v>
      </c>
      <c r="F93" s="67" t="s">
        <v>489</v>
      </c>
      <c r="G93" s="67" t="s">
        <v>489</v>
      </c>
      <c r="H93" s="67" t="s">
        <v>489</v>
      </c>
      <c r="I93" s="67" t="s">
        <v>489</v>
      </c>
      <c r="J93" s="67" t="s">
        <v>489</v>
      </c>
      <c r="K93" s="67" t="s">
        <v>489</v>
      </c>
      <c r="L93" s="66" t="s">
        <v>495</v>
      </c>
      <c r="M93" s="66" t="s">
        <v>495</v>
      </c>
      <c r="N93" s="66" t="s">
        <v>496</v>
      </c>
      <c r="O93" s="66" t="s">
        <v>497</v>
      </c>
      <c r="P93" s="66" t="s">
        <v>497</v>
      </c>
      <c r="Q93" s="66" t="s">
        <v>498</v>
      </c>
      <c r="R93" s="67" t="s">
        <v>489</v>
      </c>
      <c r="S93" s="67" t="s">
        <v>489</v>
      </c>
      <c r="T93" s="67" t="s">
        <v>489</v>
      </c>
      <c r="U93" s="67" t="s">
        <v>489</v>
      </c>
      <c r="V93" s="67" t="s">
        <v>489</v>
      </c>
      <c r="W93" s="67" t="s">
        <v>489</v>
      </c>
      <c r="X93" s="67" t="s">
        <v>489</v>
      </c>
    </row>
    <row r="94" spans="2:24" ht="204" x14ac:dyDescent="0.2">
      <c r="B94" s="64" t="s">
        <v>668</v>
      </c>
      <c r="C94" s="65" t="s">
        <v>669</v>
      </c>
      <c r="D94" s="67" t="s">
        <v>489</v>
      </c>
      <c r="E94" s="67" t="s">
        <v>489</v>
      </c>
      <c r="F94" s="67" t="s">
        <v>489</v>
      </c>
      <c r="G94" s="67" t="s">
        <v>489</v>
      </c>
      <c r="H94" s="67" t="s">
        <v>489</v>
      </c>
      <c r="I94" s="67" t="s">
        <v>489</v>
      </c>
      <c r="J94" s="67" t="s">
        <v>489</v>
      </c>
      <c r="K94" s="67" t="s">
        <v>489</v>
      </c>
      <c r="L94" s="66" t="s">
        <v>495</v>
      </c>
      <c r="M94" s="66" t="s">
        <v>495</v>
      </c>
      <c r="N94" s="66" t="s">
        <v>496</v>
      </c>
      <c r="O94" s="66" t="s">
        <v>497</v>
      </c>
      <c r="P94" s="66" t="s">
        <v>497</v>
      </c>
      <c r="Q94" s="66" t="s">
        <v>498</v>
      </c>
      <c r="R94" s="67" t="s">
        <v>489</v>
      </c>
      <c r="S94" s="67" t="s">
        <v>489</v>
      </c>
      <c r="T94" s="67" t="s">
        <v>489</v>
      </c>
      <c r="U94" s="67" t="s">
        <v>489</v>
      </c>
      <c r="V94" s="67" t="s">
        <v>489</v>
      </c>
      <c r="W94" s="67" t="s">
        <v>489</v>
      </c>
      <c r="X94" s="67" t="s">
        <v>489</v>
      </c>
    </row>
    <row r="95" spans="2:24" ht="204" x14ac:dyDescent="0.2">
      <c r="B95" s="64" t="s">
        <v>670</v>
      </c>
      <c r="C95" s="65" t="s">
        <v>671</v>
      </c>
      <c r="D95" s="67" t="s">
        <v>489</v>
      </c>
      <c r="E95" s="67" t="s">
        <v>489</v>
      </c>
      <c r="F95" s="67" t="s">
        <v>489</v>
      </c>
      <c r="G95" s="67" t="s">
        <v>489</v>
      </c>
      <c r="H95" s="67" t="s">
        <v>489</v>
      </c>
      <c r="I95" s="67" t="s">
        <v>489</v>
      </c>
      <c r="J95" s="67" t="s">
        <v>489</v>
      </c>
      <c r="K95" s="67" t="s">
        <v>489</v>
      </c>
      <c r="L95" s="66" t="s">
        <v>495</v>
      </c>
      <c r="M95" s="66" t="s">
        <v>495</v>
      </c>
      <c r="N95" s="66" t="s">
        <v>496</v>
      </c>
      <c r="O95" s="66" t="s">
        <v>497</v>
      </c>
      <c r="P95" s="66" t="s">
        <v>497</v>
      </c>
      <c r="Q95" s="66" t="s">
        <v>498</v>
      </c>
      <c r="R95" s="67" t="s">
        <v>489</v>
      </c>
      <c r="S95" s="67" t="s">
        <v>489</v>
      </c>
      <c r="T95" s="67" t="s">
        <v>489</v>
      </c>
      <c r="U95" s="67" t="s">
        <v>489</v>
      </c>
      <c r="V95" s="67" t="s">
        <v>489</v>
      </c>
      <c r="W95" s="67" t="s">
        <v>489</v>
      </c>
      <c r="X95" s="67" t="s">
        <v>489</v>
      </c>
    </row>
    <row r="96" spans="2:24" ht="20" customHeight="1" x14ac:dyDescent="0.2">
      <c r="B96" s="72" t="s">
        <v>672</v>
      </c>
      <c r="C96" s="72"/>
      <c r="D96" s="67" t="s">
        <v>489</v>
      </c>
      <c r="E96" s="67" t="s">
        <v>489</v>
      </c>
      <c r="F96" s="67" t="s">
        <v>489</v>
      </c>
      <c r="G96" s="67" t="s">
        <v>489</v>
      </c>
      <c r="H96" s="67" t="s">
        <v>489</v>
      </c>
      <c r="I96" s="67" t="s">
        <v>489</v>
      </c>
      <c r="J96" s="67" t="s">
        <v>489</v>
      </c>
      <c r="K96" s="67" t="s">
        <v>489</v>
      </c>
      <c r="L96" s="67" t="s">
        <v>489</v>
      </c>
      <c r="M96" s="67" t="s">
        <v>489</v>
      </c>
      <c r="N96" s="67" t="s">
        <v>489</v>
      </c>
      <c r="O96" s="67" t="s">
        <v>489</v>
      </c>
      <c r="P96" s="67" t="s">
        <v>489</v>
      </c>
      <c r="Q96" s="67" t="s">
        <v>489</v>
      </c>
      <c r="R96" s="67" t="s">
        <v>489</v>
      </c>
      <c r="S96" s="67" t="s">
        <v>489</v>
      </c>
      <c r="T96" s="67" t="s">
        <v>489</v>
      </c>
      <c r="U96" s="67" t="s">
        <v>489</v>
      </c>
      <c r="V96" s="67" t="s">
        <v>489</v>
      </c>
      <c r="W96" s="67" t="s">
        <v>489</v>
      </c>
      <c r="X96" s="67" t="s">
        <v>489</v>
      </c>
    </row>
    <row r="97" spans="2:24" ht="204" x14ac:dyDescent="0.2">
      <c r="B97" s="64" t="s">
        <v>673</v>
      </c>
      <c r="C97" s="65" t="s">
        <v>674</v>
      </c>
      <c r="D97" s="66" t="s">
        <v>488</v>
      </c>
      <c r="E97" s="67" t="s">
        <v>489</v>
      </c>
      <c r="F97" s="67" t="s">
        <v>489</v>
      </c>
      <c r="G97" s="67" t="s">
        <v>489</v>
      </c>
      <c r="H97" s="67" t="s">
        <v>489</v>
      </c>
      <c r="I97" s="67" t="s">
        <v>489</v>
      </c>
      <c r="J97" s="67" t="s">
        <v>489</v>
      </c>
      <c r="K97" s="67" t="s">
        <v>489</v>
      </c>
      <c r="L97" s="67" t="s">
        <v>489</v>
      </c>
      <c r="M97" s="67" t="s">
        <v>489</v>
      </c>
      <c r="N97" s="67" t="s">
        <v>489</v>
      </c>
      <c r="O97" s="67" t="s">
        <v>489</v>
      </c>
      <c r="P97" s="66" t="s">
        <v>497</v>
      </c>
      <c r="Q97" s="66" t="s">
        <v>498</v>
      </c>
      <c r="R97" s="67" t="s">
        <v>489</v>
      </c>
      <c r="S97" s="67" t="s">
        <v>489</v>
      </c>
      <c r="T97" s="67" t="s">
        <v>489</v>
      </c>
      <c r="U97" s="67" t="s">
        <v>489</v>
      </c>
      <c r="V97" s="67" t="s">
        <v>489</v>
      </c>
      <c r="W97" s="67" t="s">
        <v>489</v>
      </c>
      <c r="X97" s="67" t="s">
        <v>489</v>
      </c>
    </row>
    <row r="98" spans="2:24" ht="204" x14ac:dyDescent="0.2">
      <c r="B98" s="64" t="s">
        <v>675</v>
      </c>
      <c r="C98" s="65" t="s">
        <v>676</v>
      </c>
      <c r="D98" s="66" t="s">
        <v>488</v>
      </c>
      <c r="E98" s="67" t="s">
        <v>489</v>
      </c>
      <c r="F98" s="67" t="s">
        <v>489</v>
      </c>
      <c r="G98" s="67" t="s">
        <v>489</v>
      </c>
      <c r="H98" s="67" t="s">
        <v>489</v>
      </c>
      <c r="I98" s="67" t="s">
        <v>489</v>
      </c>
      <c r="J98" s="67" t="s">
        <v>489</v>
      </c>
      <c r="K98" s="67" t="s">
        <v>489</v>
      </c>
      <c r="L98" s="67" t="s">
        <v>489</v>
      </c>
      <c r="M98" s="67" t="s">
        <v>489</v>
      </c>
      <c r="N98" s="67" t="s">
        <v>489</v>
      </c>
      <c r="O98" s="67" t="s">
        <v>489</v>
      </c>
      <c r="P98" s="66" t="s">
        <v>497</v>
      </c>
      <c r="Q98" s="66" t="s">
        <v>498</v>
      </c>
      <c r="R98" s="67" t="s">
        <v>489</v>
      </c>
      <c r="S98" s="67" t="s">
        <v>489</v>
      </c>
      <c r="T98" s="67" t="s">
        <v>489</v>
      </c>
      <c r="U98" s="67" t="s">
        <v>489</v>
      </c>
      <c r="V98" s="67" t="s">
        <v>489</v>
      </c>
      <c r="W98" s="67" t="s">
        <v>489</v>
      </c>
      <c r="X98" s="67" t="s">
        <v>489</v>
      </c>
    </row>
    <row r="99" spans="2:24" ht="204" x14ac:dyDescent="0.2">
      <c r="B99" s="64" t="s">
        <v>677</v>
      </c>
      <c r="C99" s="65" t="s">
        <v>678</v>
      </c>
      <c r="D99" s="66" t="s">
        <v>488</v>
      </c>
      <c r="E99" s="67" t="s">
        <v>489</v>
      </c>
      <c r="F99" s="67" t="s">
        <v>489</v>
      </c>
      <c r="G99" s="67" t="s">
        <v>489</v>
      </c>
      <c r="H99" s="67" t="s">
        <v>489</v>
      </c>
      <c r="I99" s="67" t="s">
        <v>489</v>
      </c>
      <c r="J99" s="67" t="s">
        <v>489</v>
      </c>
      <c r="K99" s="67" t="s">
        <v>489</v>
      </c>
      <c r="L99" s="67" t="s">
        <v>489</v>
      </c>
      <c r="M99" s="67" t="s">
        <v>489</v>
      </c>
      <c r="N99" s="67" t="s">
        <v>489</v>
      </c>
      <c r="O99" s="67" t="s">
        <v>489</v>
      </c>
      <c r="P99" s="66" t="s">
        <v>497</v>
      </c>
      <c r="Q99" s="66" t="s">
        <v>498</v>
      </c>
      <c r="R99" s="67" t="s">
        <v>489</v>
      </c>
      <c r="S99" s="67" t="s">
        <v>489</v>
      </c>
      <c r="T99" s="67" t="s">
        <v>489</v>
      </c>
      <c r="U99" s="67" t="s">
        <v>489</v>
      </c>
      <c r="V99" s="67" t="s">
        <v>489</v>
      </c>
      <c r="W99" s="67" t="s">
        <v>489</v>
      </c>
      <c r="X99" s="67" t="s">
        <v>489</v>
      </c>
    </row>
    <row r="100" spans="2:24" ht="204" x14ac:dyDescent="0.2">
      <c r="B100" s="64" t="s">
        <v>679</v>
      </c>
      <c r="C100" s="65" t="s">
        <v>680</v>
      </c>
      <c r="D100" s="66" t="s">
        <v>488</v>
      </c>
      <c r="E100" s="67" t="s">
        <v>489</v>
      </c>
      <c r="F100" s="67" t="s">
        <v>489</v>
      </c>
      <c r="G100" s="67" t="s">
        <v>489</v>
      </c>
      <c r="H100" s="67" t="s">
        <v>489</v>
      </c>
      <c r="I100" s="67" t="s">
        <v>489</v>
      </c>
      <c r="J100" s="67" t="s">
        <v>489</v>
      </c>
      <c r="K100" s="67" t="s">
        <v>489</v>
      </c>
      <c r="L100" s="67" t="s">
        <v>489</v>
      </c>
      <c r="M100" s="67" t="s">
        <v>489</v>
      </c>
      <c r="N100" s="67" t="s">
        <v>489</v>
      </c>
      <c r="O100" s="67" t="s">
        <v>489</v>
      </c>
      <c r="P100" s="66" t="s">
        <v>497</v>
      </c>
      <c r="Q100" s="66" t="s">
        <v>498</v>
      </c>
      <c r="R100" s="67" t="s">
        <v>489</v>
      </c>
      <c r="S100" s="67" t="s">
        <v>489</v>
      </c>
      <c r="T100" s="67" t="s">
        <v>489</v>
      </c>
      <c r="U100" s="67" t="s">
        <v>489</v>
      </c>
      <c r="V100" s="67" t="s">
        <v>489</v>
      </c>
      <c r="W100" s="67" t="s">
        <v>489</v>
      </c>
      <c r="X100" s="67" t="s">
        <v>489</v>
      </c>
    </row>
    <row r="101" spans="2:24" ht="204" x14ac:dyDescent="0.2">
      <c r="B101" s="64" t="s">
        <v>681</v>
      </c>
      <c r="C101" s="65" t="s">
        <v>682</v>
      </c>
      <c r="D101" s="66" t="s">
        <v>488</v>
      </c>
      <c r="E101" s="67" t="s">
        <v>489</v>
      </c>
      <c r="F101" s="67" t="s">
        <v>489</v>
      </c>
      <c r="G101" s="67" t="s">
        <v>489</v>
      </c>
      <c r="H101" s="67" t="s">
        <v>489</v>
      </c>
      <c r="I101" s="67" t="s">
        <v>489</v>
      </c>
      <c r="J101" s="67" t="s">
        <v>489</v>
      </c>
      <c r="K101" s="67" t="s">
        <v>489</v>
      </c>
      <c r="L101" s="67" t="s">
        <v>489</v>
      </c>
      <c r="M101" s="67" t="s">
        <v>489</v>
      </c>
      <c r="N101" s="67" t="s">
        <v>489</v>
      </c>
      <c r="O101" s="67" t="s">
        <v>489</v>
      </c>
      <c r="P101" s="66" t="s">
        <v>497</v>
      </c>
      <c r="Q101" s="66" t="s">
        <v>498</v>
      </c>
      <c r="R101" s="67" t="s">
        <v>489</v>
      </c>
      <c r="S101" s="67" t="s">
        <v>489</v>
      </c>
      <c r="T101" s="67" t="s">
        <v>489</v>
      </c>
      <c r="U101" s="67" t="s">
        <v>489</v>
      </c>
      <c r="V101" s="67" t="s">
        <v>489</v>
      </c>
      <c r="W101" s="67" t="s">
        <v>489</v>
      </c>
      <c r="X101" s="67" t="s">
        <v>489</v>
      </c>
    </row>
    <row r="102" spans="2:24" ht="204" x14ac:dyDescent="0.2">
      <c r="B102" s="64" t="s">
        <v>683</v>
      </c>
      <c r="C102" s="65" t="s">
        <v>684</v>
      </c>
      <c r="D102" s="66" t="s">
        <v>488</v>
      </c>
      <c r="E102" s="67" t="s">
        <v>489</v>
      </c>
      <c r="F102" s="67" t="s">
        <v>489</v>
      </c>
      <c r="G102" s="67" t="s">
        <v>489</v>
      </c>
      <c r="H102" s="67" t="s">
        <v>489</v>
      </c>
      <c r="I102" s="67" t="s">
        <v>489</v>
      </c>
      <c r="J102" s="67" t="s">
        <v>489</v>
      </c>
      <c r="K102" s="67" t="s">
        <v>489</v>
      </c>
      <c r="L102" s="67" t="s">
        <v>489</v>
      </c>
      <c r="M102" s="67" t="s">
        <v>489</v>
      </c>
      <c r="N102" s="67" t="s">
        <v>489</v>
      </c>
      <c r="O102" s="67" t="s">
        <v>489</v>
      </c>
      <c r="P102" s="66" t="s">
        <v>497</v>
      </c>
      <c r="Q102" s="66" t="s">
        <v>498</v>
      </c>
      <c r="R102" s="67" t="s">
        <v>489</v>
      </c>
      <c r="S102" s="67" t="s">
        <v>489</v>
      </c>
      <c r="T102" s="67" t="s">
        <v>489</v>
      </c>
      <c r="U102" s="67" t="s">
        <v>489</v>
      </c>
      <c r="V102" s="67" t="s">
        <v>489</v>
      </c>
      <c r="W102" s="67" t="s">
        <v>489</v>
      </c>
      <c r="X102" s="67" t="s">
        <v>489</v>
      </c>
    </row>
    <row r="103" spans="2:24" ht="204" x14ac:dyDescent="0.2">
      <c r="B103" s="64" t="s">
        <v>685</v>
      </c>
      <c r="C103" s="65" t="s">
        <v>686</v>
      </c>
      <c r="D103" s="66" t="s">
        <v>488</v>
      </c>
      <c r="E103" s="67" t="s">
        <v>489</v>
      </c>
      <c r="F103" s="67" t="s">
        <v>489</v>
      </c>
      <c r="G103" s="67" t="s">
        <v>489</v>
      </c>
      <c r="H103" s="67" t="s">
        <v>489</v>
      </c>
      <c r="I103" s="67" t="s">
        <v>489</v>
      </c>
      <c r="J103" s="67" t="s">
        <v>489</v>
      </c>
      <c r="K103" s="67" t="s">
        <v>489</v>
      </c>
      <c r="L103" s="67" t="s">
        <v>489</v>
      </c>
      <c r="M103" s="67" t="s">
        <v>489</v>
      </c>
      <c r="N103" s="67" t="s">
        <v>489</v>
      </c>
      <c r="O103" s="67" t="s">
        <v>489</v>
      </c>
      <c r="P103" s="66" t="s">
        <v>497</v>
      </c>
      <c r="Q103" s="66" t="s">
        <v>498</v>
      </c>
      <c r="R103" s="67" t="s">
        <v>489</v>
      </c>
      <c r="S103" s="67" t="s">
        <v>489</v>
      </c>
      <c r="T103" s="67" t="s">
        <v>489</v>
      </c>
      <c r="U103" s="67" t="s">
        <v>489</v>
      </c>
      <c r="V103" s="67" t="s">
        <v>489</v>
      </c>
      <c r="W103" s="67" t="s">
        <v>489</v>
      </c>
      <c r="X103" s="67" t="s">
        <v>489</v>
      </c>
    </row>
    <row r="104" spans="2:24" ht="204" x14ac:dyDescent="0.2">
      <c r="B104" s="64" t="s">
        <v>687</v>
      </c>
      <c r="C104" s="65" t="s">
        <v>688</v>
      </c>
      <c r="D104" s="66" t="s">
        <v>488</v>
      </c>
      <c r="E104" s="67" t="s">
        <v>489</v>
      </c>
      <c r="F104" s="67" t="s">
        <v>489</v>
      </c>
      <c r="G104" s="67" t="s">
        <v>489</v>
      </c>
      <c r="H104" s="67" t="s">
        <v>489</v>
      </c>
      <c r="I104" s="67" t="s">
        <v>489</v>
      </c>
      <c r="J104" s="67" t="s">
        <v>489</v>
      </c>
      <c r="K104" s="67" t="s">
        <v>489</v>
      </c>
      <c r="L104" s="67" t="s">
        <v>489</v>
      </c>
      <c r="M104" s="67" t="s">
        <v>489</v>
      </c>
      <c r="N104" s="67" t="s">
        <v>489</v>
      </c>
      <c r="O104" s="67" t="s">
        <v>489</v>
      </c>
      <c r="P104" s="66" t="s">
        <v>497</v>
      </c>
      <c r="Q104" s="66" t="s">
        <v>498</v>
      </c>
      <c r="R104" s="67" t="s">
        <v>489</v>
      </c>
      <c r="S104" s="67" t="s">
        <v>489</v>
      </c>
      <c r="T104" s="67" t="s">
        <v>489</v>
      </c>
      <c r="U104" s="67" t="s">
        <v>489</v>
      </c>
      <c r="V104" s="67" t="s">
        <v>489</v>
      </c>
      <c r="W104" s="67" t="s">
        <v>489</v>
      </c>
      <c r="X104" s="67" t="s">
        <v>489</v>
      </c>
    </row>
    <row r="105" spans="2:24" ht="204" x14ac:dyDescent="0.2">
      <c r="B105" s="64" t="s">
        <v>689</v>
      </c>
      <c r="C105" s="65" t="s">
        <v>690</v>
      </c>
      <c r="D105" s="66" t="s">
        <v>488</v>
      </c>
      <c r="E105" s="67" t="s">
        <v>489</v>
      </c>
      <c r="F105" s="67" t="s">
        <v>489</v>
      </c>
      <c r="G105" s="67" t="s">
        <v>489</v>
      </c>
      <c r="H105" s="67" t="s">
        <v>489</v>
      </c>
      <c r="I105" s="67" t="s">
        <v>489</v>
      </c>
      <c r="J105" s="67" t="s">
        <v>489</v>
      </c>
      <c r="K105" s="67" t="s">
        <v>489</v>
      </c>
      <c r="L105" s="67" t="s">
        <v>489</v>
      </c>
      <c r="M105" s="67" t="s">
        <v>489</v>
      </c>
      <c r="N105" s="67" t="s">
        <v>489</v>
      </c>
      <c r="O105" s="67" t="s">
        <v>489</v>
      </c>
      <c r="P105" s="66" t="s">
        <v>497</v>
      </c>
      <c r="Q105" s="66" t="s">
        <v>498</v>
      </c>
      <c r="R105" s="67" t="s">
        <v>489</v>
      </c>
      <c r="S105" s="67" t="s">
        <v>489</v>
      </c>
      <c r="T105" s="67" t="s">
        <v>489</v>
      </c>
      <c r="U105" s="67" t="s">
        <v>489</v>
      </c>
      <c r="V105" s="67" t="s">
        <v>489</v>
      </c>
      <c r="W105" s="67" t="s">
        <v>489</v>
      </c>
      <c r="X105" s="67" t="s">
        <v>489</v>
      </c>
    </row>
    <row r="106" spans="2:24" ht="204" x14ac:dyDescent="0.2">
      <c r="B106" s="64" t="s">
        <v>691</v>
      </c>
      <c r="C106" s="65" t="s">
        <v>692</v>
      </c>
      <c r="D106" s="66" t="s">
        <v>488</v>
      </c>
      <c r="E106" s="67" t="s">
        <v>489</v>
      </c>
      <c r="F106" s="67" t="s">
        <v>489</v>
      </c>
      <c r="G106" s="67" t="s">
        <v>489</v>
      </c>
      <c r="H106" s="67" t="s">
        <v>489</v>
      </c>
      <c r="I106" s="67" t="s">
        <v>489</v>
      </c>
      <c r="J106" s="67" t="s">
        <v>489</v>
      </c>
      <c r="K106" s="67" t="s">
        <v>489</v>
      </c>
      <c r="L106" s="67" t="s">
        <v>489</v>
      </c>
      <c r="M106" s="67" t="s">
        <v>489</v>
      </c>
      <c r="N106" s="67" t="s">
        <v>489</v>
      </c>
      <c r="O106" s="67" t="s">
        <v>489</v>
      </c>
      <c r="P106" s="66" t="s">
        <v>497</v>
      </c>
      <c r="Q106" s="66" t="s">
        <v>498</v>
      </c>
      <c r="R106" s="67" t="s">
        <v>489</v>
      </c>
      <c r="S106" s="67" t="s">
        <v>489</v>
      </c>
      <c r="T106" s="67" t="s">
        <v>489</v>
      </c>
      <c r="U106" s="67" t="s">
        <v>489</v>
      </c>
      <c r="V106" s="67" t="s">
        <v>489</v>
      </c>
      <c r="W106" s="67" t="s">
        <v>489</v>
      </c>
      <c r="X106" s="67" t="s">
        <v>489</v>
      </c>
    </row>
    <row r="107" spans="2:24" ht="20" customHeight="1" x14ac:dyDescent="0.2">
      <c r="B107" s="72" t="s">
        <v>187</v>
      </c>
      <c r="C107" s="72"/>
      <c r="D107" s="67" t="s">
        <v>489</v>
      </c>
      <c r="E107" s="67" t="s">
        <v>489</v>
      </c>
      <c r="F107" s="67" t="s">
        <v>489</v>
      </c>
      <c r="G107" s="67" t="s">
        <v>489</v>
      </c>
      <c r="H107" s="67" t="s">
        <v>489</v>
      </c>
      <c r="I107" s="67" t="s">
        <v>489</v>
      </c>
      <c r="J107" s="67" t="s">
        <v>489</v>
      </c>
      <c r="K107" s="67" t="s">
        <v>489</v>
      </c>
      <c r="L107" s="67" t="s">
        <v>489</v>
      </c>
      <c r="M107" s="67" t="s">
        <v>489</v>
      </c>
      <c r="N107" s="67" t="s">
        <v>489</v>
      </c>
      <c r="O107" s="67" t="s">
        <v>489</v>
      </c>
      <c r="P107" s="67" t="s">
        <v>489</v>
      </c>
      <c r="Q107" s="67" t="s">
        <v>489</v>
      </c>
      <c r="R107" s="67" t="s">
        <v>489</v>
      </c>
      <c r="S107" s="67" t="s">
        <v>489</v>
      </c>
      <c r="T107" s="67" t="s">
        <v>489</v>
      </c>
      <c r="U107" s="67" t="s">
        <v>489</v>
      </c>
      <c r="V107" s="67" t="s">
        <v>489</v>
      </c>
      <c r="W107" s="67" t="s">
        <v>489</v>
      </c>
      <c r="X107" s="67" t="s">
        <v>489</v>
      </c>
    </row>
    <row r="108" spans="2:24" ht="204" x14ac:dyDescent="0.2">
      <c r="B108" s="64" t="s">
        <v>693</v>
      </c>
      <c r="C108" s="65" t="s">
        <v>694</v>
      </c>
      <c r="D108" s="67" t="s">
        <v>489</v>
      </c>
      <c r="E108" s="67" t="s">
        <v>489</v>
      </c>
      <c r="F108" s="67" t="s">
        <v>489</v>
      </c>
      <c r="G108" s="67" t="s">
        <v>489</v>
      </c>
      <c r="H108" s="67" t="s">
        <v>489</v>
      </c>
      <c r="I108" s="67" t="s">
        <v>489</v>
      </c>
      <c r="J108" s="67" t="s">
        <v>489</v>
      </c>
      <c r="K108" s="67" t="s">
        <v>489</v>
      </c>
      <c r="L108" s="66" t="s">
        <v>495</v>
      </c>
      <c r="M108" s="66" t="s">
        <v>495</v>
      </c>
      <c r="N108" s="66" t="s">
        <v>496</v>
      </c>
      <c r="O108" s="66" t="s">
        <v>497</v>
      </c>
      <c r="P108" s="66" t="s">
        <v>497</v>
      </c>
      <c r="Q108" s="66" t="s">
        <v>498</v>
      </c>
      <c r="R108" s="67" t="s">
        <v>489</v>
      </c>
      <c r="S108" s="67" t="s">
        <v>489</v>
      </c>
      <c r="T108" s="67" t="s">
        <v>489</v>
      </c>
      <c r="U108" s="67" t="s">
        <v>489</v>
      </c>
      <c r="V108" s="67" t="s">
        <v>489</v>
      </c>
      <c r="W108" s="67" t="s">
        <v>489</v>
      </c>
      <c r="X108" s="67" t="s">
        <v>489</v>
      </c>
    </row>
    <row r="109" spans="2:24" ht="204" x14ac:dyDescent="0.2">
      <c r="B109" s="64" t="s">
        <v>695</v>
      </c>
      <c r="C109" s="65" t="s">
        <v>696</v>
      </c>
      <c r="D109" s="67" t="s">
        <v>489</v>
      </c>
      <c r="E109" s="67" t="s">
        <v>489</v>
      </c>
      <c r="F109" s="67" t="s">
        <v>489</v>
      </c>
      <c r="G109" s="67" t="s">
        <v>489</v>
      </c>
      <c r="H109" s="67" t="s">
        <v>489</v>
      </c>
      <c r="I109" s="67" t="s">
        <v>489</v>
      </c>
      <c r="J109" s="67" t="s">
        <v>489</v>
      </c>
      <c r="K109" s="67" t="s">
        <v>489</v>
      </c>
      <c r="L109" s="66" t="s">
        <v>495</v>
      </c>
      <c r="M109" s="66" t="s">
        <v>495</v>
      </c>
      <c r="N109" s="66" t="s">
        <v>496</v>
      </c>
      <c r="O109" s="66" t="s">
        <v>497</v>
      </c>
      <c r="P109" s="66" t="s">
        <v>497</v>
      </c>
      <c r="Q109" s="66" t="s">
        <v>498</v>
      </c>
      <c r="R109" s="67" t="s">
        <v>489</v>
      </c>
      <c r="S109" s="67" t="s">
        <v>489</v>
      </c>
      <c r="T109" s="67" t="s">
        <v>489</v>
      </c>
      <c r="U109" s="67" t="s">
        <v>489</v>
      </c>
      <c r="V109" s="67" t="s">
        <v>489</v>
      </c>
      <c r="W109" s="67" t="s">
        <v>489</v>
      </c>
      <c r="X109" s="67" t="s">
        <v>489</v>
      </c>
    </row>
    <row r="110" spans="2:24" ht="204" x14ac:dyDescent="0.2">
      <c r="B110" s="64" t="s">
        <v>697</v>
      </c>
      <c r="C110" s="65" t="s">
        <v>698</v>
      </c>
      <c r="D110" s="67" t="s">
        <v>489</v>
      </c>
      <c r="E110" s="67" t="s">
        <v>489</v>
      </c>
      <c r="F110" s="67" t="s">
        <v>489</v>
      </c>
      <c r="G110" s="67" t="s">
        <v>489</v>
      </c>
      <c r="H110" s="67" t="s">
        <v>489</v>
      </c>
      <c r="I110" s="67" t="s">
        <v>489</v>
      </c>
      <c r="J110" s="67" t="s">
        <v>489</v>
      </c>
      <c r="K110" s="67" t="s">
        <v>489</v>
      </c>
      <c r="L110" s="66" t="s">
        <v>495</v>
      </c>
      <c r="M110" s="66" t="s">
        <v>495</v>
      </c>
      <c r="N110" s="66" t="s">
        <v>496</v>
      </c>
      <c r="O110" s="66" t="s">
        <v>497</v>
      </c>
      <c r="P110" s="66" t="s">
        <v>497</v>
      </c>
      <c r="Q110" s="66" t="s">
        <v>498</v>
      </c>
      <c r="R110" s="67" t="s">
        <v>489</v>
      </c>
      <c r="S110" s="67" t="s">
        <v>489</v>
      </c>
      <c r="T110" s="67" t="s">
        <v>489</v>
      </c>
      <c r="U110" s="67" t="s">
        <v>489</v>
      </c>
      <c r="V110" s="67" t="s">
        <v>489</v>
      </c>
      <c r="W110" s="67" t="s">
        <v>489</v>
      </c>
      <c r="X110" s="67" t="s">
        <v>489</v>
      </c>
    </row>
    <row r="111" spans="2:24" ht="204" x14ac:dyDescent="0.2">
      <c r="B111" s="64" t="s">
        <v>699</v>
      </c>
      <c r="C111" s="65" t="s">
        <v>700</v>
      </c>
      <c r="D111" s="67" t="s">
        <v>489</v>
      </c>
      <c r="E111" s="67" t="s">
        <v>489</v>
      </c>
      <c r="F111" s="67" t="s">
        <v>489</v>
      </c>
      <c r="G111" s="67" t="s">
        <v>489</v>
      </c>
      <c r="H111" s="67" t="s">
        <v>489</v>
      </c>
      <c r="I111" s="67" t="s">
        <v>489</v>
      </c>
      <c r="J111" s="67" t="s">
        <v>489</v>
      </c>
      <c r="K111" s="67" t="s">
        <v>489</v>
      </c>
      <c r="L111" s="66" t="s">
        <v>495</v>
      </c>
      <c r="M111" s="66" t="s">
        <v>495</v>
      </c>
      <c r="N111" s="66" t="s">
        <v>496</v>
      </c>
      <c r="O111" s="66" t="s">
        <v>497</v>
      </c>
      <c r="P111" s="66" t="s">
        <v>497</v>
      </c>
      <c r="Q111" s="66" t="s">
        <v>498</v>
      </c>
      <c r="R111" s="67" t="s">
        <v>489</v>
      </c>
      <c r="S111" s="67" t="s">
        <v>489</v>
      </c>
      <c r="T111" s="67" t="s">
        <v>489</v>
      </c>
      <c r="U111" s="67" t="s">
        <v>489</v>
      </c>
      <c r="V111" s="67" t="s">
        <v>489</v>
      </c>
      <c r="W111" s="67" t="s">
        <v>489</v>
      </c>
      <c r="X111" s="67" t="s">
        <v>489</v>
      </c>
    </row>
    <row r="112" spans="2:24" ht="204" x14ac:dyDescent="0.2">
      <c r="B112" s="64" t="s">
        <v>701</v>
      </c>
      <c r="C112" s="65" t="s">
        <v>702</v>
      </c>
      <c r="D112" s="67" t="s">
        <v>489</v>
      </c>
      <c r="E112" s="67" t="s">
        <v>489</v>
      </c>
      <c r="F112" s="67" t="s">
        <v>489</v>
      </c>
      <c r="G112" s="67" t="s">
        <v>489</v>
      </c>
      <c r="H112" s="67" t="s">
        <v>489</v>
      </c>
      <c r="I112" s="67" t="s">
        <v>489</v>
      </c>
      <c r="J112" s="67" t="s">
        <v>489</v>
      </c>
      <c r="K112" s="67" t="s">
        <v>489</v>
      </c>
      <c r="L112" s="66" t="s">
        <v>495</v>
      </c>
      <c r="M112" s="66" t="s">
        <v>495</v>
      </c>
      <c r="N112" s="66" t="s">
        <v>496</v>
      </c>
      <c r="O112" s="66" t="s">
        <v>497</v>
      </c>
      <c r="P112" s="66" t="s">
        <v>497</v>
      </c>
      <c r="Q112" s="66" t="s">
        <v>498</v>
      </c>
      <c r="R112" s="67" t="s">
        <v>489</v>
      </c>
      <c r="S112" s="67" t="s">
        <v>489</v>
      </c>
      <c r="T112" s="67" t="s">
        <v>489</v>
      </c>
      <c r="U112" s="67" t="s">
        <v>489</v>
      </c>
      <c r="V112" s="67" t="s">
        <v>489</v>
      </c>
      <c r="W112" s="67" t="s">
        <v>489</v>
      </c>
      <c r="X112" s="67" t="s">
        <v>489</v>
      </c>
    </row>
    <row r="113" spans="2:24" ht="204" x14ac:dyDescent="0.2">
      <c r="B113" s="64" t="s">
        <v>703</v>
      </c>
      <c r="C113" s="65" t="s">
        <v>704</v>
      </c>
      <c r="D113" s="67" t="s">
        <v>489</v>
      </c>
      <c r="E113" s="67" t="s">
        <v>489</v>
      </c>
      <c r="F113" s="67" t="s">
        <v>489</v>
      </c>
      <c r="G113" s="67" t="s">
        <v>489</v>
      </c>
      <c r="H113" s="67" t="s">
        <v>489</v>
      </c>
      <c r="I113" s="67" t="s">
        <v>489</v>
      </c>
      <c r="J113" s="67" t="s">
        <v>489</v>
      </c>
      <c r="K113" s="67" t="s">
        <v>489</v>
      </c>
      <c r="L113" s="66" t="s">
        <v>495</v>
      </c>
      <c r="M113" s="66" t="s">
        <v>495</v>
      </c>
      <c r="N113" s="66" t="s">
        <v>496</v>
      </c>
      <c r="O113" s="66" t="s">
        <v>497</v>
      </c>
      <c r="P113" s="66" t="s">
        <v>497</v>
      </c>
      <c r="Q113" s="66" t="s">
        <v>498</v>
      </c>
      <c r="R113" s="67" t="s">
        <v>489</v>
      </c>
      <c r="S113" s="67" t="s">
        <v>489</v>
      </c>
      <c r="T113" s="67" t="s">
        <v>489</v>
      </c>
      <c r="U113" s="67" t="s">
        <v>489</v>
      </c>
      <c r="V113" s="67" t="s">
        <v>489</v>
      </c>
      <c r="W113" s="67" t="s">
        <v>489</v>
      </c>
      <c r="X113" s="67" t="s">
        <v>489</v>
      </c>
    </row>
    <row r="114" spans="2:24" ht="20" customHeight="1" x14ac:dyDescent="0.2">
      <c r="B114" s="72" t="s">
        <v>199</v>
      </c>
      <c r="C114" s="72"/>
      <c r="D114" s="67" t="s">
        <v>489</v>
      </c>
      <c r="E114" s="67" t="s">
        <v>489</v>
      </c>
      <c r="F114" s="67" t="s">
        <v>489</v>
      </c>
      <c r="G114" s="67" t="s">
        <v>489</v>
      </c>
      <c r="H114" s="67" t="s">
        <v>489</v>
      </c>
      <c r="I114" s="67" t="s">
        <v>489</v>
      </c>
      <c r="J114" s="67" t="s">
        <v>489</v>
      </c>
      <c r="K114" s="67" t="s">
        <v>489</v>
      </c>
      <c r="L114" s="67" t="s">
        <v>489</v>
      </c>
      <c r="M114" s="67" t="s">
        <v>489</v>
      </c>
      <c r="N114" s="67" t="s">
        <v>489</v>
      </c>
      <c r="O114" s="67" t="s">
        <v>489</v>
      </c>
      <c r="P114" s="67" t="s">
        <v>489</v>
      </c>
      <c r="Q114" s="67" t="s">
        <v>489</v>
      </c>
      <c r="R114" s="67" t="s">
        <v>489</v>
      </c>
      <c r="S114" s="67" t="s">
        <v>489</v>
      </c>
      <c r="T114" s="67" t="s">
        <v>489</v>
      </c>
      <c r="U114" s="67" t="s">
        <v>489</v>
      </c>
      <c r="V114" s="67" t="s">
        <v>489</v>
      </c>
      <c r="W114" s="67" t="s">
        <v>489</v>
      </c>
      <c r="X114" s="67" t="s">
        <v>489</v>
      </c>
    </row>
    <row r="115" spans="2:24" ht="204" x14ac:dyDescent="0.2">
      <c r="B115" s="64" t="s">
        <v>705</v>
      </c>
      <c r="C115" s="65" t="s">
        <v>706</v>
      </c>
      <c r="D115" s="66" t="s">
        <v>488</v>
      </c>
      <c r="E115" s="67" t="s">
        <v>489</v>
      </c>
      <c r="F115" s="66" t="s">
        <v>490</v>
      </c>
      <c r="G115" s="66" t="s">
        <v>491</v>
      </c>
      <c r="H115" s="66" t="s">
        <v>492</v>
      </c>
      <c r="I115" s="66" t="s">
        <v>493</v>
      </c>
      <c r="J115" s="66" t="s">
        <v>494</v>
      </c>
      <c r="K115" s="66" t="s">
        <v>495</v>
      </c>
      <c r="L115" s="66" t="s">
        <v>495</v>
      </c>
      <c r="M115" s="66" t="s">
        <v>495</v>
      </c>
      <c r="N115" s="66" t="s">
        <v>496</v>
      </c>
      <c r="O115" s="66" t="s">
        <v>497</v>
      </c>
      <c r="P115" s="66" t="s">
        <v>497</v>
      </c>
      <c r="Q115" s="66" t="s">
        <v>498</v>
      </c>
      <c r="R115" s="67" t="s">
        <v>489</v>
      </c>
      <c r="S115" s="67" t="s">
        <v>489</v>
      </c>
      <c r="T115" s="67" t="s">
        <v>489</v>
      </c>
      <c r="U115" s="67" t="s">
        <v>489</v>
      </c>
      <c r="V115" s="67" t="s">
        <v>489</v>
      </c>
      <c r="W115" s="67" t="s">
        <v>489</v>
      </c>
      <c r="X115" s="67" t="s">
        <v>489</v>
      </c>
    </row>
    <row r="116" spans="2:24" ht="204" x14ac:dyDescent="0.2">
      <c r="B116" s="64" t="s">
        <v>707</v>
      </c>
      <c r="C116" s="65" t="s">
        <v>708</v>
      </c>
      <c r="D116" s="66" t="s">
        <v>488</v>
      </c>
      <c r="E116" s="67" t="s">
        <v>489</v>
      </c>
      <c r="F116" s="66" t="s">
        <v>490</v>
      </c>
      <c r="G116" s="66" t="s">
        <v>491</v>
      </c>
      <c r="H116" s="66" t="s">
        <v>492</v>
      </c>
      <c r="I116" s="66" t="s">
        <v>493</v>
      </c>
      <c r="J116" s="66" t="s">
        <v>494</v>
      </c>
      <c r="K116" s="66" t="s">
        <v>495</v>
      </c>
      <c r="L116" s="66" t="s">
        <v>495</v>
      </c>
      <c r="M116" s="66" t="s">
        <v>495</v>
      </c>
      <c r="N116" s="66" t="s">
        <v>496</v>
      </c>
      <c r="O116" s="66" t="s">
        <v>497</v>
      </c>
      <c r="P116" s="66" t="s">
        <v>497</v>
      </c>
      <c r="Q116" s="66" t="s">
        <v>498</v>
      </c>
      <c r="R116" s="67" t="s">
        <v>489</v>
      </c>
      <c r="S116" s="67" t="s">
        <v>489</v>
      </c>
      <c r="T116" s="67" t="s">
        <v>489</v>
      </c>
      <c r="U116" s="67" t="s">
        <v>489</v>
      </c>
      <c r="V116" s="67" t="s">
        <v>489</v>
      </c>
      <c r="W116" s="67" t="s">
        <v>489</v>
      </c>
      <c r="X116" s="67" t="s">
        <v>489</v>
      </c>
    </row>
    <row r="117" spans="2:24" ht="204" x14ac:dyDescent="0.2">
      <c r="B117" s="64" t="s">
        <v>709</v>
      </c>
      <c r="C117" s="65" t="s">
        <v>710</v>
      </c>
      <c r="D117" s="66" t="s">
        <v>488</v>
      </c>
      <c r="E117" s="67" t="s">
        <v>489</v>
      </c>
      <c r="F117" s="66" t="s">
        <v>490</v>
      </c>
      <c r="G117" s="66" t="s">
        <v>491</v>
      </c>
      <c r="H117" s="66" t="s">
        <v>492</v>
      </c>
      <c r="I117" s="66" t="s">
        <v>493</v>
      </c>
      <c r="J117" s="66" t="s">
        <v>494</v>
      </c>
      <c r="K117" s="66" t="s">
        <v>495</v>
      </c>
      <c r="L117" s="66" t="s">
        <v>495</v>
      </c>
      <c r="M117" s="66" t="s">
        <v>495</v>
      </c>
      <c r="N117" s="66" t="s">
        <v>496</v>
      </c>
      <c r="O117" s="66" t="s">
        <v>497</v>
      </c>
      <c r="P117" s="66" t="s">
        <v>497</v>
      </c>
      <c r="Q117" s="66" t="s">
        <v>498</v>
      </c>
      <c r="R117" s="67" t="s">
        <v>489</v>
      </c>
      <c r="S117" s="67" t="s">
        <v>489</v>
      </c>
      <c r="T117" s="67" t="s">
        <v>489</v>
      </c>
      <c r="U117" s="67" t="s">
        <v>489</v>
      </c>
      <c r="V117" s="67" t="s">
        <v>489</v>
      </c>
      <c r="W117" s="67" t="s">
        <v>489</v>
      </c>
      <c r="X117" s="67" t="s">
        <v>489</v>
      </c>
    </row>
    <row r="118" spans="2:24" ht="204" x14ac:dyDescent="0.2">
      <c r="B118" s="64" t="s">
        <v>711</v>
      </c>
      <c r="C118" s="65" t="s">
        <v>712</v>
      </c>
      <c r="D118" s="66" t="s">
        <v>488</v>
      </c>
      <c r="E118" s="67" t="s">
        <v>489</v>
      </c>
      <c r="F118" s="66" t="s">
        <v>490</v>
      </c>
      <c r="G118" s="66" t="s">
        <v>491</v>
      </c>
      <c r="H118" s="66" t="s">
        <v>492</v>
      </c>
      <c r="I118" s="66" t="s">
        <v>493</v>
      </c>
      <c r="J118" s="66" t="s">
        <v>494</v>
      </c>
      <c r="K118" s="66" t="s">
        <v>495</v>
      </c>
      <c r="L118" s="66" t="s">
        <v>495</v>
      </c>
      <c r="M118" s="66" t="s">
        <v>495</v>
      </c>
      <c r="N118" s="66" t="s">
        <v>496</v>
      </c>
      <c r="O118" s="66" t="s">
        <v>497</v>
      </c>
      <c r="P118" s="66" t="s">
        <v>497</v>
      </c>
      <c r="Q118" s="66" t="s">
        <v>498</v>
      </c>
      <c r="R118" s="67" t="s">
        <v>489</v>
      </c>
      <c r="S118" s="67" t="s">
        <v>489</v>
      </c>
      <c r="T118" s="67" t="s">
        <v>489</v>
      </c>
      <c r="U118" s="67" t="s">
        <v>489</v>
      </c>
      <c r="V118" s="67" t="s">
        <v>489</v>
      </c>
      <c r="W118" s="67" t="s">
        <v>489</v>
      </c>
      <c r="X118" s="67" t="s">
        <v>489</v>
      </c>
    </row>
    <row r="119" spans="2:24" ht="204" x14ac:dyDescent="0.2">
      <c r="B119" s="64" t="s">
        <v>713</v>
      </c>
      <c r="C119" s="65" t="s">
        <v>714</v>
      </c>
      <c r="D119" s="66" t="s">
        <v>488</v>
      </c>
      <c r="E119" s="67" t="s">
        <v>489</v>
      </c>
      <c r="F119" s="66" t="s">
        <v>490</v>
      </c>
      <c r="G119" s="66" t="s">
        <v>491</v>
      </c>
      <c r="H119" s="66" t="s">
        <v>492</v>
      </c>
      <c r="I119" s="66" t="s">
        <v>493</v>
      </c>
      <c r="J119" s="66" t="s">
        <v>494</v>
      </c>
      <c r="K119" s="66" t="s">
        <v>495</v>
      </c>
      <c r="L119" s="66" t="s">
        <v>495</v>
      </c>
      <c r="M119" s="66" t="s">
        <v>495</v>
      </c>
      <c r="N119" s="66" t="s">
        <v>496</v>
      </c>
      <c r="O119" s="66" t="s">
        <v>497</v>
      </c>
      <c r="P119" s="66" t="s">
        <v>497</v>
      </c>
      <c r="Q119" s="66" t="s">
        <v>498</v>
      </c>
      <c r="R119" s="67" t="s">
        <v>489</v>
      </c>
      <c r="S119" s="67" t="s">
        <v>489</v>
      </c>
      <c r="T119" s="67" t="s">
        <v>489</v>
      </c>
      <c r="U119" s="67" t="s">
        <v>489</v>
      </c>
      <c r="V119" s="67" t="s">
        <v>489</v>
      </c>
      <c r="W119" s="67" t="s">
        <v>489</v>
      </c>
      <c r="X119" s="67" t="s">
        <v>489</v>
      </c>
    </row>
    <row r="120" spans="2:24" ht="204" x14ac:dyDescent="0.2">
      <c r="B120" s="64" t="s">
        <v>715</v>
      </c>
      <c r="C120" s="65" t="s">
        <v>716</v>
      </c>
      <c r="D120" s="66" t="s">
        <v>488</v>
      </c>
      <c r="E120" s="67" t="s">
        <v>489</v>
      </c>
      <c r="F120" s="66" t="s">
        <v>490</v>
      </c>
      <c r="G120" s="66" t="s">
        <v>491</v>
      </c>
      <c r="H120" s="66" t="s">
        <v>492</v>
      </c>
      <c r="I120" s="66" t="s">
        <v>493</v>
      </c>
      <c r="J120" s="66" t="s">
        <v>494</v>
      </c>
      <c r="K120" s="66" t="s">
        <v>495</v>
      </c>
      <c r="L120" s="66" t="s">
        <v>495</v>
      </c>
      <c r="M120" s="66" t="s">
        <v>495</v>
      </c>
      <c r="N120" s="66" t="s">
        <v>496</v>
      </c>
      <c r="O120" s="66" t="s">
        <v>497</v>
      </c>
      <c r="P120" s="66" t="s">
        <v>497</v>
      </c>
      <c r="Q120" s="66" t="s">
        <v>498</v>
      </c>
      <c r="R120" s="67" t="s">
        <v>489</v>
      </c>
      <c r="S120" s="67" t="s">
        <v>489</v>
      </c>
      <c r="T120" s="67" t="s">
        <v>489</v>
      </c>
      <c r="U120" s="67" t="s">
        <v>489</v>
      </c>
      <c r="V120" s="67" t="s">
        <v>489</v>
      </c>
      <c r="W120" s="67" t="s">
        <v>489</v>
      </c>
      <c r="X120" s="67" t="s">
        <v>489</v>
      </c>
    </row>
    <row r="121" spans="2:24" ht="204" x14ac:dyDescent="0.2">
      <c r="B121" s="64" t="s">
        <v>717</v>
      </c>
      <c r="C121" s="65" t="s">
        <v>718</v>
      </c>
      <c r="D121" s="66" t="s">
        <v>488</v>
      </c>
      <c r="E121" s="67" t="s">
        <v>489</v>
      </c>
      <c r="F121" s="66" t="s">
        <v>490</v>
      </c>
      <c r="G121" s="66" t="s">
        <v>491</v>
      </c>
      <c r="H121" s="66" t="s">
        <v>492</v>
      </c>
      <c r="I121" s="66" t="s">
        <v>493</v>
      </c>
      <c r="J121" s="66" t="s">
        <v>494</v>
      </c>
      <c r="K121" s="66" t="s">
        <v>495</v>
      </c>
      <c r="L121" s="66" t="s">
        <v>495</v>
      </c>
      <c r="M121" s="66" t="s">
        <v>495</v>
      </c>
      <c r="N121" s="66" t="s">
        <v>496</v>
      </c>
      <c r="O121" s="66" t="s">
        <v>497</v>
      </c>
      <c r="P121" s="66" t="s">
        <v>497</v>
      </c>
      <c r="Q121" s="66" t="s">
        <v>498</v>
      </c>
      <c r="R121" s="67" t="s">
        <v>489</v>
      </c>
      <c r="S121" s="67" t="s">
        <v>489</v>
      </c>
      <c r="T121" s="67" t="s">
        <v>489</v>
      </c>
      <c r="U121" s="67" t="s">
        <v>489</v>
      </c>
      <c r="V121" s="67" t="s">
        <v>489</v>
      </c>
      <c r="W121" s="67" t="s">
        <v>489</v>
      </c>
      <c r="X121" s="67" t="s">
        <v>489</v>
      </c>
    </row>
    <row r="122" spans="2:24" ht="204" x14ac:dyDescent="0.2">
      <c r="B122" s="64" t="s">
        <v>719</v>
      </c>
      <c r="C122" s="65" t="s">
        <v>720</v>
      </c>
      <c r="D122" s="66" t="s">
        <v>488</v>
      </c>
      <c r="E122" s="67" t="s">
        <v>489</v>
      </c>
      <c r="F122" s="66" t="s">
        <v>490</v>
      </c>
      <c r="G122" s="66" t="s">
        <v>491</v>
      </c>
      <c r="H122" s="66" t="s">
        <v>492</v>
      </c>
      <c r="I122" s="66" t="s">
        <v>493</v>
      </c>
      <c r="J122" s="66" t="s">
        <v>494</v>
      </c>
      <c r="K122" s="66" t="s">
        <v>495</v>
      </c>
      <c r="L122" s="66" t="s">
        <v>495</v>
      </c>
      <c r="M122" s="66" t="s">
        <v>495</v>
      </c>
      <c r="N122" s="66" t="s">
        <v>496</v>
      </c>
      <c r="O122" s="66" t="s">
        <v>497</v>
      </c>
      <c r="P122" s="66" t="s">
        <v>497</v>
      </c>
      <c r="Q122" s="66" t="s">
        <v>498</v>
      </c>
      <c r="R122" s="67" t="s">
        <v>489</v>
      </c>
      <c r="S122" s="67" t="s">
        <v>489</v>
      </c>
      <c r="T122" s="67" t="s">
        <v>489</v>
      </c>
      <c r="U122" s="67" t="s">
        <v>489</v>
      </c>
      <c r="V122" s="67" t="s">
        <v>489</v>
      </c>
      <c r="W122" s="67" t="s">
        <v>489</v>
      </c>
      <c r="X122" s="67" t="s">
        <v>489</v>
      </c>
    </row>
    <row r="123" spans="2:24" ht="204" x14ac:dyDescent="0.2">
      <c r="B123" s="69" t="s">
        <v>721</v>
      </c>
      <c r="C123" s="70" t="s">
        <v>722</v>
      </c>
      <c r="D123" s="66" t="s">
        <v>488</v>
      </c>
      <c r="E123" s="67" t="s">
        <v>489</v>
      </c>
      <c r="F123" s="66" t="s">
        <v>490</v>
      </c>
      <c r="G123" s="66" t="s">
        <v>491</v>
      </c>
      <c r="H123" s="66" t="s">
        <v>492</v>
      </c>
      <c r="I123" s="66" t="s">
        <v>493</v>
      </c>
      <c r="J123" s="66" t="s">
        <v>494</v>
      </c>
      <c r="K123" s="66" t="s">
        <v>495</v>
      </c>
      <c r="L123" s="66" t="s">
        <v>495</v>
      </c>
      <c r="M123" s="66" t="s">
        <v>495</v>
      </c>
      <c r="N123" s="66" t="s">
        <v>496</v>
      </c>
      <c r="O123" s="66" t="s">
        <v>497</v>
      </c>
      <c r="P123" s="66" t="s">
        <v>497</v>
      </c>
      <c r="Q123" s="66" t="s">
        <v>498</v>
      </c>
      <c r="R123" s="67" t="s">
        <v>489</v>
      </c>
      <c r="S123" s="67" t="s">
        <v>489</v>
      </c>
      <c r="T123" s="67" t="s">
        <v>489</v>
      </c>
      <c r="U123" s="67" t="s">
        <v>489</v>
      </c>
      <c r="V123" s="67" t="s">
        <v>489</v>
      </c>
      <c r="W123" s="67" t="s">
        <v>489</v>
      </c>
      <c r="X123" s="67" t="s">
        <v>489</v>
      </c>
    </row>
    <row r="124" spans="2:24" ht="20" customHeight="1" x14ac:dyDescent="0.2">
      <c r="B124" s="72" t="s">
        <v>215</v>
      </c>
      <c r="C124" s="72"/>
      <c r="D124" s="67" t="s">
        <v>489</v>
      </c>
      <c r="E124" s="67" t="s">
        <v>489</v>
      </c>
      <c r="F124" s="67" t="s">
        <v>489</v>
      </c>
      <c r="G124" s="67" t="s">
        <v>489</v>
      </c>
      <c r="H124" s="67" t="s">
        <v>489</v>
      </c>
      <c r="I124" s="67" t="s">
        <v>489</v>
      </c>
      <c r="J124" s="67" t="s">
        <v>489</v>
      </c>
      <c r="K124" s="67" t="s">
        <v>489</v>
      </c>
      <c r="L124" s="67" t="s">
        <v>489</v>
      </c>
      <c r="M124" s="67" t="s">
        <v>489</v>
      </c>
      <c r="N124" s="67" t="s">
        <v>489</v>
      </c>
      <c r="O124" s="67" t="s">
        <v>489</v>
      </c>
      <c r="P124" s="67" t="s">
        <v>489</v>
      </c>
      <c r="Q124" s="67" t="s">
        <v>489</v>
      </c>
      <c r="R124" s="67" t="s">
        <v>489</v>
      </c>
      <c r="S124" s="67" t="s">
        <v>489</v>
      </c>
      <c r="T124" s="67" t="s">
        <v>489</v>
      </c>
      <c r="U124" s="67" t="s">
        <v>489</v>
      </c>
      <c r="V124" s="67" t="s">
        <v>489</v>
      </c>
      <c r="W124" s="67" t="s">
        <v>489</v>
      </c>
      <c r="X124" s="67" t="s">
        <v>489</v>
      </c>
    </row>
    <row r="125" spans="2:24" ht="204" x14ac:dyDescent="0.2">
      <c r="B125" s="64" t="s">
        <v>723</v>
      </c>
      <c r="C125" s="65" t="s">
        <v>724</v>
      </c>
      <c r="D125" s="67" t="s">
        <v>489</v>
      </c>
      <c r="E125" s="67" t="s">
        <v>489</v>
      </c>
      <c r="F125" s="67" t="s">
        <v>489</v>
      </c>
      <c r="G125" s="67" t="s">
        <v>489</v>
      </c>
      <c r="H125" s="67" t="s">
        <v>489</v>
      </c>
      <c r="I125" s="67" t="s">
        <v>489</v>
      </c>
      <c r="J125" s="67" t="s">
        <v>489</v>
      </c>
      <c r="K125" s="67" t="s">
        <v>489</v>
      </c>
      <c r="L125" s="67" t="s">
        <v>489</v>
      </c>
      <c r="M125" s="67" t="s">
        <v>489</v>
      </c>
      <c r="N125" s="67" t="s">
        <v>489</v>
      </c>
      <c r="O125" s="67" t="s">
        <v>489</v>
      </c>
      <c r="P125" s="66" t="s">
        <v>497</v>
      </c>
      <c r="Q125" s="66" t="s">
        <v>498</v>
      </c>
      <c r="R125" s="67" t="s">
        <v>489</v>
      </c>
      <c r="S125" s="67" t="s">
        <v>489</v>
      </c>
      <c r="T125" s="67" t="s">
        <v>489</v>
      </c>
      <c r="U125" s="67" t="s">
        <v>489</v>
      </c>
      <c r="V125" s="67" t="s">
        <v>489</v>
      </c>
      <c r="W125" s="67" t="s">
        <v>489</v>
      </c>
      <c r="X125" s="67" t="s">
        <v>489</v>
      </c>
    </row>
    <row r="126" spans="2:24" ht="204" x14ac:dyDescent="0.2">
      <c r="B126" s="64" t="s">
        <v>725</v>
      </c>
      <c r="C126" s="65" t="s">
        <v>726</v>
      </c>
      <c r="D126" s="67" t="s">
        <v>489</v>
      </c>
      <c r="E126" s="67" t="s">
        <v>489</v>
      </c>
      <c r="F126" s="67" t="s">
        <v>489</v>
      </c>
      <c r="G126" s="67" t="s">
        <v>489</v>
      </c>
      <c r="H126" s="67" t="s">
        <v>489</v>
      </c>
      <c r="I126" s="67" t="s">
        <v>489</v>
      </c>
      <c r="J126" s="67" t="s">
        <v>489</v>
      </c>
      <c r="K126" s="67" t="s">
        <v>489</v>
      </c>
      <c r="L126" s="67" t="s">
        <v>489</v>
      </c>
      <c r="M126" s="67" t="s">
        <v>489</v>
      </c>
      <c r="N126" s="67" t="s">
        <v>489</v>
      </c>
      <c r="O126" s="67" t="s">
        <v>489</v>
      </c>
      <c r="P126" s="66" t="s">
        <v>497</v>
      </c>
      <c r="Q126" s="66" t="s">
        <v>498</v>
      </c>
      <c r="R126" s="67" t="s">
        <v>489</v>
      </c>
      <c r="S126" s="67" t="s">
        <v>489</v>
      </c>
      <c r="T126" s="67" t="s">
        <v>489</v>
      </c>
      <c r="U126" s="67" t="s">
        <v>489</v>
      </c>
      <c r="V126" s="67" t="s">
        <v>489</v>
      </c>
      <c r="W126" s="67" t="s">
        <v>489</v>
      </c>
      <c r="X126" s="67" t="s">
        <v>489</v>
      </c>
    </row>
    <row r="127" spans="2:24" ht="204" x14ac:dyDescent="0.2">
      <c r="B127" s="64" t="s">
        <v>727</v>
      </c>
      <c r="C127" s="65" t="s">
        <v>728</v>
      </c>
      <c r="D127" s="67" t="s">
        <v>489</v>
      </c>
      <c r="E127" s="67" t="s">
        <v>489</v>
      </c>
      <c r="F127" s="67" t="s">
        <v>489</v>
      </c>
      <c r="G127" s="67" t="s">
        <v>489</v>
      </c>
      <c r="H127" s="67" t="s">
        <v>489</v>
      </c>
      <c r="I127" s="67" t="s">
        <v>489</v>
      </c>
      <c r="J127" s="67" t="s">
        <v>489</v>
      </c>
      <c r="K127" s="67" t="s">
        <v>489</v>
      </c>
      <c r="L127" s="67" t="s">
        <v>489</v>
      </c>
      <c r="M127" s="67" t="s">
        <v>489</v>
      </c>
      <c r="N127" s="67" t="s">
        <v>489</v>
      </c>
      <c r="O127" s="67" t="s">
        <v>489</v>
      </c>
      <c r="P127" s="66" t="s">
        <v>497</v>
      </c>
      <c r="Q127" s="66" t="s">
        <v>498</v>
      </c>
      <c r="R127" s="67" t="s">
        <v>489</v>
      </c>
      <c r="S127" s="67" t="s">
        <v>489</v>
      </c>
      <c r="T127" s="67" t="s">
        <v>489</v>
      </c>
      <c r="U127" s="67" t="s">
        <v>489</v>
      </c>
      <c r="V127" s="67" t="s">
        <v>489</v>
      </c>
      <c r="W127" s="67" t="s">
        <v>489</v>
      </c>
      <c r="X127" s="67" t="s">
        <v>489</v>
      </c>
    </row>
    <row r="128" spans="2:24" ht="20" customHeight="1" x14ac:dyDescent="0.2">
      <c r="B128" s="72" t="s">
        <v>729</v>
      </c>
      <c r="C128" s="72"/>
      <c r="D128" s="67" t="s">
        <v>489</v>
      </c>
      <c r="E128" s="67" t="s">
        <v>489</v>
      </c>
      <c r="F128" s="67" t="s">
        <v>489</v>
      </c>
      <c r="G128" s="67" t="s">
        <v>489</v>
      </c>
      <c r="H128" s="67" t="s">
        <v>489</v>
      </c>
      <c r="I128" s="67" t="s">
        <v>489</v>
      </c>
      <c r="J128" s="67" t="s">
        <v>489</v>
      </c>
      <c r="K128" s="67" t="s">
        <v>489</v>
      </c>
      <c r="L128" s="67" t="s">
        <v>489</v>
      </c>
      <c r="M128" s="67" t="s">
        <v>489</v>
      </c>
      <c r="N128" s="67" t="s">
        <v>489</v>
      </c>
      <c r="O128" s="67" t="s">
        <v>489</v>
      </c>
      <c r="P128" s="67" t="s">
        <v>489</v>
      </c>
      <c r="Q128" s="67" t="s">
        <v>489</v>
      </c>
      <c r="R128" s="67" t="s">
        <v>489</v>
      </c>
      <c r="S128" s="67" t="s">
        <v>489</v>
      </c>
      <c r="T128" s="67" t="s">
        <v>489</v>
      </c>
      <c r="U128" s="67" t="s">
        <v>489</v>
      </c>
      <c r="V128" s="67" t="s">
        <v>489</v>
      </c>
      <c r="W128" s="67" t="s">
        <v>489</v>
      </c>
      <c r="X128" s="67" t="s">
        <v>489</v>
      </c>
    </row>
    <row r="129" spans="2:24" ht="136" x14ac:dyDescent="0.2">
      <c r="B129" s="64" t="s">
        <v>730</v>
      </c>
      <c r="C129" s="73" t="s">
        <v>731</v>
      </c>
      <c r="D129" s="67" t="s">
        <v>489</v>
      </c>
      <c r="E129" s="67" t="s">
        <v>489</v>
      </c>
      <c r="F129" s="67" t="s">
        <v>489</v>
      </c>
      <c r="G129" s="67" t="s">
        <v>489</v>
      </c>
      <c r="H129" s="67" t="s">
        <v>489</v>
      </c>
      <c r="I129" s="67" t="s">
        <v>489</v>
      </c>
      <c r="J129" s="67" t="s">
        <v>489</v>
      </c>
      <c r="K129" s="67" t="s">
        <v>489</v>
      </c>
      <c r="L129" s="67" t="s">
        <v>489</v>
      </c>
      <c r="M129" s="67" t="s">
        <v>489</v>
      </c>
      <c r="N129" s="67" t="s">
        <v>489</v>
      </c>
      <c r="O129" s="67" t="s">
        <v>489</v>
      </c>
      <c r="P129" s="67" t="s">
        <v>489</v>
      </c>
      <c r="Q129" s="67" t="s">
        <v>489</v>
      </c>
      <c r="R129" s="67" t="s">
        <v>489</v>
      </c>
      <c r="S129" s="67" t="s">
        <v>489</v>
      </c>
      <c r="T129" s="67" t="s">
        <v>489</v>
      </c>
      <c r="U129" s="67" t="s">
        <v>489</v>
      </c>
      <c r="V129" s="67" t="s">
        <v>489</v>
      </c>
      <c r="W129" s="66" t="s">
        <v>732</v>
      </c>
      <c r="X129" s="66" t="s">
        <v>733</v>
      </c>
    </row>
    <row r="130" spans="2:24" ht="136" x14ac:dyDescent="0.2">
      <c r="B130" s="64" t="s">
        <v>734</v>
      </c>
      <c r="C130" s="73" t="s">
        <v>735</v>
      </c>
      <c r="D130" s="67" t="s">
        <v>489</v>
      </c>
      <c r="E130" s="67" t="s">
        <v>489</v>
      </c>
      <c r="F130" s="67" t="s">
        <v>489</v>
      </c>
      <c r="G130" s="67" t="s">
        <v>489</v>
      </c>
      <c r="H130" s="67" t="s">
        <v>489</v>
      </c>
      <c r="I130" s="67" t="s">
        <v>489</v>
      </c>
      <c r="J130" s="67" t="s">
        <v>489</v>
      </c>
      <c r="K130" s="67" t="s">
        <v>489</v>
      </c>
      <c r="L130" s="67" t="s">
        <v>489</v>
      </c>
      <c r="M130" s="67" t="s">
        <v>489</v>
      </c>
      <c r="N130" s="67" t="s">
        <v>489</v>
      </c>
      <c r="O130" s="67" t="s">
        <v>489</v>
      </c>
      <c r="P130" s="67" t="s">
        <v>489</v>
      </c>
      <c r="Q130" s="67" t="s">
        <v>489</v>
      </c>
      <c r="R130" s="67" t="s">
        <v>489</v>
      </c>
      <c r="S130" s="67" t="s">
        <v>489</v>
      </c>
      <c r="T130" s="67" t="s">
        <v>489</v>
      </c>
      <c r="U130" s="67" t="s">
        <v>489</v>
      </c>
      <c r="V130" s="67" t="s">
        <v>489</v>
      </c>
      <c r="W130" s="66" t="s">
        <v>732</v>
      </c>
      <c r="X130" s="66" t="s">
        <v>733</v>
      </c>
    </row>
    <row r="131" spans="2:24" ht="20" customHeight="1" x14ac:dyDescent="0.2">
      <c r="B131" s="74" t="s">
        <v>221</v>
      </c>
      <c r="C131" s="74"/>
      <c r="D131" s="67" t="s">
        <v>489</v>
      </c>
      <c r="E131" s="67" t="s">
        <v>489</v>
      </c>
      <c r="F131" s="67" t="s">
        <v>489</v>
      </c>
      <c r="G131" s="67" t="s">
        <v>489</v>
      </c>
      <c r="H131" s="67" t="s">
        <v>489</v>
      </c>
      <c r="I131" s="67" t="s">
        <v>489</v>
      </c>
      <c r="J131" s="67" t="s">
        <v>489</v>
      </c>
      <c r="K131" s="67" t="s">
        <v>489</v>
      </c>
      <c r="L131" s="67" t="s">
        <v>489</v>
      </c>
      <c r="M131" s="67" t="s">
        <v>489</v>
      </c>
      <c r="N131" s="67" t="s">
        <v>489</v>
      </c>
      <c r="O131" s="67" t="s">
        <v>489</v>
      </c>
      <c r="P131" s="67" t="s">
        <v>489</v>
      </c>
      <c r="Q131" s="67" t="s">
        <v>489</v>
      </c>
      <c r="R131" s="67" t="s">
        <v>489</v>
      </c>
      <c r="S131" s="67" t="s">
        <v>489</v>
      </c>
      <c r="T131" s="67" t="s">
        <v>489</v>
      </c>
      <c r="U131" s="67" t="s">
        <v>489</v>
      </c>
      <c r="V131" s="67" t="s">
        <v>489</v>
      </c>
      <c r="W131" s="67" t="s">
        <v>489</v>
      </c>
      <c r="X131" s="67" t="s">
        <v>489</v>
      </c>
    </row>
    <row r="132" spans="2:24" ht="204" x14ac:dyDescent="0.2">
      <c r="B132" s="64" t="s">
        <v>736</v>
      </c>
      <c r="C132" s="65" t="s">
        <v>737</v>
      </c>
      <c r="D132" s="67" t="s">
        <v>489</v>
      </c>
      <c r="E132" s="67" t="s">
        <v>489</v>
      </c>
      <c r="F132" s="67" t="s">
        <v>489</v>
      </c>
      <c r="G132" s="67" t="s">
        <v>489</v>
      </c>
      <c r="H132" s="67" t="s">
        <v>489</v>
      </c>
      <c r="I132" s="67" t="s">
        <v>489</v>
      </c>
      <c r="J132" s="67" t="s">
        <v>489</v>
      </c>
      <c r="K132" s="67" t="s">
        <v>489</v>
      </c>
      <c r="L132" s="66" t="s">
        <v>495</v>
      </c>
      <c r="M132" s="66" t="s">
        <v>495</v>
      </c>
      <c r="N132" s="66" t="s">
        <v>496</v>
      </c>
      <c r="O132" s="66" t="s">
        <v>497</v>
      </c>
      <c r="P132" s="66" t="s">
        <v>497</v>
      </c>
      <c r="Q132" s="66" t="s">
        <v>498</v>
      </c>
      <c r="R132" s="67" t="s">
        <v>489</v>
      </c>
      <c r="S132" s="67" t="s">
        <v>489</v>
      </c>
      <c r="T132" s="67" t="s">
        <v>489</v>
      </c>
      <c r="U132" s="67" t="s">
        <v>489</v>
      </c>
      <c r="V132" s="67" t="s">
        <v>489</v>
      </c>
      <c r="W132" s="67" t="s">
        <v>489</v>
      </c>
      <c r="X132" s="67" t="s">
        <v>489</v>
      </c>
    </row>
    <row r="133" spans="2:24" ht="204" x14ac:dyDescent="0.2">
      <c r="B133" s="64" t="s">
        <v>738</v>
      </c>
      <c r="C133" s="65" t="s">
        <v>739</v>
      </c>
      <c r="D133" s="67" t="s">
        <v>489</v>
      </c>
      <c r="E133" s="67" t="s">
        <v>489</v>
      </c>
      <c r="F133" s="67" t="s">
        <v>489</v>
      </c>
      <c r="G133" s="67" t="s">
        <v>489</v>
      </c>
      <c r="H133" s="67" t="s">
        <v>489</v>
      </c>
      <c r="I133" s="67" t="s">
        <v>489</v>
      </c>
      <c r="J133" s="67" t="s">
        <v>489</v>
      </c>
      <c r="K133" s="67" t="s">
        <v>489</v>
      </c>
      <c r="L133" s="66" t="s">
        <v>495</v>
      </c>
      <c r="M133" s="66" t="s">
        <v>495</v>
      </c>
      <c r="N133" s="66" t="s">
        <v>496</v>
      </c>
      <c r="O133" s="66" t="s">
        <v>497</v>
      </c>
      <c r="P133" s="66" t="s">
        <v>497</v>
      </c>
      <c r="Q133" s="66" t="s">
        <v>498</v>
      </c>
      <c r="R133" s="67" t="s">
        <v>489</v>
      </c>
      <c r="S133" s="67" t="s">
        <v>489</v>
      </c>
      <c r="T133" s="67" t="s">
        <v>489</v>
      </c>
      <c r="U133" s="67" t="s">
        <v>489</v>
      </c>
      <c r="V133" s="67" t="s">
        <v>489</v>
      </c>
      <c r="W133" s="67" t="s">
        <v>489</v>
      </c>
      <c r="X133" s="67" t="s">
        <v>489</v>
      </c>
    </row>
    <row r="134" spans="2:24" ht="204" x14ac:dyDescent="0.2">
      <c r="B134" s="64" t="s">
        <v>740</v>
      </c>
      <c r="C134" s="65" t="s">
        <v>741</v>
      </c>
      <c r="D134" s="67" t="s">
        <v>489</v>
      </c>
      <c r="E134" s="67" t="s">
        <v>489</v>
      </c>
      <c r="F134" s="67" t="s">
        <v>489</v>
      </c>
      <c r="G134" s="67" t="s">
        <v>489</v>
      </c>
      <c r="H134" s="67" t="s">
        <v>489</v>
      </c>
      <c r="I134" s="67" t="s">
        <v>489</v>
      </c>
      <c r="J134" s="67" t="s">
        <v>489</v>
      </c>
      <c r="K134" s="67" t="s">
        <v>489</v>
      </c>
      <c r="L134" s="66" t="s">
        <v>495</v>
      </c>
      <c r="M134" s="66" t="s">
        <v>495</v>
      </c>
      <c r="N134" s="66" t="s">
        <v>496</v>
      </c>
      <c r="O134" s="66" t="s">
        <v>497</v>
      </c>
      <c r="P134" s="66" t="s">
        <v>497</v>
      </c>
      <c r="Q134" s="66" t="s">
        <v>498</v>
      </c>
      <c r="R134" s="67" t="s">
        <v>489</v>
      </c>
      <c r="S134" s="67" t="s">
        <v>489</v>
      </c>
      <c r="T134" s="67" t="s">
        <v>489</v>
      </c>
      <c r="U134" s="67" t="s">
        <v>489</v>
      </c>
      <c r="V134" s="67" t="s">
        <v>489</v>
      </c>
      <c r="W134" s="67" t="s">
        <v>489</v>
      </c>
      <c r="X134" s="67" t="s">
        <v>489</v>
      </c>
    </row>
    <row r="135" spans="2:24" ht="204" x14ac:dyDescent="0.2">
      <c r="B135" s="64" t="s">
        <v>742</v>
      </c>
      <c r="C135" s="65" t="s">
        <v>743</v>
      </c>
      <c r="D135" s="67" t="s">
        <v>489</v>
      </c>
      <c r="E135" s="67" t="s">
        <v>489</v>
      </c>
      <c r="F135" s="67" t="s">
        <v>489</v>
      </c>
      <c r="G135" s="67" t="s">
        <v>489</v>
      </c>
      <c r="H135" s="67" t="s">
        <v>489</v>
      </c>
      <c r="I135" s="67" t="s">
        <v>489</v>
      </c>
      <c r="J135" s="67" t="s">
        <v>489</v>
      </c>
      <c r="K135" s="67" t="s">
        <v>489</v>
      </c>
      <c r="L135" s="66" t="s">
        <v>495</v>
      </c>
      <c r="M135" s="66" t="s">
        <v>495</v>
      </c>
      <c r="N135" s="66" t="s">
        <v>496</v>
      </c>
      <c r="O135" s="66" t="s">
        <v>497</v>
      </c>
      <c r="P135" s="66" t="s">
        <v>497</v>
      </c>
      <c r="Q135" s="66" t="s">
        <v>498</v>
      </c>
      <c r="R135" s="67" t="s">
        <v>489</v>
      </c>
      <c r="S135" s="67" t="s">
        <v>489</v>
      </c>
      <c r="T135" s="67" t="s">
        <v>489</v>
      </c>
      <c r="U135" s="67" t="s">
        <v>489</v>
      </c>
      <c r="V135" s="67" t="s">
        <v>489</v>
      </c>
      <c r="W135" s="67" t="s">
        <v>489</v>
      </c>
      <c r="X135" s="67" t="s">
        <v>489</v>
      </c>
    </row>
    <row r="136" spans="2:24" ht="204" x14ac:dyDescent="0.2">
      <c r="B136" s="64" t="s">
        <v>744</v>
      </c>
      <c r="C136" s="65" t="s">
        <v>745</v>
      </c>
      <c r="D136" s="67" t="s">
        <v>489</v>
      </c>
      <c r="E136" s="67" t="s">
        <v>489</v>
      </c>
      <c r="F136" s="67" t="s">
        <v>489</v>
      </c>
      <c r="G136" s="67" t="s">
        <v>489</v>
      </c>
      <c r="H136" s="67" t="s">
        <v>489</v>
      </c>
      <c r="I136" s="67" t="s">
        <v>489</v>
      </c>
      <c r="J136" s="67" t="s">
        <v>489</v>
      </c>
      <c r="K136" s="67" t="s">
        <v>489</v>
      </c>
      <c r="L136" s="66" t="s">
        <v>495</v>
      </c>
      <c r="M136" s="66" t="s">
        <v>495</v>
      </c>
      <c r="N136" s="66" t="s">
        <v>496</v>
      </c>
      <c r="O136" s="66" t="s">
        <v>497</v>
      </c>
      <c r="P136" s="66" t="s">
        <v>497</v>
      </c>
      <c r="Q136" s="66" t="s">
        <v>498</v>
      </c>
      <c r="R136" s="67" t="s">
        <v>489</v>
      </c>
      <c r="S136" s="67" t="s">
        <v>489</v>
      </c>
      <c r="T136" s="67" t="s">
        <v>489</v>
      </c>
      <c r="U136" s="67" t="s">
        <v>489</v>
      </c>
      <c r="V136" s="67" t="s">
        <v>489</v>
      </c>
      <c r="W136" s="67" t="s">
        <v>489</v>
      </c>
      <c r="X136" s="67" t="s">
        <v>489</v>
      </c>
    </row>
    <row r="137" spans="2:24" ht="204" x14ac:dyDescent="0.2">
      <c r="B137" s="64" t="s">
        <v>746</v>
      </c>
      <c r="C137" s="65" t="s">
        <v>747</v>
      </c>
      <c r="D137" s="67" t="s">
        <v>489</v>
      </c>
      <c r="E137" s="67" t="s">
        <v>489</v>
      </c>
      <c r="F137" s="67" t="s">
        <v>489</v>
      </c>
      <c r="G137" s="67" t="s">
        <v>489</v>
      </c>
      <c r="H137" s="67" t="s">
        <v>489</v>
      </c>
      <c r="I137" s="67" t="s">
        <v>489</v>
      </c>
      <c r="J137" s="67" t="s">
        <v>489</v>
      </c>
      <c r="K137" s="67" t="s">
        <v>489</v>
      </c>
      <c r="L137" s="66" t="s">
        <v>495</v>
      </c>
      <c r="M137" s="66" t="s">
        <v>495</v>
      </c>
      <c r="N137" s="66" t="s">
        <v>496</v>
      </c>
      <c r="O137" s="66" t="s">
        <v>497</v>
      </c>
      <c r="P137" s="66" t="s">
        <v>497</v>
      </c>
      <c r="Q137" s="66" t="s">
        <v>498</v>
      </c>
      <c r="R137" s="67" t="s">
        <v>489</v>
      </c>
      <c r="S137" s="67" t="s">
        <v>489</v>
      </c>
      <c r="T137" s="67" t="s">
        <v>489</v>
      </c>
      <c r="U137" s="67" t="s">
        <v>489</v>
      </c>
      <c r="V137" s="67" t="s">
        <v>489</v>
      </c>
      <c r="W137" s="67" t="s">
        <v>489</v>
      </c>
      <c r="X137" s="67" t="s">
        <v>489</v>
      </c>
    </row>
    <row r="138" spans="2:24" ht="204" x14ac:dyDescent="0.2">
      <c r="B138" s="64" t="s">
        <v>748</v>
      </c>
      <c r="C138" s="65" t="s">
        <v>749</v>
      </c>
      <c r="D138" s="67" t="s">
        <v>489</v>
      </c>
      <c r="E138" s="67" t="s">
        <v>489</v>
      </c>
      <c r="F138" s="67" t="s">
        <v>489</v>
      </c>
      <c r="G138" s="67" t="s">
        <v>489</v>
      </c>
      <c r="H138" s="67" t="s">
        <v>489</v>
      </c>
      <c r="I138" s="67" t="s">
        <v>489</v>
      </c>
      <c r="J138" s="67" t="s">
        <v>489</v>
      </c>
      <c r="K138" s="67" t="s">
        <v>489</v>
      </c>
      <c r="L138" s="66" t="s">
        <v>495</v>
      </c>
      <c r="M138" s="66" t="s">
        <v>495</v>
      </c>
      <c r="N138" s="66" t="s">
        <v>496</v>
      </c>
      <c r="O138" s="66" t="s">
        <v>497</v>
      </c>
      <c r="P138" s="66" t="s">
        <v>497</v>
      </c>
      <c r="Q138" s="66" t="s">
        <v>498</v>
      </c>
      <c r="R138" s="67" t="s">
        <v>489</v>
      </c>
      <c r="S138" s="67" t="s">
        <v>489</v>
      </c>
      <c r="T138" s="67" t="s">
        <v>489</v>
      </c>
      <c r="U138" s="67" t="s">
        <v>489</v>
      </c>
      <c r="V138" s="67" t="s">
        <v>489</v>
      </c>
      <c r="W138" s="67" t="s">
        <v>489</v>
      </c>
      <c r="X138" s="67" t="s">
        <v>489</v>
      </c>
    </row>
    <row r="139" spans="2:24" ht="204" x14ac:dyDescent="0.2">
      <c r="B139" s="64" t="s">
        <v>750</v>
      </c>
      <c r="C139" s="65" t="s">
        <v>751</v>
      </c>
      <c r="D139" s="67" t="s">
        <v>489</v>
      </c>
      <c r="E139" s="67" t="s">
        <v>489</v>
      </c>
      <c r="F139" s="67" t="s">
        <v>489</v>
      </c>
      <c r="G139" s="67" t="s">
        <v>489</v>
      </c>
      <c r="H139" s="67" t="s">
        <v>489</v>
      </c>
      <c r="I139" s="67" t="s">
        <v>489</v>
      </c>
      <c r="J139" s="67" t="s">
        <v>489</v>
      </c>
      <c r="K139" s="67" t="s">
        <v>489</v>
      </c>
      <c r="L139" s="66" t="s">
        <v>495</v>
      </c>
      <c r="M139" s="66" t="s">
        <v>495</v>
      </c>
      <c r="N139" s="66" t="s">
        <v>496</v>
      </c>
      <c r="O139" s="66" t="s">
        <v>497</v>
      </c>
      <c r="P139" s="66" t="s">
        <v>497</v>
      </c>
      <c r="Q139" s="66" t="s">
        <v>498</v>
      </c>
      <c r="R139" s="67" t="s">
        <v>489</v>
      </c>
      <c r="S139" s="67" t="s">
        <v>489</v>
      </c>
      <c r="T139" s="67" t="s">
        <v>489</v>
      </c>
      <c r="U139" s="67" t="s">
        <v>489</v>
      </c>
      <c r="V139" s="67" t="s">
        <v>489</v>
      </c>
      <c r="W139" s="67" t="s">
        <v>489</v>
      </c>
      <c r="X139" s="67" t="s">
        <v>489</v>
      </c>
    </row>
    <row r="140" spans="2:24" ht="204" x14ac:dyDescent="0.2">
      <c r="B140" s="64" t="s">
        <v>752</v>
      </c>
      <c r="C140" s="65" t="s">
        <v>753</v>
      </c>
      <c r="D140" s="67" t="s">
        <v>489</v>
      </c>
      <c r="E140" s="67" t="s">
        <v>489</v>
      </c>
      <c r="F140" s="67" t="s">
        <v>489</v>
      </c>
      <c r="G140" s="67" t="s">
        <v>489</v>
      </c>
      <c r="H140" s="67" t="s">
        <v>489</v>
      </c>
      <c r="I140" s="67" t="s">
        <v>489</v>
      </c>
      <c r="J140" s="67" t="s">
        <v>489</v>
      </c>
      <c r="K140" s="67" t="s">
        <v>489</v>
      </c>
      <c r="L140" s="66" t="s">
        <v>495</v>
      </c>
      <c r="M140" s="66" t="s">
        <v>495</v>
      </c>
      <c r="N140" s="66" t="s">
        <v>496</v>
      </c>
      <c r="O140" s="66" t="s">
        <v>497</v>
      </c>
      <c r="P140" s="66" t="s">
        <v>497</v>
      </c>
      <c r="Q140" s="66" t="s">
        <v>498</v>
      </c>
      <c r="R140" s="67" t="s">
        <v>489</v>
      </c>
      <c r="S140" s="67" t="s">
        <v>489</v>
      </c>
      <c r="T140" s="67" t="s">
        <v>489</v>
      </c>
      <c r="U140" s="67" t="s">
        <v>489</v>
      </c>
      <c r="V140" s="67" t="s">
        <v>489</v>
      </c>
      <c r="W140" s="67" t="s">
        <v>489</v>
      </c>
      <c r="X140" s="67" t="s">
        <v>489</v>
      </c>
    </row>
    <row r="141" spans="2:24" ht="204" x14ac:dyDescent="0.2">
      <c r="B141" s="64" t="s">
        <v>754</v>
      </c>
      <c r="C141" s="65" t="s">
        <v>755</v>
      </c>
      <c r="D141" s="67" t="s">
        <v>489</v>
      </c>
      <c r="E141" s="67" t="s">
        <v>489</v>
      </c>
      <c r="F141" s="67" t="s">
        <v>489</v>
      </c>
      <c r="G141" s="67" t="s">
        <v>489</v>
      </c>
      <c r="H141" s="67" t="s">
        <v>489</v>
      </c>
      <c r="I141" s="67" t="s">
        <v>489</v>
      </c>
      <c r="J141" s="67" t="s">
        <v>489</v>
      </c>
      <c r="K141" s="67" t="s">
        <v>489</v>
      </c>
      <c r="L141" s="66" t="s">
        <v>495</v>
      </c>
      <c r="M141" s="66" t="s">
        <v>495</v>
      </c>
      <c r="N141" s="66" t="s">
        <v>496</v>
      </c>
      <c r="O141" s="66" t="s">
        <v>497</v>
      </c>
      <c r="P141" s="66" t="s">
        <v>497</v>
      </c>
      <c r="Q141" s="66" t="s">
        <v>498</v>
      </c>
      <c r="R141" s="67" t="s">
        <v>489</v>
      </c>
      <c r="S141" s="67" t="s">
        <v>489</v>
      </c>
      <c r="T141" s="67" t="s">
        <v>489</v>
      </c>
      <c r="U141" s="67" t="s">
        <v>489</v>
      </c>
      <c r="V141" s="67" t="s">
        <v>489</v>
      </c>
      <c r="W141" s="67" t="s">
        <v>489</v>
      </c>
      <c r="X141" s="67" t="s">
        <v>489</v>
      </c>
    </row>
    <row r="142" spans="2:24" ht="204" x14ac:dyDescent="0.2">
      <c r="B142" s="64" t="s">
        <v>756</v>
      </c>
      <c r="C142" s="65" t="s">
        <v>757</v>
      </c>
      <c r="D142" s="67" t="s">
        <v>489</v>
      </c>
      <c r="E142" s="67" t="s">
        <v>489</v>
      </c>
      <c r="F142" s="67" t="s">
        <v>489</v>
      </c>
      <c r="G142" s="67" t="s">
        <v>489</v>
      </c>
      <c r="H142" s="67" t="s">
        <v>489</v>
      </c>
      <c r="I142" s="67" t="s">
        <v>489</v>
      </c>
      <c r="J142" s="67" t="s">
        <v>489</v>
      </c>
      <c r="K142" s="67" t="s">
        <v>489</v>
      </c>
      <c r="L142" s="66" t="s">
        <v>495</v>
      </c>
      <c r="M142" s="66" t="s">
        <v>495</v>
      </c>
      <c r="N142" s="66" t="s">
        <v>496</v>
      </c>
      <c r="O142" s="66" t="s">
        <v>497</v>
      </c>
      <c r="P142" s="66" t="s">
        <v>497</v>
      </c>
      <c r="Q142" s="66" t="s">
        <v>498</v>
      </c>
      <c r="R142" s="67" t="s">
        <v>489</v>
      </c>
      <c r="S142" s="67" t="s">
        <v>489</v>
      </c>
      <c r="T142" s="67" t="s">
        <v>489</v>
      </c>
      <c r="U142" s="67" t="s">
        <v>489</v>
      </c>
      <c r="V142" s="67" t="s">
        <v>489</v>
      </c>
      <c r="W142" s="67" t="s">
        <v>489</v>
      </c>
      <c r="X142" s="67" t="s">
        <v>489</v>
      </c>
    </row>
    <row r="143" spans="2:24" ht="204" x14ac:dyDescent="0.2">
      <c r="B143" s="64" t="s">
        <v>758</v>
      </c>
      <c r="C143" s="65" t="s">
        <v>759</v>
      </c>
      <c r="D143" s="67" t="s">
        <v>489</v>
      </c>
      <c r="E143" s="67" t="s">
        <v>489</v>
      </c>
      <c r="F143" s="67" t="s">
        <v>489</v>
      </c>
      <c r="G143" s="67" t="s">
        <v>489</v>
      </c>
      <c r="H143" s="67" t="s">
        <v>489</v>
      </c>
      <c r="I143" s="67" t="s">
        <v>489</v>
      </c>
      <c r="J143" s="67" t="s">
        <v>489</v>
      </c>
      <c r="K143" s="67" t="s">
        <v>489</v>
      </c>
      <c r="L143" s="66" t="s">
        <v>495</v>
      </c>
      <c r="M143" s="66" t="s">
        <v>495</v>
      </c>
      <c r="N143" s="66" t="s">
        <v>496</v>
      </c>
      <c r="O143" s="66" t="s">
        <v>497</v>
      </c>
      <c r="P143" s="66" t="s">
        <v>497</v>
      </c>
      <c r="Q143" s="66" t="s">
        <v>498</v>
      </c>
      <c r="R143" s="67" t="s">
        <v>489</v>
      </c>
      <c r="S143" s="67" t="s">
        <v>489</v>
      </c>
      <c r="T143" s="67" t="s">
        <v>489</v>
      </c>
      <c r="U143" s="67" t="s">
        <v>489</v>
      </c>
      <c r="V143" s="67" t="s">
        <v>489</v>
      </c>
      <c r="W143" s="67" t="s">
        <v>489</v>
      </c>
      <c r="X143" s="67" t="s">
        <v>489</v>
      </c>
    </row>
    <row r="144" spans="2:24" ht="204" x14ac:dyDescent="0.2">
      <c r="B144" s="64" t="s">
        <v>760</v>
      </c>
      <c r="C144" s="65" t="s">
        <v>761</v>
      </c>
      <c r="D144" s="67" t="s">
        <v>489</v>
      </c>
      <c r="E144" s="67" t="s">
        <v>489</v>
      </c>
      <c r="F144" s="67" t="s">
        <v>489</v>
      </c>
      <c r="G144" s="67" t="s">
        <v>489</v>
      </c>
      <c r="H144" s="67" t="s">
        <v>489</v>
      </c>
      <c r="I144" s="67" t="s">
        <v>489</v>
      </c>
      <c r="J144" s="67" t="s">
        <v>489</v>
      </c>
      <c r="K144" s="67" t="s">
        <v>489</v>
      </c>
      <c r="L144" s="66" t="s">
        <v>495</v>
      </c>
      <c r="M144" s="66" t="s">
        <v>495</v>
      </c>
      <c r="N144" s="66" t="s">
        <v>496</v>
      </c>
      <c r="O144" s="66" t="s">
        <v>497</v>
      </c>
      <c r="P144" s="66" t="s">
        <v>497</v>
      </c>
      <c r="Q144" s="66" t="s">
        <v>498</v>
      </c>
      <c r="R144" s="67" t="s">
        <v>489</v>
      </c>
      <c r="S144" s="67" t="s">
        <v>489</v>
      </c>
      <c r="T144" s="67" t="s">
        <v>489</v>
      </c>
      <c r="U144" s="67" t="s">
        <v>489</v>
      </c>
      <c r="V144" s="67" t="s">
        <v>489</v>
      </c>
      <c r="W144" s="67" t="s">
        <v>489</v>
      </c>
      <c r="X144" s="67" t="s">
        <v>489</v>
      </c>
    </row>
    <row r="145" spans="2:24" ht="204" x14ac:dyDescent="0.2">
      <c r="B145" s="64" t="s">
        <v>762</v>
      </c>
      <c r="C145" s="65" t="s">
        <v>763</v>
      </c>
      <c r="D145" s="67" t="s">
        <v>489</v>
      </c>
      <c r="E145" s="67" t="s">
        <v>489</v>
      </c>
      <c r="F145" s="67" t="s">
        <v>489</v>
      </c>
      <c r="G145" s="67" t="s">
        <v>489</v>
      </c>
      <c r="H145" s="67" t="s">
        <v>489</v>
      </c>
      <c r="I145" s="67" t="s">
        <v>489</v>
      </c>
      <c r="J145" s="67" t="s">
        <v>489</v>
      </c>
      <c r="K145" s="67" t="s">
        <v>489</v>
      </c>
      <c r="L145" s="66" t="s">
        <v>495</v>
      </c>
      <c r="M145" s="66" t="s">
        <v>495</v>
      </c>
      <c r="N145" s="66" t="s">
        <v>496</v>
      </c>
      <c r="O145" s="66" t="s">
        <v>497</v>
      </c>
      <c r="P145" s="66" t="s">
        <v>497</v>
      </c>
      <c r="Q145" s="66" t="s">
        <v>498</v>
      </c>
      <c r="R145" s="67" t="s">
        <v>489</v>
      </c>
      <c r="S145" s="67" t="s">
        <v>489</v>
      </c>
      <c r="T145" s="67" t="s">
        <v>489</v>
      </c>
      <c r="U145" s="67" t="s">
        <v>489</v>
      </c>
      <c r="V145" s="67" t="s">
        <v>489</v>
      </c>
      <c r="W145" s="67" t="s">
        <v>489</v>
      </c>
      <c r="X145" s="67" t="s">
        <v>489</v>
      </c>
    </row>
    <row r="146" spans="2:24" ht="20" customHeight="1" x14ac:dyDescent="0.2">
      <c r="B146" s="72" t="s">
        <v>242</v>
      </c>
      <c r="C146" s="72"/>
      <c r="D146" s="67" t="s">
        <v>489</v>
      </c>
      <c r="E146" s="67" t="s">
        <v>489</v>
      </c>
      <c r="F146" s="67" t="s">
        <v>489</v>
      </c>
      <c r="G146" s="67" t="s">
        <v>489</v>
      </c>
      <c r="H146" s="67" t="s">
        <v>489</v>
      </c>
      <c r="I146" s="67" t="s">
        <v>489</v>
      </c>
      <c r="J146" s="67" t="s">
        <v>489</v>
      </c>
      <c r="K146" s="67" t="s">
        <v>489</v>
      </c>
      <c r="L146" s="67" t="s">
        <v>489</v>
      </c>
      <c r="M146" s="67" t="s">
        <v>489</v>
      </c>
      <c r="N146" s="67" t="s">
        <v>489</v>
      </c>
      <c r="O146" s="67" t="s">
        <v>489</v>
      </c>
      <c r="P146" s="67" t="s">
        <v>489</v>
      </c>
      <c r="Q146" s="67" t="s">
        <v>489</v>
      </c>
      <c r="R146" s="67" t="s">
        <v>489</v>
      </c>
      <c r="S146" s="67" t="s">
        <v>489</v>
      </c>
      <c r="T146" s="67" t="s">
        <v>489</v>
      </c>
      <c r="U146" s="67" t="s">
        <v>489</v>
      </c>
      <c r="V146" s="67" t="s">
        <v>489</v>
      </c>
      <c r="W146" s="67" t="s">
        <v>489</v>
      </c>
      <c r="X146" s="67" t="s">
        <v>489</v>
      </c>
    </row>
    <row r="147" spans="2:24" ht="204" x14ac:dyDescent="0.2">
      <c r="B147" s="75" t="s">
        <v>764</v>
      </c>
      <c r="C147" s="65" t="s">
        <v>765</v>
      </c>
      <c r="D147" s="67" t="s">
        <v>489</v>
      </c>
      <c r="E147" s="67" t="s">
        <v>489</v>
      </c>
      <c r="F147" s="67" t="s">
        <v>489</v>
      </c>
      <c r="G147" s="67" t="s">
        <v>489</v>
      </c>
      <c r="H147" s="67" t="s">
        <v>489</v>
      </c>
      <c r="I147" s="67" t="s">
        <v>489</v>
      </c>
      <c r="J147" s="67" t="s">
        <v>489</v>
      </c>
      <c r="K147" s="67" t="s">
        <v>489</v>
      </c>
      <c r="L147" s="66" t="s">
        <v>495</v>
      </c>
      <c r="M147" s="66" t="s">
        <v>495</v>
      </c>
      <c r="N147" s="66" t="s">
        <v>496</v>
      </c>
      <c r="O147" s="66" t="s">
        <v>497</v>
      </c>
      <c r="P147" s="66" t="s">
        <v>497</v>
      </c>
      <c r="Q147" s="66" t="s">
        <v>498</v>
      </c>
      <c r="R147" s="67" t="s">
        <v>489</v>
      </c>
      <c r="S147" s="67" t="s">
        <v>489</v>
      </c>
      <c r="T147" s="67" t="s">
        <v>489</v>
      </c>
      <c r="U147" s="67" t="s">
        <v>489</v>
      </c>
      <c r="V147" s="67" t="s">
        <v>489</v>
      </c>
      <c r="W147" s="67" t="s">
        <v>489</v>
      </c>
      <c r="X147" s="67" t="s">
        <v>489</v>
      </c>
    </row>
    <row r="148" spans="2:24" ht="204" x14ac:dyDescent="0.2">
      <c r="B148" s="75" t="s">
        <v>766</v>
      </c>
      <c r="C148" s="65" t="s">
        <v>767</v>
      </c>
      <c r="D148" s="67" t="s">
        <v>489</v>
      </c>
      <c r="E148" s="67" t="s">
        <v>489</v>
      </c>
      <c r="F148" s="67" t="s">
        <v>489</v>
      </c>
      <c r="G148" s="67" t="s">
        <v>489</v>
      </c>
      <c r="H148" s="67" t="s">
        <v>489</v>
      </c>
      <c r="I148" s="67" t="s">
        <v>489</v>
      </c>
      <c r="J148" s="67" t="s">
        <v>489</v>
      </c>
      <c r="K148" s="67" t="s">
        <v>489</v>
      </c>
      <c r="L148" s="66" t="s">
        <v>495</v>
      </c>
      <c r="M148" s="66" t="s">
        <v>495</v>
      </c>
      <c r="N148" s="66" t="s">
        <v>496</v>
      </c>
      <c r="O148" s="66" t="s">
        <v>497</v>
      </c>
      <c r="P148" s="66" t="s">
        <v>497</v>
      </c>
      <c r="Q148" s="66" t="s">
        <v>498</v>
      </c>
      <c r="R148" s="67" t="s">
        <v>489</v>
      </c>
      <c r="S148" s="67" t="s">
        <v>489</v>
      </c>
      <c r="T148" s="67" t="s">
        <v>489</v>
      </c>
      <c r="U148" s="67" t="s">
        <v>489</v>
      </c>
      <c r="V148" s="67" t="s">
        <v>489</v>
      </c>
      <c r="W148" s="67" t="s">
        <v>489</v>
      </c>
      <c r="X148" s="67" t="s">
        <v>489</v>
      </c>
    </row>
    <row r="149" spans="2:24" ht="204" x14ac:dyDescent="0.2">
      <c r="B149" s="75" t="s">
        <v>768</v>
      </c>
      <c r="C149" s="65" t="s">
        <v>769</v>
      </c>
      <c r="D149" s="67" t="s">
        <v>489</v>
      </c>
      <c r="E149" s="67" t="s">
        <v>489</v>
      </c>
      <c r="F149" s="67" t="s">
        <v>489</v>
      </c>
      <c r="G149" s="67" t="s">
        <v>489</v>
      </c>
      <c r="H149" s="67" t="s">
        <v>489</v>
      </c>
      <c r="I149" s="67" t="s">
        <v>489</v>
      </c>
      <c r="J149" s="67" t="s">
        <v>489</v>
      </c>
      <c r="K149" s="67" t="s">
        <v>489</v>
      </c>
      <c r="L149" s="66" t="s">
        <v>495</v>
      </c>
      <c r="M149" s="66" t="s">
        <v>495</v>
      </c>
      <c r="N149" s="66" t="s">
        <v>496</v>
      </c>
      <c r="O149" s="66" t="s">
        <v>497</v>
      </c>
      <c r="P149" s="66" t="s">
        <v>497</v>
      </c>
      <c r="Q149" s="66" t="s">
        <v>498</v>
      </c>
      <c r="R149" s="67" t="s">
        <v>489</v>
      </c>
      <c r="S149" s="67" t="s">
        <v>489</v>
      </c>
      <c r="T149" s="67" t="s">
        <v>489</v>
      </c>
      <c r="U149" s="67" t="s">
        <v>489</v>
      </c>
      <c r="V149" s="67" t="s">
        <v>489</v>
      </c>
      <c r="W149" s="67" t="s">
        <v>489</v>
      </c>
      <c r="X149" s="67" t="s">
        <v>489</v>
      </c>
    </row>
    <row r="150" spans="2:24" ht="204" x14ac:dyDescent="0.2">
      <c r="B150" s="75" t="s">
        <v>770</v>
      </c>
      <c r="C150" s="65" t="s">
        <v>771</v>
      </c>
      <c r="D150" s="67" t="s">
        <v>489</v>
      </c>
      <c r="E150" s="67" t="s">
        <v>489</v>
      </c>
      <c r="F150" s="67" t="s">
        <v>489</v>
      </c>
      <c r="G150" s="67" t="s">
        <v>489</v>
      </c>
      <c r="H150" s="67" t="s">
        <v>489</v>
      </c>
      <c r="I150" s="67" t="s">
        <v>489</v>
      </c>
      <c r="J150" s="67" t="s">
        <v>489</v>
      </c>
      <c r="K150" s="67" t="s">
        <v>489</v>
      </c>
      <c r="L150" s="66" t="s">
        <v>495</v>
      </c>
      <c r="M150" s="66" t="s">
        <v>495</v>
      </c>
      <c r="N150" s="66" t="s">
        <v>496</v>
      </c>
      <c r="O150" s="66" t="s">
        <v>497</v>
      </c>
      <c r="P150" s="66" t="s">
        <v>497</v>
      </c>
      <c r="Q150" s="66" t="s">
        <v>498</v>
      </c>
      <c r="R150" s="67" t="s">
        <v>489</v>
      </c>
      <c r="S150" s="67" t="s">
        <v>489</v>
      </c>
      <c r="T150" s="67" t="s">
        <v>489</v>
      </c>
      <c r="U150" s="67" t="s">
        <v>489</v>
      </c>
      <c r="V150" s="67" t="s">
        <v>489</v>
      </c>
      <c r="W150" s="67" t="s">
        <v>489</v>
      </c>
      <c r="X150" s="67" t="s">
        <v>489</v>
      </c>
    </row>
    <row r="151" spans="2:24" ht="204" x14ac:dyDescent="0.2">
      <c r="B151" s="75" t="s">
        <v>772</v>
      </c>
      <c r="C151" s="65" t="s">
        <v>773</v>
      </c>
      <c r="D151" s="67" t="s">
        <v>489</v>
      </c>
      <c r="E151" s="67" t="s">
        <v>489</v>
      </c>
      <c r="F151" s="67" t="s">
        <v>489</v>
      </c>
      <c r="G151" s="67" t="s">
        <v>489</v>
      </c>
      <c r="H151" s="67" t="s">
        <v>489</v>
      </c>
      <c r="I151" s="67" t="s">
        <v>489</v>
      </c>
      <c r="J151" s="67" t="s">
        <v>489</v>
      </c>
      <c r="K151" s="67" t="s">
        <v>489</v>
      </c>
      <c r="L151" s="66" t="s">
        <v>495</v>
      </c>
      <c r="M151" s="66" t="s">
        <v>495</v>
      </c>
      <c r="N151" s="66" t="s">
        <v>496</v>
      </c>
      <c r="O151" s="66" t="s">
        <v>497</v>
      </c>
      <c r="P151" s="66" t="s">
        <v>497</v>
      </c>
      <c r="Q151" s="66" t="s">
        <v>498</v>
      </c>
      <c r="R151" s="67" t="s">
        <v>489</v>
      </c>
      <c r="S151" s="67" t="s">
        <v>489</v>
      </c>
      <c r="T151" s="67" t="s">
        <v>489</v>
      </c>
      <c r="U151" s="67" t="s">
        <v>489</v>
      </c>
      <c r="V151" s="67" t="s">
        <v>489</v>
      </c>
      <c r="W151" s="67" t="s">
        <v>489</v>
      </c>
      <c r="X151" s="67" t="s">
        <v>489</v>
      </c>
    </row>
    <row r="152" spans="2:24" ht="204" x14ac:dyDescent="0.2">
      <c r="B152" s="75" t="s">
        <v>774</v>
      </c>
      <c r="C152" s="65" t="s">
        <v>775</v>
      </c>
      <c r="D152" s="67" t="s">
        <v>489</v>
      </c>
      <c r="E152" s="67" t="s">
        <v>489</v>
      </c>
      <c r="F152" s="67" t="s">
        <v>489</v>
      </c>
      <c r="G152" s="67" t="s">
        <v>489</v>
      </c>
      <c r="H152" s="67" t="s">
        <v>489</v>
      </c>
      <c r="I152" s="67" t="s">
        <v>489</v>
      </c>
      <c r="J152" s="67" t="s">
        <v>489</v>
      </c>
      <c r="K152" s="67" t="s">
        <v>489</v>
      </c>
      <c r="L152" s="66" t="s">
        <v>495</v>
      </c>
      <c r="M152" s="66" t="s">
        <v>495</v>
      </c>
      <c r="N152" s="66" t="s">
        <v>496</v>
      </c>
      <c r="O152" s="66" t="s">
        <v>497</v>
      </c>
      <c r="P152" s="66" t="s">
        <v>497</v>
      </c>
      <c r="Q152" s="66" t="s">
        <v>498</v>
      </c>
      <c r="R152" s="67" t="s">
        <v>489</v>
      </c>
      <c r="S152" s="67" t="s">
        <v>489</v>
      </c>
      <c r="T152" s="67" t="s">
        <v>489</v>
      </c>
      <c r="U152" s="67" t="s">
        <v>489</v>
      </c>
      <c r="V152" s="67" t="s">
        <v>489</v>
      </c>
      <c r="W152" s="67" t="s">
        <v>489</v>
      </c>
      <c r="X152" s="67" t="s">
        <v>489</v>
      </c>
    </row>
    <row r="153" spans="2:24" ht="204" x14ac:dyDescent="0.2">
      <c r="B153" s="75" t="s">
        <v>776</v>
      </c>
      <c r="C153" s="65" t="s">
        <v>777</v>
      </c>
      <c r="D153" s="67" t="s">
        <v>489</v>
      </c>
      <c r="E153" s="67" t="s">
        <v>489</v>
      </c>
      <c r="F153" s="67" t="s">
        <v>489</v>
      </c>
      <c r="G153" s="67" t="s">
        <v>489</v>
      </c>
      <c r="H153" s="67" t="s">
        <v>489</v>
      </c>
      <c r="I153" s="67" t="s">
        <v>489</v>
      </c>
      <c r="J153" s="67" t="s">
        <v>489</v>
      </c>
      <c r="K153" s="67" t="s">
        <v>489</v>
      </c>
      <c r="L153" s="66" t="s">
        <v>495</v>
      </c>
      <c r="M153" s="66" t="s">
        <v>495</v>
      </c>
      <c r="N153" s="66" t="s">
        <v>496</v>
      </c>
      <c r="O153" s="66" t="s">
        <v>497</v>
      </c>
      <c r="P153" s="66" t="s">
        <v>497</v>
      </c>
      <c r="Q153" s="66" t="s">
        <v>498</v>
      </c>
      <c r="R153" s="67" t="s">
        <v>489</v>
      </c>
      <c r="S153" s="67" t="s">
        <v>489</v>
      </c>
      <c r="T153" s="67" t="s">
        <v>489</v>
      </c>
      <c r="U153" s="67" t="s">
        <v>489</v>
      </c>
      <c r="V153" s="67" t="s">
        <v>489</v>
      </c>
      <c r="W153" s="67" t="s">
        <v>489</v>
      </c>
      <c r="X153" s="67" t="s">
        <v>489</v>
      </c>
    </row>
    <row r="154" spans="2:24" ht="20" customHeight="1" x14ac:dyDescent="0.2">
      <c r="B154" s="72" t="s">
        <v>252</v>
      </c>
      <c r="C154" s="72"/>
      <c r="D154" s="67" t="s">
        <v>489</v>
      </c>
      <c r="E154" s="67" t="s">
        <v>489</v>
      </c>
      <c r="F154" s="67" t="s">
        <v>489</v>
      </c>
      <c r="G154" s="67" t="s">
        <v>489</v>
      </c>
      <c r="H154" s="67" t="s">
        <v>489</v>
      </c>
      <c r="I154" s="67" t="s">
        <v>489</v>
      </c>
      <c r="J154" s="67" t="s">
        <v>489</v>
      </c>
      <c r="K154" s="67" t="s">
        <v>489</v>
      </c>
      <c r="L154" s="67" t="s">
        <v>489</v>
      </c>
      <c r="M154" s="67" t="s">
        <v>489</v>
      </c>
      <c r="N154" s="67" t="s">
        <v>489</v>
      </c>
      <c r="O154" s="67" t="s">
        <v>489</v>
      </c>
      <c r="P154" s="67" t="s">
        <v>489</v>
      </c>
      <c r="Q154" s="67" t="s">
        <v>489</v>
      </c>
      <c r="R154" s="67" t="s">
        <v>489</v>
      </c>
      <c r="S154" s="67" t="s">
        <v>489</v>
      </c>
      <c r="T154" s="67" t="s">
        <v>489</v>
      </c>
      <c r="U154" s="67" t="s">
        <v>489</v>
      </c>
      <c r="V154" s="67" t="s">
        <v>489</v>
      </c>
      <c r="W154" s="67" t="s">
        <v>489</v>
      </c>
      <c r="X154" s="67" t="s">
        <v>489</v>
      </c>
    </row>
    <row r="155" spans="2:24" ht="204" x14ac:dyDescent="0.2">
      <c r="B155" s="64" t="s">
        <v>778</v>
      </c>
      <c r="C155" s="65" t="s">
        <v>779</v>
      </c>
      <c r="D155" s="67" t="s">
        <v>489</v>
      </c>
      <c r="E155" s="67" t="s">
        <v>489</v>
      </c>
      <c r="F155" s="67" t="s">
        <v>489</v>
      </c>
      <c r="G155" s="67" t="s">
        <v>489</v>
      </c>
      <c r="H155" s="67" t="s">
        <v>489</v>
      </c>
      <c r="I155" s="67" t="s">
        <v>489</v>
      </c>
      <c r="J155" s="67" t="s">
        <v>489</v>
      </c>
      <c r="K155" s="67" t="s">
        <v>489</v>
      </c>
      <c r="L155" s="66" t="s">
        <v>495</v>
      </c>
      <c r="M155" s="66" t="s">
        <v>495</v>
      </c>
      <c r="N155" s="66" t="s">
        <v>496</v>
      </c>
      <c r="O155" s="66" t="s">
        <v>497</v>
      </c>
      <c r="P155" s="66" t="s">
        <v>497</v>
      </c>
      <c r="Q155" s="66" t="s">
        <v>498</v>
      </c>
      <c r="R155" s="67" t="s">
        <v>489</v>
      </c>
      <c r="S155" s="67" t="s">
        <v>489</v>
      </c>
      <c r="T155" s="67" t="s">
        <v>489</v>
      </c>
      <c r="U155" s="67" t="s">
        <v>489</v>
      </c>
      <c r="V155" s="67" t="s">
        <v>489</v>
      </c>
      <c r="W155" s="67" t="s">
        <v>489</v>
      </c>
      <c r="X155" s="67" t="s">
        <v>489</v>
      </c>
    </row>
    <row r="156" spans="2:24" ht="204" x14ac:dyDescent="0.2">
      <c r="B156" s="64" t="s">
        <v>780</v>
      </c>
      <c r="C156" s="65" t="s">
        <v>781</v>
      </c>
      <c r="D156" s="67" t="s">
        <v>489</v>
      </c>
      <c r="E156" s="67" t="s">
        <v>489</v>
      </c>
      <c r="F156" s="67" t="s">
        <v>489</v>
      </c>
      <c r="G156" s="67" t="s">
        <v>489</v>
      </c>
      <c r="H156" s="67" t="s">
        <v>489</v>
      </c>
      <c r="I156" s="67" t="s">
        <v>489</v>
      </c>
      <c r="J156" s="67" t="s">
        <v>489</v>
      </c>
      <c r="K156" s="67" t="s">
        <v>489</v>
      </c>
      <c r="L156" s="66" t="s">
        <v>495</v>
      </c>
      <c r="M156" s="66" t="s">
        <v>495</v>
      </c>
      <c r="N156" s="66" t="s">
        <v>496</v>
      </c>
      <c r="O156" s="66" t="s">
        <v>497</v>
      </c>
      <c r="P156" s="66" t="s">
        <v>497</v>
      </c>
      <c r="Q156" s="66" t="s">
        <v>498</v>
      </c>
      <c r="R156" s="67" t="s">
        <v>489</v>
      </c>
      <c r="S156" s="67" t="s">
        <v>489</v>
      </c>
      <c r="T156" s="67" t="s">
        <v>489</v>
      </c>
      <c r="U156" s="67" t="s">
        <v>489</v>
      </c>
      <c r="V156" s="67" t="s">
        <v>489</v>
      </c>
      <c r="W156" s="67" t="s">
        <v>489</v>
      </c>
      <c r="X156" s="67" t="s">
        <v>489</v>
      </c>
    </row>
    <row r="157" spans="2:24" ht="204" x14ac:dyDescent="0.2">
      <c r="B157" s="64" t="s">
        <v>782</v>
      </c>
      <c r="C157" s="65" t="s">
        <v>783</v>
      </c>
      <c r="D157" s="67" t="s">
        <v>489</v>
      </c>
      <c r="E157" s="67" t="s">
        <v>489</v>
      </c>
      <c r="F157" s="67" t="s">
        <v>489</v>
      </c>
      <c r="G157" s="67" t="s">
        <v>489</v>
      </c>
      <c r="H157" s="67" t="s">
        <v>489</v>
      </c>
      <c r="I157" s="67" t="s">
        <v>489</v>
      </c>
      <c r="J157" s="67" t="s">
        <v>489</v>
      </c>
      <c r="K157" s="67" t="s">
        <v>489</v>
      </c>
      <c r="L157" s="66" t="s">
        <v>495</v>
      </c>
      <c r="M157" s="66" t="s">
        <v>495</v>
      </c>
      <c r="N157" s="66" t="s">
        <v>496</v>
      </c>
      <c r="O157" s="66" t="s">
        <v>497</v>
      </c>
      <c r="P157" s="66" t="s">
        <v>497</v>
      </c>
      <c r="Q157" s="66" t="s">
        <v>498</v>
      </c>
      <c r="R157" s="67" t="s">
        <v>489</v>
      </c>
      <c r="S157" s="67" t="s">
        <v>489</v>
      </c>
      <c r="T157" s="67" t="s">
        <v>489</v>
      </c>
      <c r="U157" s="67" t="s">
        <v>489</v>
      </c>
      <c r="V157" s="67" t="s">
        <v>489</v>
      </c>
      <c r="W157" s="67" t="s">
        <v>489</v>
      </c>
      <c r="X157" s="67" t="s">
        <v>489</v>
      </c>
    </row>
    <row r="158" spans="2:24" ht="204" x14ac:dyDescent="0.2">
      <c r="B158" s="64" t="s">
        <v>784</v>
      </c>
      <c r="C158" s="65" t="s">
        <v>785</v>
      </c>
      <c r="D158" s="67" t="s">
        <v>489</v>
      </c>
      <c r="E158" s="67" t="s">
        <v>489</v>
      </c>
      <c r="F158" s="67" t="s">
        <v>489</v>
      </c>
      <c r="G158" s="67" t="s">
        <v>489</v>
      </c>
      <c r="H158" s="67" t="s">
        <v>489</v>
      </c>
      <c r="I158" s="67" t="s">
        <v>489</v>
      </c>
      <c r="J158" s="67" t="s">
        <v>489</v>
      </c>
      <c r="K158" s="67" t="s">
        <v>489</v>
      </c>
      <c r="L158" s="66" t="s">
        <v>495</v>
      </c>
      <c r="M158" s="66" t="s">
        <v>495</v>
      </c>
      <c r="N158" s="66" t="s">
        <v>496</v>
      </c>
      <c r="O158" s="66" t="s">
        <v>497</v>
      </c>
      <c r="P158" s="66" t="s">
        <v>497</v>
      </c>
      <c r="Q158" s="66" t="s">
        <v>498</v>
      </c>
      <c r="R158" s="67" t="s">
        <v>489</v>
      </c>
      <c r="S158" s="67" t="s">
        <v>489</v>
      </c>
      <c r="T158" s="67" t="s">
        <v>489</v>
      </c>
      <c r="U158" s="67" t="s">
        <v>489</v>
      </c>
      <c r="V158" s="67" t="s">
        <v>489</v>
      </c>
      <c r="W158" s="67" t="s">
        <v>489</v>
      </c>
      <c r="X158" s="67" t="s">
        <v>489</v>
      </c>
    </row>
    <row r="159" spans="2:24" ht="204" x14ac:dyDescent="0.2">
      <c r="B159" s="64" t="s">
        <v>786</v>
      </c>
      <c r="C159" s="65" t="s">
        <v>787</v>
      </c>
      <c r="D159" s="67" t="s">
        <v>489</v>
      </c>
      <c r="E159" s="67" t="s">
        <v>489</v>
      </c>
      <c r="F159" s="67" t="s">
        <v>489</v>
      </c>
      <c r="G159" s="67" t="s">
        <v>489</v>
      </c>
      <c r="H159" s="67" t="s">
        <v>489</v>
      </c>
      <c r="I159" s="67" t="s">
        <v>489</v>
      </c>
      <c r="J159" s="67" t="s">
        <v>489</v>
      </c>
      <c r="K159" s="67" t="s">
        <v>489</v>
      </c>
      <c r="L159" s="66" t="s">
        <v>495</v>
      </c>
      <c r="M159" s="66" t="s">
        <v>495</v>
      </c>
      <c r="N159" s="66" t="s">
        <v>496</v>
      </c>
      <c r="O159" s="66" t="s">
        <v>497</v>
      </c>
      <c r="P159" s="66" t="s">
        <v>497</v>
      </c>
      <c r="Q159" s="66" t="s">
        <v>498</v>
      </c>
      <c r="R159" s="67" t="s">
        <v>489</v>
      </c>
      <c r="S159" s="67" t="s">
        <v>489</v>
      </c>
      <c r="T159" s="67" t="s">
        <v>489</v>
      </c>
      <c r="U159" s="67" t="s">
        <v>489</v>
      </c>
      <c r="V159" s="67" t="s">
        <v>489</v>
      </c>
      <c r="W159" s="67" t="s">
        <v>489</v>
      </c>
      <c r="X159" s="67" t="s">
        <v>489</v>
      </c>
    </row>
    <row r="160" spans="2:24" ht="204" x14ac:dyDescent="0.2">
      <c r="B160" s="64" t="s">
        <v>788</v>
      </c>
      <c r="C160" s="65" t="s">
        <v>789</v>
      </c>
      <c r="D160" s="67" t="s">
        <v>489</v>
      </c>
      <c r="E160" s="67" t="s">
        <v>489</v>
      </c>
      <c r="F160" s="67" t="s">
        <v>489</v>
      </c>
      <c r="G160" s="67" t="s">
        <v>489</v>
      </c>
      <c r="H160" s="67" t="s">
        <v>489</v>
      </c>
      <c r="I160" s="67" t="s">
        <v>489</v>
      </c>
      <c r="J160" s="67" t="s">
        <v>489</v>
      </c>
      <c r="K160" s="67" t="s">
        <v>489</v>
      </c>
      <c r="L160" s="66" t="s">
        <v>495</v>
      </c>
      <c r="M160" s="66" t="s">
        <v>495</v>
      </c>
      <c r="N160" s="66" t="s">
        <v>496</v>
      </c>
      <c r="O160" s="66" t="s">
        <v>497</v>
      </c>
      <c r="P160" s="66" t="s">
        <v>497</v>
      </c>
      <c r="Q160" s="66" t="s">
        <v>498</v>
      </c>
      <c r="R160" s="67" t="s">
        <v>489</v>
      </c>
      <c r="S160" s="67" t="s">
        <v>489</v>
      </c>
      <c r="T160" s="67" t="s">
        <v>489</v>
      </c>
      <c r="U160" s="67" t="s">
        <v>489</v>
      </c>
      <c r="V160" s="67" t="s">
        <v>489</v>
      </c>
      <c r="W160" s="67" t="s">
        <v>489</v>
      </c>
      <c r="X160" s="67" t="s">
        <v>489</v>
      </c>
    </row>
    <row r="161" spans="2:24" ht="204" x14ac:dyDescent="0.2">
      <c r="B161" s="64" t="s">
        <v>790</v>
      </c>
      <c r="C161" s="65" t="s">
        <v>791</v>
      </c>
      <c r="D161" s="67" t="s">
        <v>489</v>
      </c>
      <c r="E161" s="67" t="s">
        <v>489</v>
      </c>
      <c r="F161" s="67" t="s">
        <v>489</v>
      </c>
      <c r="G161" s="67" t="s">
        <v>489</v>
      </c>
      <c r="H161" s="67" t="s">
        <v>489</v>
      </c>
      <c r="I161" s="67" t="s">
        <v>489</v>
      </c>
      <c r="J161" s="67" t="s">
        <v>489</v>
      </c>
      <c r="K161" s="67" t="s">
        <v>489</v>
      </c>
      <c r="L161" s="66" t="s">
        <v>495</v>
      </c>
      <c r="M161" s="66" t="s">
        <v>495</v>
      </c>
      <c r="N161" s="66" t="s">
        <v>496</v>
      </c>
      <c r="O161" s="66" t="s">
        <v>497</v>
      </c>
      <c r="P161" s="66" t="s">
        <v>497</v>
      </c>
      <c r="Q161" s="66" t="s">
        <v>498</v>
      </c>
      <c r="R161" s="67" t="s">
        <v>489</v>
      </c>
      <c r="S161" s="67" t="s">
        <v>489</v>
      </c>
      <c r="T161" s="67" t="s">
        <v>489</v>
      </c>
      <c r="U161" s="67" t="s">
        <v>489</v>
      </c>
      <c r="V161" s="67" t="s">
        <v>489</v>
      </c>
      <c r="W161" s="67" t="s">
        <v>489</v>
      </c>
      <c r="X161" s="67" t="s">
        <v>489</v>
      </c>
    </row>
    <row r="162" spans="2:24" ht="204" x14ac:dyDescent="0.2">
      <c r="B162" s="64" t="s">
        <v>792</v>
      </c>
      <c r="C162" s="65" t="s">
        <v>793</v>
      </c>
      <c r="D162" s="67" t="s">
        <v>489</v>
      </c>
      <c r="E162" s="67" t="s">
        <v>489</v>
      </c>
      <c r="F162" s="67" t="s">
        <v>489</v>
      </c>
      <c r="G162" s="67" t="s">
        <v>489</v>
      </c>
      <c r="H162" s="67" t="s">
        <v>489</v>
      </c>
      <c r="I162" s="67" t="s">
        <v>489</v>
      </c>
      <c r="J162" s="67" t="s">
        <v>489</v>
      </c>
      <c r="K162" s="67" t="s">
        <v>489</v>
      </c>
      <c r="L162" s="66" t="s">
        <v>495</v>
      </c>
      <c r="M162" s="66" t="s">
        <v>495</v>
      </c>
      <c r="N162" s="66" t="s">
        <v>496</v>
      </c>
      <c r="O162" s="66" t="s">
        <v>497</v>
      </c>
      <c r="P162" s="66" t="s">
        <v>497</v>
      </c>
      <c r="Q162" s="66" t="s">
        <v>498</v>
      </c>
      <c r="R162" s="67" t="s">
        <v>489</v>
      </c>
      <c r="S162" s="67" t="s">
        <v>489</v>
      </c>
      <c r="T162" s="67" t="s">
        <v>489</v>
      </c>
      <c r="U162" s="67" t="s">
        <v>489</v>
      </c>
      <c r="V162" s="67" t="s">
        <v>489</v>
      </c>
      <c r="W162" s="67" t="s">
        <v>489</v>
      </c>
      <c r="X162" s="67" t="s">
        <v>489</v>
      </c>
    </row>
    <row r="163" spans="2:24" ht="204" x14ac:dyDescent="0.2">
      <c r="B163" s="64" t="s">
        <v>794</v>
      </c>
      <c r="C163" s="65" t="s">
        <v>795</v>
      </c>
      <c r="D163" s="67" t="s">
        <v>489</v>
      </c>
      <c r="E163" s="67" t="s">
        <v>489</v>
      </c>
      <c r="F163" s="67" t="s">
        <v>489</v>
      </c>
      <c r="G163" s="67" t="s">
        <v>489</v>
      </c>
      <c r="H163" s="67" t="s">
        <v>489</v>
      </c>
      <c r="I163" s="67" t="s">
        <v>489</v>
      </c>
      <c r="J163" s="67" t="s">
        <v>489</v>
      </c>
      <c r="K163" s="67" t="s">
        <v>489</v>
      </c>
      <c r="L163" s="66" t="s">
        <v>495</v>
      </c>
      <c r="M163" s="66" t="s">
        <v>495</v>
      </c>
      <c r="N163" s="66" t="s">
        <v>496</v>
      </c>
      <c r="O163" s="66" t="s">
        <v>497</v>
      </c>
      <c r="P163" s="66" t="s">
        <v>497</v>
      </c>
      <c r="Q163" s="66" t="s">
        <v>498</v>
      </c>
      <c r="R163" s="67" t="s">
        <v>489</v>
      </c>
      <c r="S163" s="67" t="s">
        <v>489</v>
      </c>
      <c r="T163" s="67" t="s">
        <v>489</v>
      </c>
      <c r="U163" s="67" t="s">
        <v>489</v>
      </c>
      <c r="V163" s="67" t="s">
        <v>489</v>
      </c>
      <c r="W163" s="67" t="s">
        <v>489</v>
      </c>
      <c r="X163" s="67" t="s">
        <v>489</v>
      </c>
    </row>
    <row r="164" spans="2:24" ht="204" x14ac:dyDescent="0.2">
      <c r="B164" s="64" t="s">
        <v>796</v>
      </c>
      <c r="C164" s="65" t="s">
        <v>797</v>
      </c>
      <c r="D164" s="67" t="s">
        <v>489</v>
      </c>
      <c r="E164" s="67" t="s">
        <v>489</v>
      </c>
      <c r="F164" s="67" t="s">
        <v>489</v>
      </c>
      <c r="G164" s="67" t="s">
        <v>489</v>
      </c>
      <c r="H164" s="67" t="s">
        <v>489</v>
      </c>
      <c r="I164" s="67" t="s">
        <v>489</v>
      </c>
      <c r="J164" s="67" t="s">
        <v>489</v>
      </c>
      <c r="K164" s="67" t="s">
        <v>489</v>
      </c>
      <c r="L164" s="66" t="s">
        <v>495</v>
      </c>
      <c r="M164" s="66" t="s">
        <v>495</v>
      </c>
      <c r="N164" s="66" t="s">
        <v>496</v>
      </c>
      <c r="O164" s="66" t="s">
        <v>497</v>
      </c>
      <c r="P164" s="66" t="s">
        <v>497</v>
      </c>
      <c r="Q164" s="66" t="s">
        <v>498</v>
      </c>
      <c r="R164" s="67" t="s">
        <v>489</v>
      </c>
      <c r="S164" s="67" t="s">
        <v>489</v>
      </c>
      <c r="T164" s="67" t="s">
        <v>489</v>
      </c>
      <c r="U164" s="67" t="s">
        <v>489</v>
      </c>
      <c r="V164" s="67" t="s">
        <v>489</v>
      </c>
      <c r="W164" s="67" t="s">
        <v>489</v>
      </c>
      <c r="X164" s="67" t="s">
        <v>489</v>
      </c>
    </row>
    <row r="165" spans="2:24" ht="204" x14ac:dyDescent="0.2">
      <c r="B165" s="64" t="s">
        <v>798</v>
      </c>
      <c r="C165" s="65" t="s">
        <v>799</v>
      </c>
      <c r="D165" s="67" t="s">
        <v>489</v>
      </c>
      <c r="E165" s="67" t="s">
        <v>489</v>
      </c>
      <c r="F165" s="67" t="s">
        <v>489</v>
      </c>
      <c r="G165" s="67" t="s">
        <v>489</v>
      </c>
      <c r="H165" s="67" t="s">
        <v>489</v>
      </c>
      <c r="I165" s="67" t="s">
        <v>489</v>
      </c>
      <c r="J165" s="67" t="s">
        <v>489</v>
      </c>
      <c r="K165" s="67" t="s">
        <v>489</v>
      </c>
      <c r="L165" s="66" t="s">
        <v>495</v>
      </c>
      <c r="M165" s="66" t="s">
        <v>495</v>
      </c>
      <c r="N165" s="66" t="s">
        <v>496</v>
      </c>
      <c r="O165" s="66" t="s">
        <v>497</v>
      </c>
      <c r="P165" s="66" t="s">
        <v>497</v>
      </c>
      <c r="Q165" s="66" t="s">
        <v>498</v>
      </c>
      <c r="R165" s="67" t="s">
        <v>489</v>
      </c>
      <c r="S165" s="67" t="s">
        <v>489</v>
      </c>
      <c r="T165" s="67" t="s">
        <v>489</v>
      </c>
      <c r="U165" s="67" t="s">
        <v>489</v>
      </c>
      <c r="V165" s="67" t="s">
        <v>489</v>
      </c>
      <c r="W165" s="67" t="s">
        <v>489</v>
      </c>
      <c r="X165" s="67" t="s">
        <v>489</v>
      </c>
    </row>
    <row r="166" spans="2:24" ht="204" x14ac:dyDescent="0.2">
      <c r="B166" s="64" t="s">
        <v>800</v>
      </c>
      <c r="C166" s="65" t="s">
        <v>801</v>
      </c>
      <c r="D166" s="67" t="s">
        <v>489</v>
      </c>
      <c r="E166" s="67" t="s">
        <v>489</v>
      </c>
      <c r="F166" s="67" t="s">
        <v>489</v>
      </c>
      <c r="G166" s="67" t="s">
        <v>489</v>
      </c>
      <c r="H166" s="67" t="s">
        <v>489</v>
      </c>
      <c r="I166" s="67" t="s">
        <v>489</v>
      </c>
      <c r="J166" s="67" t="s">
        <v>489</v>
      </c>
      <c r="K166" s="67" t="s">
        <v>489</v>
      </c>
      <c r="L166" s="66" t="s">
        <v>495</v>
      </c>
      <c r="M166" s="66" t="s">
        <v>495</v>
      </c>
      <c r="N166" s="66" t="s">
        <v>496</v>
      </c>
      <c r="O166" s="66" t="s">
        <v>497</v>
      </c>
      <c r="P166" s="66" t="s">
        <v>497</v>
      </c>
      <c r="Q166" s="66" t="s">
        <v>498</v>
      </c>
      <c r="R166" s="67" t="s">
        <v>489</v>
      </c>
      <c r="S166" s="67" t="s">
        <v>489</v>
      </c>
      <c r="T166" s="67" t="s">
        <v>489</v>
      </c>
      <c r="U166" s="67" t="s">
        <v>489</v>
      </c>
      <c r="V166" s="67" t="s">
        <v>489</v>
      </c>
      <c r="W166" s="67" t="s">
        <v>489</v>
      </c>
      <c r="X166" s="67" t="s">
        <v>489</v>
      </c>
    </row>
    <row r="167" spans="2:24" ht="204" x14ac:dyDescent="0.2">
      <c r="B167" s="64" t="s">
        <v>802</v>
      </c>
      <c r="C167" s="65" t="s">
        <v>803</v>
      </c>
      <c r="D167" s="67" t="s">
        <v>489</v>
      </c>
      <c r="E167" s="67" t="s">
        <v>489</v>
      </c>
      <c r="F167" s="67" t="s">
        <v>489</v>
      </c>
      <c r="G167" s="67" t="s">
        <v>489</v>
      </c>
      <c r="H167" s="67" t="s">
        <v>489</v>
      </c>
      <c r="I167" s="67" t="s">
        <v>489</v>
      </c>
      <c r="J167" s="67" t="s">
        <v>489</v>
      </c>
      <c r="K167" s="67" t="s">
        <v>489</v>
      </c>
      <c r="L167" s="66" t="s">
        <v>495</v>
      </c>
      <c r="M167" s="66" t="s">
        <v>495</v>
      </c>
      <c r="N167" s="66" t="s">
        <v>496</v>
      </c>
      <c r="O167" s="66" t="s">
        <v>497</v>
      </c>
      <c r="P167" s="66" t="s">
        <v>497</v>
      </c>
      <c r="Q167" s="66" t="s">
        <v>498</v>
      </c>
      <c r="R167" s="67" t="s">
        <v>489</v>
      </c>
      <c r="S167" s="67" t="s">
        <v>489</v>
      </c>
      <c r="T167" s="67" t="s">
        <v>489</v>
      </c>
      <c r="U167" s="67" t="s">
        <v>489</v>
      </c>
      <c r="V167" s="67" t="s">
        <v>489</v>
      </c>
      <c r="W167" s="67" t="s">
        <v>489</v>
      </c>
      <c r="X167" s="67" t="s">
        <v>489</v>
      </c>
    </row>
    <row r="168" spans="2:24" ht="20" customHeight="1" x14ac:dyDescent="0.2">
      <c r="B168" s="72" t="s">
        <v>268</v>
      </c>
      <c r="C168" s="72"/>
      <c r="D168" s="67" t="s">
        <v>489</v>
      </c>
      <c r="E168" s="67" t="s">
        <v>489</v>
      </c>
      <c r="F168" s="67" t="s">
        <v>489</v>
      </c>
      <c r="G168" s="67" t="s">
        <v>489</v>
      </c>
      <c r="H168" s="67" t="s">
        <v>489</v>
      </c>
      <c r="I168" s="67" t="s">
        <v>489</v>
      </c>
      <c r="J168" s="67" t="s">
        <v>489</v>
      </c>
      <c r="K168" s="67" t="s">
        <v>489</v>
      </c>
      <c r="L168" s="67" t="s">
        <v>489</v>
      </c>
      <c r="M168" s="67" t="s">
        <v>489</v>
      </c>
      <c r="N168" s="67" t="s">
        <v>489</v>
      </c>
      <c r="O168" s="67" t="s">
        <v>489</v>
      </c>
      <c r="P168" s="67" t="s">
        <v>489</v>
      </c>
      <c r="Q168" s="67" t="s">
        <v>489</v>
      </c>
      <c r="R168" s="67" t="s">
        <v>489</v>
      </c>
      <c r="S168" s="67" t="s">
        <v>489</v>
      </c>
      <c r="T168" s="67" t="s">
        <v>489</v>
      </c>
      <c r="U168" s="67" t="s">
        <v>489</v>
      </c>
      <c r="V168" s="67" t="s">
        <v>489</v>
      </c>
      <c r="W168" s="67" t="s">
        <v>489</v>
      </c>
      <c r="X168" s="67" t="s">
        <v>489</v>
      </c>
    </row>
    <row r="169" spans="2:24" ht="204" x14ac:dyDescent="0.2">
      <c r="B169" s="64" t="s">
        <v>804</v>
      </c>
      <c r="C169" s="65" t="s">
        <v>805</v>
      </c>
      <c r="D169" s="67" t="s">
        <v>489</v>
      </c>
      <c r="E169" s="67" t="s">
        <v>489</v>
      </c>
      <c r="F169" s="67" t="s">
        <v>489</v>
      </c>
      <c r="G169" s="67" t="s">
        <v>489</v>
      </c>
      <c r="H169" s="67" t="s">
        <v>489</v>
      </c>
      <c r="I169" s="67" t="s">
        <v>489</v>
      </c>
      <c r="J169" s="67" t="s">
        <v>489</v>
      </c>
      <c r="K169" s="67" t="s">
        <v>489</v>
      </c>
      <c r="L169" s="66" t="s">
        <v>495</v>
      </c>
      <c r="M169" s="66" t="s">
        <v>495</v>
      </c>
      <c r="N169" s="66" t="s">
        <v>496</v>
      </c>
      <c r="O169" s="66" t="s">
        <v>497</v>
      </c>
      <c r="P169" s="66" t="s">
        <v>497</v>
      </c>
      <c r="Q169" s="66" t="s">
        <v>498</v>
      </c>
      <c r="R169" s="67" t="s">
        <v>489</v>
      </c>
      <c r="S169" s="67" t="s">
        <v>489</v>
      </c>
      <c r="T169" s="67" t="s">
        <v>489</v>
      </c>
      <c r="U169" s="67" t="s">
        <v>489</v>
      </c>
      <c r="V169" s="67" t="s">
        <v>489</v>
      </c>
      <c r="W169" s="67" t="s">
        <v>489</v>
      </c>
      <c r="X169" s="67" t="s">
        <v>489</v>
      </c>
    </row>
    <row r="170" spans="2:24" ht="204" x14ac:dyDescent="0.2">
      <c r="B170" s="64" t="s">
        <v>806</v>
      </c>
      <c r="C170" s="65" t="s">
        <v>807</v>
      </c>
      <c r="D170" s="67" t="s">
        <v>489</v>
      </c>
      <c r="E170" s="67" t="s">
        <v>489</v>
      </c>
      <c r="F170" s="67" t="s">
        <v>489</v>
      </c>
      <c r="G170" s="67" t="s">
        <v>489</v>
      </c>
      <c r="H170" s="67" t="s">
        <v>489</v>
      </c>
      <c r="I170" s="67" t="s">
        <v>489</v>
      </c>
      <c r="J170" s="67" t="s">
        <v>489</v>
      </c>
      <c r="K170" s="67" t="s">
        <v>489</v>
      </c>
      <c r="L170" s="66" t="s">
        <v>495</v>
      </c>
      <c r="M170" s="66" t="s">
        <v>495</v>
      </c>
      <c r="N170" s="66" t="s">
        <v>496</v>
      </c>
      <c r="O170" s="66" t="s">
        <v>497</v>
      </c>
      <c r="P170" s="66" t="s">
        <v>497</v>
      </c>
      <c r="Q170" s="66" t="s">
        <v>498</v>
      </c>
      <c r="R170" s="67" t="s">
        <v>489</v>
      </c>
      <c r="S170" s="67" t="s">
        <v>489</v>
      </c>
      <c r="T170" s="67" t="s">
        <v>489</v>
      </c>
      <c r="U170" s="67" t="s">
        <v>489</v>
      </c>
      <c r="V170" s="67" t="s">
        <v>489</v>
      </c>
      <c r="W170" s="67" t="s">
        <v>489</v>
      </c>
      <c r="X170" s="67" t="s">
        <v>489</v>
      </c>
    </row>
    <row r="171" spans="2:24" ht="204" x14ac:dyDescent="0.2">
      <c r="B171" s="64" t="s">
        <v>808</v>
      </c>
      <c r="C171" s="65" t="s">
        <v>809</v>
      </c>
      <c r="D171" s="67" t="s">
        <v>489</v>
      </c>
      <c r="E171" s="67" t="s">
        <v>489</v>
      </c>
      <c r="F171" s="67" t="s">
        <v>489</v>
      </c>
      <c r="G171" s="67" t="s">
        <v>489</v>
      </c>
      <c r="H171" s="67" t="s">
        <v>489</v>
      </c>
      <c r="I171" s="67" t="s">
        <v>489</v>
      </c>
      <c r="J171" s="67" t="s">
        <v>489</v>
      </c>
      <c r="K171" s="67" t="s">
        <v>489</v>
      </c>
      <c r="L171" s="66" t="s">
        <v>495</v>
      </c>
      <c r="M171" s="66" t="s">
        <v>495</v>
      </c>
      <c r="N171" s="66" t="s">
        <v>496</v>
      </c>
      <c r="O171" s="66" t="s">
        <v>497</v>
      </c>
      <c r="P171" s="66" t="s">
        <v>497</v>
      </c>
      <c r="Q171" s="66" t="s">
        <v>498</v>
      </c>
      <c r="R171" s="67" t="s">
        <v>489</v>
      </c>
      <c r="S171" s="67" t="s">
        <v>489</v>
      </c>
      <c r="T171" s="67" t="s">
        <v>489</v>
      </c>
      <c r="U171" s="67" t="s">
        <v>489</v>
      </c>
      <c r="V171" s="67" t="s">
        <v>489</v>
      </c>
      <c r="W171" s="67" t="s">
        <v>489</v>
      </c>
      <c r="X171" s="67" t="s">
        <v>489</v>
      </c>
    </row>
    <row r="172" spans="2:24" ht="204" x14ac:dyDescent="0.2">
      <c r="B172" s="64" t="s">
        <v>810</v>
      </c>
      <c r="C172" s="65" t="s">
        <v>811</v>
      </c>
      <c r="D172" s="67" t="s">
        <v>489</v>
      </c>
      <c r="E172" s="67" t="s">
        <v>489</v>
      </c>
      <c r="F172" s="67" t="s">
        <v>489</v>
      </c>
      <c r="G172" s="67" t="s">
        <v>489</v>
      </c>
      <c r="H172" s="67" t="s">
        <v>489</v>
      </c>
      <c r="I172" s="67" t="s">
        <v>489</v>
      </c>
      <c r="J172" s="67" t="s">
        <v>489</v>
      </c>
      <c r="K172" s="67" t="s">
        <v>489</v>
      </c>
      <c r="L172" s="66" t="s">
        <v>495</v>
      </c>
      <c r="M172" s="66" t="s">
        <v>495</v>
      </c>
      <c r="N172" s="66" t="s">
        <v>496</v>
      </c>
      <c r="O172" s="66" t="s">
        <v>497</v>
      </c>
      <c r="P172" s="66" t="s">
        <v>497</v>
      </c>
      <c r="Q172" s="66" t="s">
        <v>498</v>
      </c>
      <c r="R172" s="67" t="s">
        <v>489</v>
      </c>
      <c r="S172" s="67" t="s">
        <v>489</v>
      </c>
      <c r="T172" s="67" t="s">
        <v>489</v>
      </c>
      <c r="U172" s="67" t="s">
        <v>489</v>
      </c>
      <c r="V172" s="67" t="s">
        <v>489</v>
      </c>
      <c r="W172" s="67" t="s">
        <v>489</v>
      </c>
      <c r="X172" s="67" t="s">
        <v>489</v>
      </c>
    </row>
    <row r="173" spans="2:24" ht="204" x14ac:dyDescent="0.2">
      <c r="B173" s="64" t="s">
        <v>812</v>
      </c>
      <c r="C173" s="65" t="s">
        <v>813</v>
      </c>
      <c r="D173" s="67" t="s">
        <v>489</v>
      </c>
      <c r="E173" s="67" t="s">
        <v>489</v>
      </c>
      <c r="F173" s="67" t="s">
        <v>489</v>
      </c>
      <c r="G173" s="67" t="s">
        <v>489</v>
      </c>
      <c r="H173" s="67" t="s">
        <v>489</v>
      </c>
      <c r="I173" s="67" t="s">
        <v>489</v>
      </c>
      <c r="J173" s="67" t="s">
        <v>489</v>
      </c>
      <c r="K173" s="67" t="s">
        <v>489</v>
      </c>
      <c r="L173" s="66" t="s">
        <v>495</v>
      </c>
      <c r="M173" s="66" t="s">
        <v>495</v>
      </c>
      <c r="N173" s="66" t="s">
        <v>496</v>
      </c>
      <c r="O173" s="66" t="s">
        <v>497</v>
      </c>
      <c r="P173" s="66" t="s">
        <v>497</v>
      </c>
      <c r="Q173" s="66" t="s">
        <v>498</v>
      </c>
      <c r="R173" s="67" t="s">
        <v>489</v>
      </c>
      <c r="S173" s="67" t="s">
        <v>489</v>
      </c>
      <c r="T173" s="67" t="s">
        <v>489</v>
      </c>
      <c r="U173" s="67" t="s">
        <v>489</v>
      </c>
      <c r="V173" s="67" t="s">
        <v>489</v>
      </c>
      <c r="W173" s="67" t="s">
        <v>489</v>
      </c>
      <c r="X173" s="67" t="s">
        <v>489</v>
      </c>
    </row>
    <row r="174" spans="2:24" ht="20" customHeight="1" x14ac:dyDescent="0.2">
      <c r="B174" s="72" t="s">
        <v>814</v>
      </c>
      <c r="C174" s="72"/>
      <c r="D174" s="67" t="s">
        <v>489</v>
      </c>
      <c r="E174" s="67" t="s">
        <v>489</v>
      </c>
      <c r="F174" s="67" t="s">
        <v>489</v>
      </c>
      <c r="G174" s="67" t="s">
        <v>489</v>
      </c>
      <c r="H174" s="67" t="s">
        <v>489</v>
      </c>
      <c r="I174" s="67" t="s">
        <v>489</v>
      </c>
      <c r="J174" s="67" t="s">
        <v>489</v>
      </c>
      <c r="K174" s="67" t="s">
        <v>489</v>
      </c>
      <c r="L174" s="67" t="s">
        <v>489</v>
      </c>
      <c r="M174" s="67" t="s">
        <v>489</v>
      </c>
      <c r="N174" s="67" t="s">
        <v>489</v>
      </c>
      <c r="O174" s="67" t="s">
        <v>489</v>
      </c>
      <c r="P174" s="67" t="s">
        <v>489</v>
      </c>
      <c r="Q174" s="67" t="s">
        <v>489</v>
      </c>
      <c r="R174" s="67" t="s">
        <v>489</v>
      </c>
      <c r="S174" s="67" t="s">
        <v>489</v>
      </c>
      <c r="T174" s="67" t="s">
        <v>489</v>
      </c>
      <c r="U174" s="67" t="s">
        <v>489</v>
      </c>
      <c r="V174" s="67" t="s">
        <v>489</v>
      </c>
      <c r="W174" s="67" t="s">
        <v>489</v>
      </c>
      <c r="X174" s="67" t="s">
        <v>489</v>
      </c>
    </row>
    <row r="175" spans="2:24" ht="204" x14ac:dyDescent="0.2">
      <c r="B175" s="64" t="s">
        <v>815</v>
      </c>
      <c r="C175" s="65" t="s">
        <v>816</v>
      </c>
      <c r="D175" s="67" t="s">
        <v>489</v>
      </c>
      <c r="E175" s="67" t="s">
        <v>489</v>
      </c>
      <c r="F175" s="67" t="s">
        <v>489</v>
      </c>
      <c r="G175" s="67" t="s">
        <v>489</v>
      </c>
      <c r="H175" s="67" t="s">
        <v>489</v>
      </c>
      <c r="I175" s="67" t="s">
        <v>489</v>
      </c>
      <c r="J175" s="67" t="s">
        <v>489</v>
      </c>
      <c r="K175" s="67" t="s">
        <v>489</v>
      </c>
      <c r="L175" s="66" t="s">
        <v>495</v>
      </c>
      <c r="M175" s="66" t="s">
        <v>495</v>
      </c>
      <c r="N175" s="66" t="s">
        <v>496</v>
      </c>
      <c r="O175" s="66" t="s">
        <v>497</v>
      </c>
      <c r="P175" s="66" t="s">
        <v>497</v>
      </c>
      <c r="Q175" s="66" t="s">
        <v>498</v>
      </c>
      <c r="R175" s="67" t="s">
        <v>489</v>
      </c>
      <c r="S175" s="67" t="s">
        <v>489</v>
      </c>
      <c r="T175" s="67" t="s">
        <v>489</v>
      </c>
      <c r="U175" s="67" t="s">
        <v>489</v>
      </c>
      <c r="V175" s="67" t="s">
        <v>489</v>
      </c>
      <c r="W175" s="67" t="s">
        <v>489</v>
      </c>
      <c r="X175" s="67" t="s">
        <v>489</v>
      </c>
    </row>
    <row r="176" spans="2:24" ht="204" x14ac:dyDescent="0.2">
      <c r="B176" s="64" t="s">
        <v>817</v>
      </c>
      <c r="C176" s="65" t="s">
        <v>818</v>
      </c>
      <c r="D176" s="67" t="s">
        <v>489</v>
      </c>
      <c r="E176" s="67" t="s">
        <v>489</v>
      </c>
      <c r="F176" s="67" t="s">
        <v>489</v>
      </c>
      <c r="G176" s="67" t="s">
        <v>489</v>
      </c>
      <c r="H176" s="67" t="s">
        <v>489</v>
      </c>
      <c r="I176" s="67" t="s">
        <v>489</v>
      </c>
      <c r="J176" s="67" t="s">
        <v>489</v>
      </c>
      <c r="K176" s="67" t="s">
        <v>489</v>
      </c>
      <c r="L176" s="66" t="s">
        <v>495</v>
      </c>
      <c r="M176" s="66" t="s">
        <v>495</v>
      </c>
      <c r="N176" s="66" t="s">
        <v>496</v>
      </c>
      <c r="O176" s="66" t="s">
        <v>497</v>
      </c>
      <c r="P176" s="66" t="s">
        <v>497</v>
      </c>
      <c r="Q176" s="66" t="s">
        <v>498</v>
      </c>
      <c r="R176" s="67" t="s">
        <v>489</v>
      </c>
      <c r="S176" s="67" t="s">
        <v>489</v>
      </c>
      <c r="T176" s="67" t="s">
        <v>489</v>
      </c>
      <c r="U176" s="67" t="s">
        <v>489</v>
      </c>
      <c r="V176" s="67" t="s">
        <v>489</v>
      </c>
      <c r="W176" s="67" t="s">
        <v>489</v>
      </c>
      <c r="X176" s="67" t="s">
        <v>489</v>
      </c>
    </row>
    <row r="177" spans="2:24" ht="204" x14ac:dyDescent="0.2">
      <c r="B177" s="64" t="s">
        <v>819</v>
      </c>
      <c r="C177" s="65" t="s">
        <v>820</v>
      </c>
      <c r="D177" s="67" t="s">
        <v>489</v>
      </c>
      <c r="E177" s="67" t="s">
        <v>489</v>
      </c>
      <c r="F177" s="67" t="s">
        <v>489</v>
      </c>
      <c r="G177" s="67" t="s">
        <v>489</v>
      </c>
      <c r="H177" s="67" t="s">
        <v>489</v>
      </c>
      <c r="I177" s="67" t="s">
        <v>489</v>
      </c>
      <c r="J177" s="67" t="s">
        <v>489</v>
      </c>
      <c r="K177" s="67" t="s">
        <v>489</v>
      </c>
      <c r="L177" s="66" t="s">
        <v>495</v>
      </c>
      <c r="M177" s="66" t="s">
        <v>495</v>
      </c>
      <c r="N177" s="66" t="s">
        <v>496</v>
      </c>
      <c r="O177" s="66" t="s">
        <v>497</v>
      </c>
      <c r="P177" s="66" t="s">
        <v>497</v>
      </c>
      <c r="Q177" s="66" t="s">
        <v>498</v>
      </c>
      <c r="R177" s="67" t="s">
        <v>489</v>
      </c>
      <c r="S177" s="67" t="s">
        <v>489</v>
      </c>
      <c r="T177" s="67" t="s">
        <v>489</v>
      </c>
      <c r="U177" s="67" t="s">
        <v>489</v>
      </c>
      <c r="V177" s="67" t="s">
        <v>489</v>
      </c>
      <c r="W177" s="67" t="s">
        <v>489</v>
      </c>
      <c r="X177" s="67" t="s">
        <v>489</v>
      </c>
    </row>
    <row r="178" spans="2:24" ht="204" x14ac:dyDescent="0.2">
      <c r="B178" s="64" t="s">
        <v>821</v>
      </c>
      <c r="C178" s="65" t="s">
        <v>822</v>
      </c>
      <c r="D178" s="67" t="s">
        <v>489</v>
      </c>
      <c r="E178" s="67" t="s">
        <v>489</v>
      </c>
      <c r="F178" s="67" t="s">
        <v>489</v>
      </c>
      <c r="G178" s="67" t="s">
        <v>489</v>
      </c>
      <c r="H178" s="67" t="s">
        <v>489</v>
      </c>
      <c r="I178" s="67" t="s">
        <v>489</v>
      </c>
      <c r="J178" s="67" t="s">
        <v>489</v>
      </c>
      <c r="K178" s="67" t="s">
        <v>489</v>
      </c>
      <c r="L178" s="66" t="s">
        <v>495</v>
      </c>
      <c r="M178" s="66" t="s">
        <v>495</v>
      </c>
      <c r="N178" s="66" t="s">
        <v>496</v>
      </c>
      <c r="O178" s="66" t="s">
        <v>497</v>
      </c>
      <c r="P178" s="66" t="s">
        <v>497</v>
      </c>
      <c r="Q178" s="66" t="s">
        <v>498</v>
      </c>
      <c r="R178" s="67" t="s">
        <v>489</v>
      </c>
      <c r="S178" s="67" t="s">
        <v>489</v>
      </c>
      <c r="T178" s="67" t="s">
        <v>489</v>
      </c>
      <c r="U178" s="67" t="s">
        <v>489</v>
      </c>
      <c r="V178" s="67" t="s">
        <v>489</v>
      </c>
      <c r="W178" s="67" t="s">
        <v>489</v>
      </c>
      <c r="X178" s="67" t="s">
        <v>489</v>
      </c>
    </row>
    <row r="179" spans="2:24" ht="204" x14ac:dyDescent="0.2">
      <c r="B179" s="64" t="s">
        <v>823</v>
      </c>
      <c r="C179" s="65" t="s">
        <v>824</v>
      </c>
      <c r="D179" s="67" t="s">
        <v>489</v>
      </c>
      <c r="E179" s="67" t="s">
        <v>489</v>
      </c>
      <c r="F179" s="67" t="s">
        <v>489</v>
      </c>
      <c r="G179" s="67" t="s">
        <v>489</v>
      </c>
      <c r="H179" s="67" t="s">
        <v>489</v>
      </c>
      <c r="I179" s="67" t="s">
        <v>489</v>
      </c>
      <c r="J179" s="67" t="s">
        <v>489</v>
      </c>
      <c r="K179" s="67" t="s">
        <v>489</v>
      </c>
      <c r="L179" s="66" t="s">
        <v>495</v>
      </c>
      <c r="M179" s="66" t="s">
        <v>495</v>
      </c>
      <c r="N179" s="66" t="s">
        <v>496</v>
      </c>
      <c r="O179" s="66" t="s">
        <v>497</v>
      </c>
      <c r="P179" s="66" t="s">
        <v>497</v>
      </c>
      <c r="Q179" s="66" t="s">
        <v>498</v>
      </c>
      <c r="R179" s="67" t="s">
        <v>489</v>
      </c>
      <c r="S179" s="67" t="s">
        <v>489</v>
      </c>
      <c r="T179" s="67" t="s">
        <v>489</v>
      </c>
      <c r="U179" s="67" t="s">
        <v>489</v>
      </c>
      <c r="V179" s="67" t="s">
        <v>489</v>
      </c>
      <c r="W179" s="67" t="s">
        <v>489</v>
      </c>
      <c r="X179" s="67" t="s">
        <v>489</v>
      </c>
    </row>
    <row r="180" spans="2:24" ht="204" x14ac:dyDescent="0.2">
      <c r="B180" s="64" t="s">
        <v>825</v>
      </c>
      <c r="C180" s="65" t="s">
        <v>826</v>
      </c>
      <c r="D180" s="67" t="s">
        <v>489</v>
      </c>
      <c r="E180" s="67" t="s">
        <v>489</v>
      </c>
      <c r="F180" s="67" t="s">
        <v>489</v>
      </c>
      <c r="G180" s="67" t="s">
        <v>489</v>
      </c>
      <c r="H180" s="67" t="s">
        <v>489</v>
      </c>
      <c r="I180" s="67" t="s">
        <v>489</v>
      </c>
      <c r="J180" s="67" t="s">
        <v>489</v>
      </c>
      <c r="K180" s="67" t="s">
        <v>489</v>
      </c>
      <c r="L180" s="66" t="s">
        <v>495</v>
      </c>
      <c r="M180" s="66" t="s">
        <v>495</v>
      </c>
      <c r="N180" s="66" t="s">
        <v>496</v>
      </c>
      <c r="O180" s="66" t="s">
        <v>497</v>
      </c>
      <c r="P180" s="66" t="s">
        <v>497</v>
      </c>
      <c r="Q180" s="66" t="s">
        <v>498</v>
      </c>
      <c r="R180" s="67" t="s">
        <v>489</v>
      </c>
      <c r="S180" s="67" t="s">
        <v>489</v>
      </c>
      <c r="T180" s="67" t="s">
        <v>489</v>
      </c>
      <c r="U180" s="67" t="s">
        <v>489</v>
      </c>
      <c r="V180" s="67" t="s">
        <v>489</v>
      </c>
      <c r="W180" s="67" t="s">
        <v>489</v>
      </c>
      <c r="X180" s="67" t="s">
        <v>489</v>
      </c>
    </row>
    <row r="181" spans="2:24" ht="204" x14ac:dyDescent="0.2">
      <c r="B181" s="64" t="s">
        <v>827</v>
      </c>
      <c r="C181" s="65" t="s">
        <v>828</v>
      </c>
      <c r="D181" s="67" t="s">
        <v>489</v>
      </c>
      <c r="E181" s="67" t="s">
        <v>489</v>
      </c>
      <c r="F181" s="67" t="s">
        <v>489</v>
      </c>
      <c r="G181" s="67" t="s">
        <v>489</v>
      </c>
      <c r="H181" s="67" t="s">
        <v>489</v>
      </c>
      <c r="I181" s="67" t="s">
        <v>489</v>
      </c>
      <c r="J181" s="67" t="s">
        <v>489</v>
      </c>
      <c r="K181" s="67" t="s">
        <v>489</v>
      </c>
      <c r="L181" s="66" t="s">
        <v>495</v>
      </c>
      <c r="M181" s="66" t="s">
        <v>495</v>
      </c>
      <c r="N181" s="66" t="s">
        <v>496</v>
      </c>
      <c r="O181" s="66" t="s">
        <v>497</v>
      </c>
      <c r="P181" s="66" t="s">
        <v>497</v>
      </c>
      <c r="Q181" s="66" t="s">
        <v>498</v>
      </c>
      <c r="R181" s="67" t="s">
        <v>489</v>
      </c>
      <c r="S181" s="67" t="s">
        <v>489</v>
      </c>
      <c r="T181" s="67" t="s">
        <v>489</v>
      </c>
      <c r="U181" s="67" t="s">
        <v>489</v>
      </c>
      <c r="V181" s="67" t="s">
        <v>489</v>
      </c>
      <c r="W181" s="67" t="s">
        <v>489</v>
      </c>
      <c r="X181" s="67" t="s">
        <v>489</v>
      </c>
    </row>
    <row r="182" spans="2:24" ht="20" customHeight="1" x14ac:dyDescent="0.2">
      <c r="B182" s="72" t="s">
        <v>286</v>
      </c>
      <c r="C182" s="72"/>
      <c r="D182" s="67" t="s">
        <v>489</v>
      </c>
      <c r="E182" s="67" t="s">
        <v>489</v>
      </c>
      <c r="F182" s="67" t="s">
        <v>489</v>
      </c>
      <c r="G182" s="67" t="s">
        <v>489</v>
      </c>
      <c r="H182" s="67" t="s">
        <v>489</v>
      </c>
      <c r="I182" s="67" t="s">
        <v>489</v>
      </c>
      <c r="J182" s="67" t="s">
        <v>489</v>
      </c>
      <c r="K182" s="67" t="s">
        <v>489</v>
      </c>
      <c r="L182" s="67" t="s">
        <v>489</v>
      </c>
      <c r="M182" s="67" t="s">
        <v>489</v>
      </c>
      <c r="N182" s="67" t="s">
        <v>489</v>
      </c>
      <c r="O182" s="67" t="s">
        <v>489</v>
      </c>
      <c r="P182" s="67" t="s">
        <v>489</v>
      </c>
      <c r="Q182" s="67" t="s">
        <v>489</v>
      </c>
      <c r="R182" s="67" t="s">
        <v>489</v>
      </c>
      <c r="S182" s="67" t="s">
        <v>489</v>
      </c>
      <c r="T182" s="67" t="s">
        <v>489</v>
      </c>
      <c r="U182" s="67" t="s">
        <v>489</v>
      </c>
      <c r="V182" s="67" t="s">
        <v>489</v>
      </c>
      <c r="W182" s="67" t="s">
        <v>489</v>
      </c>
      <c r="X182" s="67" t="s">
        <v>489</v>
      </c>
    </row>
    <row r="183" spans="2:24" ht="204" x14ac:dyDescent="0.2">
      <c r="B183" s="64" t="s">
        <v>829</v>
      </c>
      <c r="C183" s="76" t="s">
        <v>830</v>
      </c>
      <c r="D183" s="67" t="s">
        <v>489</v>
      </c>
      <c r="E183" s="67" t="s">
        <v>489</v>
      </c>
      <c r="F183" s="67" t="s">
        <v>489</v>
      </c>
      <c r="G183" s="67" t="s">
        <v>489</v>
      </c>
      <c r="H183" s="67" t="s">
        <v>489</v>
      </c>
      <c r="I183" s="67" t="s">
        <v>489</v>
      </c>
      <c r="J183" s="67" t="s">
        <v>489</v>
      </c>
      <c r="K183" s="67" t="s">
        <v>489</v>
      </c>
      <c r="L183" s="67" t="s">
        <v>489</v>
      </c>
      <c r="M183" s="67" t="s">
        <v>489</v>
      </c>
      <c r="N183" s="67" t="s">
        <v>489</v>
      </c>
      <c r="O183" s="67" t="s">
        <v>489</v>
      </c>
      <c r="P183" s="66" t="s">
        <v>497</v>
      </c>
      <c r="Q183" s="66" t="s">
        <v>498</v>
      </c>
      <c r="R183" s="67" t="s">
        <v>489</v>
      </c>
      <c r="S183" s="67" t="s">
        <v>489</v>
      </c>
      <c r="T183" s="67" t="s">
        <v>489</v>
      </c>
      <c r="U183" s="67" t="s">
        <v>489</v>
      </c>
      <c r="V183" s="67" t="s">
        <v>489</v>
      </c>
      <c r="W183" s="67" t="s">
        <v>489</v>
      </c>
      <c r="X183" s="67" t="s">
        <v>489</v>
      </c>
    </row>
    <row r="184" spans="2:24" ht="204" x14ac:dyDescent="0.2">
      <c r="B184" s="64" t="s">
        <v>831</v>
      </c>
      <c r="C184" s="76" t="s">
        <v>832</v>
      </c>
      <c r="D184" s="67" t="s">
        <v>489</v>
      </c>
      <c r="E184" s="67" t="s">
        <v>489</v>
      </c>
      <c r="F184" s="67" t="s">
        <v>489</v>
      </c>
      <c r="G184" s="67" t="s">
        <v>489</v>
      </c>
      <c r="H184" s="67" t="s">
        <v>489</v>
      </c>
      <c r="I184" s="67" t="s">
        <v>489</v>
      </c>
      <c r="J184" s="67" t="s">
        <v>489</v>
      </c>
      <c r="K184" s="67" t="s">
        <v>489</v>
      </c>
      <c r="L184" s="67" t="s">
        <v>489</v>
      </c>
      <c r="M184" s="67" t="s">
        <v>489</v>
      </c>
      <c r="N184" s="67" t="s">
        <v>489</v>
      </c>
      <c r="O184" s="67" t="s">
        <v>489</v>
      </c>
      <c r="P184" s="66" t="s">
        <v>497</v>
      </c>
      <c r="Q184" s="66" t="s">
        <v>498</v>
      </c>
      <c r="R184" s="67" t="s">
        <v>489</v>
      </c>
      <c r="S184" s="67" t="s">
        <v>489</v>
      </c>
      <c r="T184" s="67" t="s">
        <v>489</v>
      </c>
      <c r="U184" s="67" t="s">
        <v>489</v>
      </c>
      <c r="V184" s="67" t="s">
        <v>489</v>
      </c>
      <c r="W184" s="67" t="s">
        <v>489</v>
      </c>
      <c r="X184" s="67" t="s">
        <v>489</v>
      </c>
    </row>
    <row r="185" spans="2:24" ht="204" x14ac:dyDescent="0.2">
      <c r="B185" s="64" t="s">
        <v>833</v>
      </c>
      <c r="C185" s="76" t="s">
        <v>834</v>
      </c>
      <c r="D185" s="67" t="s">
        <v>489</v>
      </c>
      <c r="E185" s="67" t="s">
        <v>489</v>
      </c>
      <c r="F185" s="67" t="s">
        <v>489</v>
      </c>
      <c r="G185" s="67" t="s">
        <v>489</v>
      </c>
      <c r="H185" s="67" t="s">
        <v>489</v>
      </c>
      <c r="I185" s="67" t="s">
        <v>489</v>
      </c>
      <c r="J185" s="67" t="s">
        <v>489</v>
      </c>
      <c r="K185" s="67" t="s">
        <v>489</v>
      </c>
      <c r="L185" s="67" t="s">
        <v>489</v>
      </c>
      <c r="M185" s="67" t="s">
        <v>489</v>
      </c>
      <c r="N185" s="67" t="s">
        <v>489</v>
      </c>
      <c r="O185" s="67" t="s">
        <v>489</v>
      </c>
      <c r="P185" s="66" t="s">
        <v>497</v>
      </c>
      <c r="Q185" s="66" t="s">
        <v>498</v>
      </c>
      <c r="R185" s="67" t="s">
        <v>489</v>
      </c>
      <c r="S185" s="67" t="s">
        <v>489</v>
      </c>
      <c r="T185" s="67" t="s">
        <v>489</v>
      </c>
      <c r="U185" s="67" t="s">
        <v>489</v>
      </c>
      <c r="V185" s="67" t="s">
        <v>489</v>
      </c>
      <c r="W185" s="67" t="s">
        <v>489</v>
      </c>
      <c r="X185" s="67" t="s">
        <v>489</v>
      </c>
    </row>
    <row r="186" spans="2:24" ht="204" x14ac:dyDescent="0.2">
      <c r="B186" s="64" t="s">
        <v>835</v>
      </c>
      <c r="C186" s="76" t="s">
        <v>836</v>
      </c>
      <c r="D186" s="67" t="s">
        <v>489</v>
      </c>
      <c r="E186" s="67" t="s">
        <v>489</v>
      </c>
      <c r="F186" s="67" t="s">
        <v>489</v>
      </c>
      <c r="G186" s="67" t="s">
        <v>489</v>
      </c>
      <c r="H186" s="67" t="s">
        <v>489</v>
      </c>
      <c r="I186" s="67" t="s">
        <v>489</v>
      </c>
      <c r="J186" s="67" t="s">
        <v>489</v>
      </c>
      <c r="K186" s="67" t="s">
        <v>489</v>
      </c>
      <c r="L186" s="67" t="s">
        <v>489</v>
      </c>
      <c r="M186" s="67" t="s">
        <v>489</v>
      </c>
      <c r="N186" s="67" t="s">
        <v>489</v>
      </c>
      <c r="O186" s="67" t="s">
        <v>489</v>
      </c>
      <c r="P186" s="66" t="s">
        <v>497</v>
      </c>
      <c r="Q186" s="66" t="s">
        <v>498</v>
      </c>
      <c r="R186" s="67" t="s">
        <v>489</v>
      </c>
      <c r="S186" s="67" t="s">
        <v>489</v>
      </c>
      <c r="T186" s="67" t="s">
        <v>489</v>
      </c>
      <c r="U186" s="67" t="s">
        <v>489</v>
      </c>
      <c r="V186" s="67" t="s">
        <v>489</v>
      </c>
      <c r="W186" s="67" t="s">
        <v>489</v>
      </c>
      <c r="X186" s="67" t="s">
        <v>489</v>
      </c>
    </row>
    <row r="187" spans="2:24" ht="204" x14ac:dyDescent="0.2">
      <c r="B187" s="64" t="s">
        <v>837</v>
      </c>
      <c r="C187" s="76" t="s">
        <v>838</v>
      </c>
      <c r="D187" s="67" t="s">
        <v>489</v>
      </c>
      <c r="E187" s="67" t="s">
        <v>489</v>
      </c>
      <c r="F187" s="67" t="s">
        <v>489</v>
      </c>
      <c r="G187" s="67" t="s">
        <v>489</v>
      </c>
      <c r="H187" s="67" t="s">
        <v>489</v>
      </c>
      <c r="I187" s="67" t="s">
        <v>489</v>
      </c>
      <c r="J187" s="67" t="s">
        <v>489</v>
      </c>
      <c r="K187" s="67" t="s">
        <v>489</v>
      </c>
      <c r="L187" s="67" t="s">
        <v>489</v>
      </c>
      <c r="M187" s="67" t="s">
        <v>489</v>
      </c>
      <c r="N187" s="67" t="s">
        <v>489</v>
      </c>
      <c r="O187" s="67" t="s">
        <v>489</v>
      </c>
      <c r="P187" s="66" t="s">
        <v>497</v>
      </c>
      <c r="Q187" s="66" t="s">
        <v>498</v>
      </c>
      <c r="R187" s="67" t="s">
        <v>489</v>
      </c>
      <c r="S187" s="67" t="s">
        <v>489</v>
      </c>
      <c r="T187" s="67" t="s">
        <v>489</v>
      </c>
      <c r="U187" s="67" t="s">
        <v>489</v>
      </c>
      <c r="V187" s="67" t="s">
        <v>489</v>
      </c>
      <c r="W187" s="67" t="s">
        <v>489</v>
      </c>
      <c r="X187" s="67" t="s">
        <v>489</v>
      </c>
    </row>
    <row r="188" spans="2:24" ht="204" x14ac:dyDescent="0.2">
      <c r="B188" s="64" t="s">
        <v>839</v>
      </c>
      <c r="C188" s="76" t="s">
        <v>840</v>
      </c>
      <c r="D188" s="67" t="s">
        <v>489</v>
      </c>
      <c r="E188" s="67" t="s">
        <v>489</v>
      </c>
      <c r="F188" s="67" t="s">
        <v>489</v>
      </c>
      <c r="G188" s="67" t="s">
        <v>489</v>
      </c>
      <c r="H188" s="67" t="s">
        <v>489</v>
      </c>
      <c r="I188" s="67" t="s">
        <v>489</v>
      </c>
      <c r="J188" s="67" t="s">
        <v>489</v>
      </c>
      <c r="K188" s="67" t="s">
        <v>489</v>
      </c>
      <c r="L188" s="67" t="s">
        <v>489</v>
      </c>
      <c r="M188" s="67" t="s">
        <v>489</v>
      </c>
      <c r="N188" s="67" t="s">
        <v>489</v>
      </c>
      <c r="O188" s="67" t="s">
        <v>489</v>
      </c>
      <c r="P188" s="66" t="s">
        <v>497</v>
      </c>
      <c r="Q188" s="66" t="s">
        <v>498</v>
      </c>
      <c r="R188" s="67" t="s">
        <v>489</v>
      </c>
      <c r="S188" s="67" t="s">
        <v>489</v>
      </c>
      <c r="T188" s="67" t="s">
        <v>489</v>
      </c>
      <c r="U188" s="67" t="s">
        <v>489</v>
      </c>
      <c r="V188" s="67" t="s">
        <v>489</v>
      </c>
      <c r="W188" s="67" t="s">
        <v>489</v>
      </c>
      <c r="X188" s="67" t="s">
        <v>489</v>
      </c>
    </row>
    <row r="189" spans="2:24" ht="204" x14ac:dyDescent="0.2">
      <c r="B189" s="64" t="s">
        <v>841</v>
      </c>
      <c r="C189" s="76" t="s">
        <v>842</v>
      </c>
      <c r="D189" s="67" t="s">
        <v>489</v>
      </c>
      <c r="E189" s="67" t="s">
        <v>489</v>
      </c>
      <c r="F189" s="67" t="s">
        <v>489</v>
      </c>
      <c r="G189" s="67" t="s">
        <v>489</v>
      </c>
      <c r="H189" s="67" t="s">
        <v>489</v>
      </c>
      <c r="I189" s="67" t="s">
        <v>489</v>
      </c>
      <c r="J189" s="67" t="s">
        <v>489</v>
      </c>
      <c r="K189" s="67" t="s">
        <v>489</v>
      </c>
      <c r="L189" s="67" t="s">
        <v>489</v>
      </c>
      <c r="M189" s="67" t="s">
        <v>489</v>
      </c>
      <c r="N189" s="67" t="s">
        <v>489</v>
      </c>
      <c r="O189" s="67" t="s">
        <v>489</v>
      </c>
      <c r="P189" s="66" t="s">
        <v>497</v>
      </c>
      <c r="Q189" s="66" t="s">
        <v>498</v>
      </c>
      <c r="R189" s="67" t="s">
        <v>489</v>
      </c>
      <c r="S189" s="67" t="s">
        <v>489</v>
      </c>
      <c r="T189" s="67" t="s">
        <v>489</v>
      </c>
      <c r="U189" s="67" t="s">
        <v>489</v>
      </c>
      <c r="V189" s="67" t="s">
        <v>489</v>
      </c>
      <c r="W189" s="67" t="s">
        <v>489</v>
      </c>
      <c r="X189" s="67" t="s">
        <v>489</v>
      </c>
    </row>
    <row r="190" spans="2:24" ht="204" x14ac:dyDescent="0.2">
      <c r="B190" s="64" t="s">
        <v>843</v>
      </c>
      <c r="C190" s="76" t="s">
        <v>844</v>
      </c>
      <c r="D190" s="67" t="s">
        <v>489</v>
      </c>
      <c r="E190" s="67" t="s">
        <v>489</v>
      </c>
      <c r="F190" s="67" t="s">
        <v>489</v>
      </c>
      <c r="G190" s="67" t="s">
        <v>489</v>
      </c>
      <c r="H190" s="67" t="s">
        <v>489</v>
      </c>
      <c r="I190" s="67" t="s">
        <v>489</v>
      </c>
      <c r="J190" s="67" t="s">
        <v>489</v>
      </c>
      <c r="K190" s="67" t="s">
        <v>489</v>
      </c>
      <c r="L190" s="67" t="s">
        <v>489</v>
      </c>
      <c r="M190" s="67" t="s">
        <v>489</v>
      </c>
      <c r="N190" s="67" t="s">
        <v>489</v>
      </c>
      <c r="O190" s="67" t="s">
        <v>489</v>
      </c>
      <c r="P190" s="66" t="s">
        <v>497</v>
      </c>
      <c r="Q190" s="66" t="s">
        <v>498</v>
      </c>
      <c r="R190" s="67" t="s">
        <v>489</v>
      </c>
      <c r="S190" s="67" t="s">
        <v>489</v>
      </c>
      <c r="T190" s="67" t="s">
        <v>489</v>
      </c>
      <c r="U190" s="67" t="s">
        <v>489</v>
      </c>
      <c r="V190" s="67" t="s">
        <v>489</v>
      </c>
      <c r="W190" s="67" t="s">
        <v>489</v>
      </c>
      <c r="X190" s="67" t="s">
        <v>489</v>
      </c>
    </row>
    <row r="191" spans="2:24" ht="204" x14ac:dyDescent="0.2">
      <c r="B191" s="64" t="s">
        <v>845</v>
      </c>
      <c r="C191" s="76" t="s">
        <v>846</v>
      </c>
      <c r="D191" s="67" t="s">
        <v>489</v>
      </c>
      <c r="E191" s="67" t="s">
        <v>489</v>
      </c>
      <c r="F191" s="67" t="s">
        <v>489</v>
      </c>
      <c r="G191" s="67" t="s">
        <v>489</v>
      </c>
      <c r="H191" s="67" t="s">
        <v>489</v>
      </c>
      <c r="I191" s="67" t="s">
        <v>489</v>
      </c>
      <c r="J191" s="67" t="s">
        <v>489</v>
      </c>
      <c r="K191" s="67" t="s">
        <v>489</v>
      </c>
      <c r="L191" s="67" t="s">
        <v>489</v>
      </c>
      <c r="M191" s="67" t="s">
        <v>489</v>
      </c>
      <c r="N191" s="67" t="s">
        <v>489</v>
      </c>
      <c r="O191" s="67" t="s">
        <v>489</v>
      </c>
      <c r="P191" s="66" t="s">
        <v>497</v>
      </c>
      <c r="Q191" s="66" t="s">
        <v>498</v>
      </c>
      <c r="R191" s="67" t="s">
        <v>489</v>
      </c>
      <c r="S191" s="67" t="s">
        <v>489</v>
      </c>
      <c r="T191" s="67" t="s">
        <v>489</v>
      </c>
      <c r="U191" s="67" t="s">
        <v>489</v>
      </c>
      <c r="V191" s="67" t="s">
        <v>489</v>
      </c>
      <c r="W191" s="67" t="s">
        <v>489</v>
      </c>
      <c r="X191" s="67" t="s">
        <v>489</v>
      </c>
    </row>
    <row r="192" spans="2:24" ht="204" x14ac:dyDescent="0.2">
      <c r="B192" s="64" t="s">
        <v>847</v>
      </c>
      <c r="C192" s="76" t="s">
        <v>848</v>
      </c>
      <c r="D192" s="67" t="s">
        <v>489</v>
      </c>
      <c r="E192" s="67" t="s">
        <v>489</v>
      </c>
      <c r="F192" s="67" t="s">
        <v>489</v>
      </c>
      <c r="G192" s="67" t="s">
        <v>489</v>
      </c>
      <c r="H192" s="67" t="s">
        <v>489</v>
      </c>
      <c r="I192" s="67" t="s">
        <v>489</v>
      </c>
      <c r="J192" s="67" t="s">
        <v>489</v>
      </c>
      <c r="K192" s="67" t="s">
        <v>489</v>
      </c>
      <c r="L192" s="67" t="s">
        <v>489</v>
      </c>
      <c r="M192" s="67" t="s">
        <v>489</v>
      </c>
      <c r="N192" s="67" t="s">
        <v>489</v>
      </c>
      <c r="O192" s="67" t="s">
        <v>489</v>
      </c>
      <c r="P192" s="66" t="s">
        <v>497</v>
      </c>
      <c r="Q192" s="66" t="s">
        <v>498</v>
      </c>
      <c r="R192" s="67" t="s">
        <v>489</v>
      </c>
      <c r="S192" s="67" t="s">
        <v>489</v>
      </c>
      <c r="T192" s="67" t="s">
        <v>489</v>
      </c>
      <c r="U192" s="67" t="s">
        <v>489</v>
      </c>
      <c r="V192" s="67" t="s">
        <v>489</v>
      </c>
      <c r="W192" s="67" t="s">
        <v>489</v>
      </c>
      <c r="X192" s="67" t="s">
        <v>489</v>
      </c>
    </row>
    <row r="193" spans="2:24" ht="204" x14ac:dyDescent="0.2">
      <c r="B193" s="64" t="s">
        <v>849</v>
      </c>
      <c r="C193" s="76" t="s">
        <v>850</v>
      </c>
      <c r="D193" s="67" t="s">
        <v>489</v>
      </c>
      <c r="E193" s="67" t="s">
        <v>489</v>
      </c>
      <c r="F193" s="67" t="s">
        <v>489</v>
      </c>
      <c r="G193" s="67" t="s">
        <v>489</v>
      </c>
      <c r="H193" s="67" t="s">
        <v>489</v>
      </c>
      <c r="I193" s="67" t="s">
        <v>489</v>
      </c>
      <c r="J193" s="67" t="s">
        <v>489</v>
      </c>
      <c r="K193" s="67" t="s">
        <v>489</v>
      </c>
      <c r="L193" s="67" t="s">
        <v>489</v>
      </c>
      <c r="M193" s="67" t="s">
        <v>489</v>
      </c>
      <c r="N193" s="67" t="s">
        <v>489</v>
      </c>
      <c r="O193" s="67" t="s">
        <v>489</v>
      </c>
      <c r="P193" s="66" t="s">
        <v>497</v>
      </c>
      <c r="Q193" s="66" t="s">
        <v>498</v>
      </c>
      <c r="R193" s="67" t="s">
        <v>489</v>
      </c>
      <c r="S193" s="67" t="s">
        <v>489</v>
      </c>
      <c r="T193" s="67" t="s">
        <v>489</v>
      </c>
      <c r="U193" s="67" t="s">
        <v>489</v>
      </c>
      <c r="V193" s="67" t="s">
        <v>489</v>
      </c>
      <c r="W193" s="67" t="s">
        <v>489</v>
      </c>
      <c r="X193" s="67" t="s">
        <v>489</v>
      </c>
    </row>
    <row r="194" spans="2:24" ht="204" x14ac:dyDescent="0.2">
      <c r="B194" s="64" t="s">
        <v>851</v>
      </c>
      <c r="C194" s="76" t="s">
        <v>852</v>
      </c>
      <c r="D194" s="67" t="s">
        <v>489</v>
      </c>
      <c r="E194" s="67" t="s">
        <v>489</v>
      </c>
      <c r="F194" s="67" t="s">
        <v>489</v>
      </c>
      <c r="G194" s="67" t="s">
        <v>489</v>
      </c>
      <c r="H194" s="67" t="s">
        <v>489</v>
      </c>
      <c r="I194" s="67" t="s">
        <v>489</v>
      </c>
      <c r="J194" s="67" t="s">
        <v>489</v>
      </c>
      <c r="K194" s="67" t="s">
        <v>489</v>
      </c>
      <c r="L194" s="67" t="s">
        <v>489</v>
      </c>
      <c r="M194" s="67" t="s">
        <v>489</v>
      </c>
      <c r="N194" s="67" t="s">
        <v>489</v>
      </c>
      <c r="O194" s="67" t="s">
        <v>489</v>
      </c>
      <c r="P194" s="66" t="s">
        <v>497</v>
      </c>
      <c r="Q194" s="66" t="s">
        <v>498</v>
      </c>
      <c r="R194" s="67" t="s">
        <v>489</v>
      </c>
      <c r="S194" s="67" t="s">
        <v>489</v>
      </c>
      <c r="T194" s="67" t="s">
        <v>489</v>
      </c>
      <c r="U194" s="67" t="s">
        <v>489</v>
      </c>
      <c r="V194" s="67" t="s">
        <v>489</v>
      </c>
      <c r="W194" s="67" t="s">
        <v>489</v>
      </c>
      <c r="X194" s="67" t="s">
        <v>489</v>
      </c>
    </row>
    <row r="195" spans="2:24" ht="204" x14ac:dyDescent="0.2">
      <c r="B195" s="64" t="s">
        <v>853</v>
      </c>
      <c r="C195" s="76" t="s">
        <v>854</v>
      </c>
      <c r="D195" s="67" t="s">
        <v>489</v>
      </c>
      <c r="E195" s="67" t="s">
        <v>489</v>
      </c>
      <c r="F195" s="67" t="s">
        <v>489</v>
      </c>
      <c r="G195" s="67" t="s">
        <v>489</v>
      </c>
      <c r="H195" s="67" t="s">
        <v>489</v>
      </c>
      <c r="I195" s="67" t="s">
        <v>489</v>
      </c>
      <c r="J195" s="67" t="s">
        <v>489</v>
      </c>
      <c r="K195" s="67" t="s">
        <v>489</v>
      </c>
      <c r="L195" s="67" t="s">
        <v>489</v>
      </c>
      <c r="M195" s="67" t="s">
        <v>489</v>
      </c>
      <c r="N195" s="67" t="s">
        <v>489</v>
      </c>
      <c r="O195" s="67" t="s">
        <v>489</v>
      </c>
      <c r="P195" s="66" t="s">
        <v>497</v>
      </c>
      <c r="Q195" s="66" t="s">
        <v>498</v>
      </c>
      <c r="R195" s="67" t="s">
        <v>489</v>
      </c>
      <c r="S195" s="67" t="s">
        <v>489</v>
      </c>
      <c r="T195" s="67" t="s">
        <v>489</v>
      </c>
      <c r="U195" s="67" t="s">
        <v>489</v>
      </c>
      <c r="V195" s="67" t="s">
        <v>489</v>
      </c>
      <c r="W195" s="67" t="s">
        <v>489</v>
      </c>
      <c r="X195" s="67" t="s">
        <v>489</v>
      </c>
    </row>
    <row r="196" spans="2:24" ht="204" x14ac:dyDescent="0.2">
      <c r="B196" s="64" t="s">
        <v>855</v>
      </c>
      <c r="C196" s="76" t="s">
        <v>856</v>
      </c>
      <c r="D196" s="67" t="s">
        <v>489</v>
      </c>
      <c r="E196" s="67" t="s">
        <v>489</v>
      </c>
      <c r="F196" s="67" t="s">
        <v>489</v>
      </c>
      <c r="G196" s="67" t="s">
        <v>489</v>
      </c>
      <c r="H196" s="67" t="s">
        <v>489</v>
      </c>
      <c r="I196" s="67" t="s">
        <v>489</v>
      </c>
      <c r="J196" s="67" t="s">
        <v>489</v>
      </c>
      <c r="K196" s="67" t="s">
        <v>489</v>
      </c>
      <c r="L196" s="67" t="s">
        <v>489</v>
      </c>
      <c r="M196" s="67" t="s">
        <v>489</v>
      </c>
      <c r="N196" s="67" t="s">
        <v>489</v>
      </c>
      <c r="O196" s="67" t="s">
        <v>489</v>
      </c>
      <c r="P196" s="66" t="s">
        <v>497</v>
      </c>
      <c r="Q196" s="66" t="s">
        <v>498</v>
      </c>
      <c r="R196" s="67" t="s">
        <v>489</v>
      </c>
      <c r="S196" s="67" t="s">
        <v>489</v>
      </c>
      <c r="T196" s="67" t="s">
        <v>489</v>
      </c>
      <c r="U196" s="67" t="s">
        <v>489</v>
      </c>
      <c r="V196" s="67" t="s">
        <v>489</v>
      </c>
      <c r="W196" s="67" t="s">
        <v>489</v>
      </c>
      <c r="X196" s="67" t="s">
        <v>489</v>
      </c>
    </row>
    <row r="197" spans="2:24" ht="204" x14ac:dyDescent="0.2">
      <c r="B197" s="64" t="s">
        <v>857</v>
      </c>
      <c r="C197" s="76" t="s">
        <v>858</v>
      </c>
      <c r="D197" s="67" t="s">
        <v>489</v>
      </c>
      <c r="E197" s="67" t="s">
        <v>489</v>
      </c>
      <c r="F197" s="67" t="s">
        <v>489</v>
      </c>
      <c r="G197" s="67" t="s">
        <v>489</v>
      </c>
      <c r="H197" s="67" t="s">
        <v>489</v>
      </c>
      <c r="I197" s="67" t="s">
        <v>489</v>
      </c>
      <c r="J197" s="67" t="s">
        <v>489</v>
      </c>
      <c r="K197" s="67" t="s">
        <v>489</v>
      </c>
      <c r="L197" s="67" t="s">
        <v>489</v>
      </c>
      <c r="M197" s="67" t="s">
        <v>489</v>
      </c>
      <c r="N197" s="67" t="s">
        <v>489</v>
      </c>
      <c r="O197" s="67" t="s">
        <v>489</v>
      </c>
      <c r="P197" s="66" t="s">
        <v>497</v>
      </c>
      <c r="Q197" s="66" t="s">
        <v>498</v>
      </c>
      <c r="R197" s="67" t="s">
        <v>489</v>
      </c>
      <c r="S197" s="67" t="s">
        <v>489</v>
      </c>
      <c r="T197" s="67" t="s">
        <v>489</v>
      </c>
      <c r="U197" s="67" t="s">
        <v>489</v>
      </c>
      <c r="V197" s="67" t="s">
        <v>489</v>
      </c>
      <c r="W197" s="67" t="s">
        <v>489</v>
      </c>
      <c r="X197" s="67" t="s">
        <v>489</v>
      </c>
    </row>
    <row r="198" spans="2:24" ht="204" x14ac:dyDescent="0.2">
      <c r="B198" s="64" t="s">
        <v>859</v>
      </c>
      <c r="C198" s="76" t="s">
        <v>860</v>
      </c>
      <c r="D198" s="67" t="s">
        <v>489</v>
      </c>
      <c r="E198" s="67" t="s">
        <v>489</v>
      </c>
      <c r="F198" s="67" t="s">
        <v>489</v>
      </c>
      <c r="G198" s="67" t="s">
        <v>489</v>
      </c>
      <c r="H198" s="67" t="s">
        <v>489</v>
      </c>
      <c r="I198" s="67" t="s">
        <v>489</v>
      </c>
      <c r="J198" s="67" t="s">
        <v>489</v>
      </c>
      <c r="K198" s="67" t="s">
        <v>489</v>
      </c>
      <c r="L198" s="67" t="s">
        <v>489</v>
      </c>
      <c r="M198" s="67" t="s">
        <v>489</v>
      </c>
      <c r="N198" s="67" t="s">
        <v>489</v>
      </c>
      <c r="O198" s="67" t="s">
        <v>489</v>
      </c>
      <c r="P198" s="66" t="s">
        <v>497</v>
      </c>
      <c r="Q198" s="66" t="s">
        <v>498</v>
      </c>
      <c r="R198" s="67" t="s">
        <v>489</v>
      </c>
      <c r="S198" s="67" t="s">
        <v>489</v>
      </c>
      <c r="T198" s="67" t="s">
        <v>489</v>
      </c>
      <c r="U198" s="67" t="s">
        <v>489</v>
      </c>
      <c r="V198" s="67" t="s">
        <v>489</v>
      </c>
      <c r="W198" s="67" t="s">
        <v>489</v>
      </c>
      <c r="X198" s="67" t="s">
        <v>489</v>
      </c>
    </row>
    <row r="199" spans="2:24" ht="204" x14ac:dyDescent="0.2">
      <c r="B199" s="64" t="s">
        <v>861</v>
      </c>
      <c r="C199" s="76" t="s">
        <v>862</v>
      </c>
      <c r="D199" s="67" t="s">
        <v>489</v>
      </c>
      <c r="E199" s="67" t="s">
        <v>489</v>
      </c>
      <c r="F199" s="67" t="s">
        <v>489</v>
      </c>
      <c r="G199" s="67" t="s">
        <v>489</v>
      </c>
      <c r="H199" s="67" t="s">
        <v>489</v>
      </c>
      <c r="I199" s="67" t="s">
        <v>489</v>
      </c>
      <c r="J199" s="67" t="s">
        <v>489</v>
      </c>
      <c r="K199" s="67" t="s">
        <v>489</v>
      </c>
      <c r="L199" s="67" t="s">
        <v>489</v>
      </c>
      <c r="M199" s="67" t="s">
        <v>489</v>
      </c>
      <c r="N199" s="67" t="s">
        <v>489</v>
      </c>
      <c r="O199" s="67" t="s">
        <v>489</v>
      </c>
      <c r="P199" s="66" t="s">
        <v>497</v>
      </c>
      <c r="Q199" s="66" t="s">
        <v>498</v>
      </c>
      <c r="R199" s="67" t="s">
        <v>489</v>
      </c>
      <c r="S199" s="67" t="s">
        <v>489</v>
      </c>
      <c r="T199" s="67" t="s">
        <v>489</v>
      </c>
      <c r="U199" s="67" t="s">
        <v>489</v>
      </c>
      <c r="V199" s="67" t="s">
        <v>489</v>
      </c>
      <c r="W199" s="67" t="s">
        <v>489</v>
      </c>
      <c r="X199" s="67" t="s">
        <v>489</v>
      </c>
    </row>
    <row r="200" spans="2:24" ht="204" x14ac:dyDescent="0.2">
      <c r="B200" s="64" t="s">
        <v>863</v>
      </c>
      <c r="C200" s="76" t="s">
        <v>864</v>
      </c>
      <c r="D200" s="67" t="s">
        <v>489</v>
      </c>
      <c r="E200" s="67" t="s">
        <v>489</v>
      </c>
      <c r="F200" s="67" t="s">
        <v>489</v>
      </c>
      <c r="G200" s="67" t="s">
        <v>489</v>
      </c>
      <c r="H200" s="67" t="s">
        <v>489</v>
      </c>
      <c r="I200" s="67" t="s">
        <v>489</v>
      </c>
      <c r="J200" s="67" t="s">
        <v>489</v>
      </c>
      <c r="K200" s="67" t="s">
        <v>489</v>
      </c>
      <c r="L200" s="67" t="s">
        <v>489</v>
      </c>
      <c r="M200" s="67" t="s">
        <v>489</v>
      </c>
      <c r="N200" s="67" t="s">
        <v>489</v>
      </c>
      <c r="O200" s="67" t="s">
        <v>489</v>
      </c>
      <c r="P200" s="66" t="s">
        <v>497</v>
      </c>
      <c r="Q200" s="66" t="s">
        <v>498</v>
      </c>
      <c r="R200" s="67" t="s">
        <v>489</v>
      </c>
      <c r="S200" s="67" t="s">
        <v>489</v>
      </c>
      <c r="T200" s="67" t="s">
        <v>489</v>
      </c>
      <c r="U200" s="67" t="s">
        <v>489</v>
      </c>
      <c r="V200" s="67" t="s">
        <v>489</v>
      </c>
      <c r="W200" s="67" t="s">
        <v>489</v>
      </c>
      <c r="X200" s="67" t="s">
        <v>489</v>
      </c>
    </row>
    <row r="201" spans="2:24" ht="204" x14ac:dyDescent="0.2">
      <c r="B201" s="64" t="s">
        <v>865</v>
      </c>
      <c r="C201" s="76" t="s">
        <v>866</v>
      </c>
      <c r="D201" s="67" t="s">
        <v>489</v>
      </c>
      <c r="E201" s="67" t="s">
        <v>489</v>
      </c>
      <c r="F201" s="67" t="s">
        <v>489</v>
      </c>
      <c r="G201" s="67" t="s">
        <v>489</v>
      </c>
      <c r="H201" s="67" t="s">
        <v>489</v>
      </c>
      <c r="I201" s="67" t="s">
        <v>489</v>
      </c>
      <c r="J201" s="67" t="s">
        <v>489</v>
      </c>
      <c r="K201" s="67" t="s">
        <v>489</v>
      </c>
      <c r="L201" s="67" t="s">
        <v>489</v>
      </c>
      <c r="M201" s="67" t="s">
        <v>489</v>
      </c>
      <c r="N201" s="67" t="s">
        <v>489</v>
      </c>
      <c r="O201" s="67" t="s">
        <v>489</v>
      </c>
      <c r="P201" s="66" t="s">
        <v>497</v>
      </c>
      <c r="Q201" s="66" t="s">
        <v>498</v>
      </c>
      <c r="R201" s="67" t="s">
        <v>489</v>
      </c>
      <c r="S201" s="67" t="s">
        <v>489</v>
      </c>
      <c r="T201" s="67" t="s">
        <v>489</v>
      </c>
      <c r="U201" s="67" t="s">
        <v>489</v>
      </c>
      <c r="V201" s="67" t="s">
        <v>489</v>
      </c>
      <c r="W201" s="67" t="s">
        <v>489</v>
      </c>
      <c r="X201" s="67" t="s">
        <v>489</v>
      </c>
    </row>
    <row r="202" spans="2:24" ht="204" x14ac:dyDescent="0.2">
      <c r="B202" s="64" t="s">
        <v>867</v>
      </c>
      <c r="C202" s="76" t="s">
        <v>868</v>
      </c>
      <c r="D202" s="67" t="s">
        <v>489</v>
      </c>
      <c r="E202" s="67" t="s">
        <v>489</v>
      </c>
      <c r="F202" s="67" t="s">
        <v>489</v>
      </c>
      <c r="G202" s="67" t="s">
        <v>489</v>
      </c>
      <c r="H202" s="67" t="s">
        <v>489</v>
      </c>
      <c r="I202" s="67" t="s">
        <v>489</v>
      </c>
      <c r="J202" s="67" t="s">
        <v>489</v>
      </c>
      <c r="K202" s="67" t="s">
        <v>489</v>
      </c>
      <c r="L202" s="67" t="s">
        <v>489</v>
      </c>
      <c r="M202" s="67" t="s">
        <v>489</v>
      </c>
      <c r="N202" s="67" t="s">
        <v>489</v>
      </c>
      <c r="O202" s="67" t="s">
        <v>489</v>
      </c>
      <c r="P202" s="66" t="s">
        <v>497</v>
      </c>
      <c r="Q202" s="66" t="s">
        <v>498</v>
      </c>
      <c r="R202" s="67" t="s">
        <v>489</v>
      </c>
      <c r="S202" s="67" t="s">
        <v>489</v>
      </c>
      <c r="T202" s="67" t="s">
        <v>489</v>
      </c>
      <c r="U202" s="67" t="s">
        <v>489</v>
      </c>
      <c r="V202" s="67" t="s">
        <v>489</v>
      </c>
      <c r="W202" s="67" t="s">
        <v>489</v>
      </c>
      <c r="X202" s="67" t="s">
        <v>489</v>
      </c>
    </row>
    <row r="203" spans="2:24" ht="204" x14ac:dyDescent="0.2">
      <c r="B203" s="64" t="s">
        <v>869</v>
      </c>
      <c r="C203" s="76" t="s">
        <v>870</v>
      </c>
      <c r="D203" s="67" t="s">
        <v>489</v>
      </c>
      <c r="E203" s="67" t="s">
        <v>489</v>
      </c>
      <c r="F203" s="67" t="s">
        <v>489</v>
      </c>
      <c r="G203" s="67" t="s">
        <v>489</v>
      </c>
      <c r="H203" s="67" t="s">
        <v>489</v>
      </c>
      <c r="I203" s="67" t="s">
        <v>489</v>
      </c>
      <c r="J203" s="67" t="s">
        <v>489</v>
      </c>
      <c r="K203" s="67" t="s">
        <v>489</v>
      </c>
      <c r="L203" s="67" t="s">
        <v>489</v>
      </c>
      <c r="M203" s="67" t="s">
        <v>489</v>
      </c>
      <c r="N203" s="67" t="s">
        <v>489</v>
      </c>
      <c r="O203" s="67" t="s">
        <v>489</v>
      </c>
      <c r="P203" s="66" t="s">
        <v>497</v>
      </c>
      <c r="Q203" s="66" t="s">
        <v>498</v>
      </c>
      <c r="R203" s="67" t="s">
        <v>489</v>
      </c>
      <c r="S203" s="67" t="s">
        <v>489</v>
      </c>
      <c r="T203" s="67" t="s">
        <v>489</v>
      </c>
      <c r="U203" s="67" t="s">
        <v>489</v>
      </c>
      <c r="V203" s="67" t="s">
        <v>489</v>
      </c>
      <c r="W203" s="67" t="s">
        <v>489</v>
      </c>
      <c r="X203" s="67" t="s">
        <v>489</v>
      </c>
    </row>
    <row r="204" spans="2:24" ht="204" x14ac:dyDescent="0.2">
      <c r="B204" s="64" t="s">
        <v>871</v>
      </c>
      <c r="C204" s="65" t="s">
        <v>872</v>
      </c>
      <c r="D204" s="67" t="s">
        <v>489</v>
      </c>
      <c r="E204" s="67" t="s">
        <v>489</v>
      </c>
      <c r="F204" s="67" t="s">
        <v>489</v>
      </c>
      <c r="G204" s="67" t="s">
        <v>489</v>
      </c>
      <c r="H204" s="67" t="s">
        <v>489</v>
      </c>
      <c r="I204" s="67" t="s">
        <v>489</v>
      </c>
      <c r="J204" s="67" t="s">
        <v>489</v>
      </c>
      <c r="K204" s="67" t="s">
        <v>489</v>
      </c>
      <c r="L204" s="67" t="s">
        <v>489</v>
      </c>
      <c r="M204" s="67" t="s">
        <v>489</v>
      </c>
      <c r="N204" s="67" t="s">
        <v>489</v>
      </c>
      <c r="O204" s="67" t="s">
        <v>489</v>
      </c>
      <c r="P204" s="66" t="s">
        <v>497</v>
      </c>
      <c r="Q204" s="66" t="s">
        <v>498</v>
      </c>
      <c r="R204" s="67" t="s">
        <v>489</v>
      </c>
      <c r="S204" s="67" t="s">
        <v>489</v>
      </c>
      <c r="T204" s="67" t="s">
        <v>489</v>
      </c>
      <c r="U204" s="67" t="s">
        <v>489</v>
      </c>
      <c r="V204" s="67" t="s">
        <v>489</v>
      </c>
      <c r="W204" s="67" t="s">
        <v>489</v>
      </c>
      <c r="X204" s="67" t="s">
        <v>489</v>
      </c>
    </row>
    <row r="205" spans="2:24" ht="204" x14ac:dyDescent="0.2">
      <c r="B205" s="64" t="s">
        <v>873</v>
      </c>
      <c r="C205" s="65" t="s">
        <v>874</v>
      </c>
      <c r="D205" s="67" t="s">
        <v>489</v>
      </c>
      <c r="E205" s="67" t="s">
        <v>489</v>
      </c>
      <c r="F205" s="67" t="s">
        <v>489</v>
      </c>
      <c r="G205" s="67" t="s">
        <v>489</v>
      </c>
      <c r="H205" s="67" t="s">
        <v>489</v>
      </c>
      <c r="I205" s="67" t="s">
        <v>489</v>
      </c>
      <c r="J205" s="67" t="s">
        <v>489</v>
      </c>
      <c r="K205" s="67" t="s">
        <v>489</v>
      </c>
      <c r="L205" s="67" t="s">
        <v>489</v>
      </c>
      <c r="M205" s="67" t="s">
        <v>489</v>
      </c>
      <c r="N205" s="67" t="s">
        <v>489</v>
      </c>
      <c r="O205" s="67" t="s">
        <v>489</v>
      </c>
      <c r="P205" s="66" t="s">
        <v>497</v>
      </c>
      <c r="Q205" s="66" t="s">
        <v>498</v>
      </c>
      <c r="R205" s="67" t="s">
        <v>489</v>
      </c>
      <c r="S205" s="67" t="s">
        <v>489</v>
      </c>
      <c r="T205" s="67" t="s">
        <v>489</v>
      </c>
      <c r="U205" s="67" t="s">
        <v>489</v>
      </c>
      <c r="V205" s="67" t="s">
        <v>489</v>
      </c>
      <c r="W205" s="67" t="s">
        <v>489</v>
      </c>
      <c r="X205" s="67" t="s">
        <v>489</v>
      </c>
    </row>
    <row r="206" spans="2:24" ht="204" x14ac:dyDescent="0.2">
      <c r="B206" s="64" t="s">
        <v>875</v>
      </c>
      <c r="C206" s="65" t="s">
        <v>876</v>
      </c>
      <c r="D206" s="67" t="s">
        <v>489</v>
      </c>
      <c r="E206" s="67" t="s">
        <v>489</v>
      </c>
      <c r="F206" s="67" t="s">
        <v>489</v>
      </c>
      <c r="G206" s="67" t="s">
        <v>489</v>
      </c>
      <c r="H206" s="67" t="s">
        <v>489</v>
      </c>
      <c r="I206" s="67" t="s">
        <v>489</v>
      </c>
      <c r="J206" s="67" t="s">
        <v>489</v>
      </c>
      <c r="K206" s="67" t="s">
        <v>489</v>
      </c>
      <c r="L206" s="67" t="s">
        <v>489</v>
      </c>
      <c r="M206" s="67" t="s">
        <v>489</v>
      </c>
      <c r="N206" s="67" t="s">
        <v>489</v>
      </c>
      <c r="O206" s="67" t="s">
        <v>489</v>
      </c>
      <c r="P206" s="66" t="s">
        <v>497</v>
      </c>
      <c r="Q206" s="66" t="s">
        <v>498</v>
      </c>
      <c r="R206" s="67" t="s">
        <v>489</v>
      </c>
      <c r="S206" s="67" t="s">
        <v>489</v>
      </c>
      <c r="T206" s="67" t="s">
        <v>489</v>
      </c>
      <c r="U206" s="67" t="s">
        <v>489</v>
      </c>
      <c r="V206" s="67" t="s">
        <v>489</v>
      </c>
      <c r="W206" s="67" t="s">
        <v>489</v>
      </c>
      <c r="X206" s="67" t="s">
        <v>489</v>
      </c>
    </row>
    <row r="207" spans="2:24" ht="20" customHeight="1" x14ac:dyDescent="0.2">
      <c r="B207" s="72" t="s">
        <v>306</v>
      </c>
      <c r="C207" s="72"/>
      <c r="D207" s="67" t="s">
        <v>489</v>
      </c>
      <c r="E207" s="67" t="s">
        <v>489</v>
      </c>
      <c r="F207" s="67" t="s">
        <v>489</v>
      </c>
      <c r="G207" s="67" t="s">
        <v>489</v>
      </c>
      <c r="H207" s="67" t="s">
        <v>489</v>
      </c>
      <c r="I207" s="67" t="s">
        <v>489</v>
      </c>
      <c r="J207" s="67" t="s">
        <v>489</v>
      </c>
      <c r="K207" s="67" t="s">
        <v>489</v>
      </c>
      <c r="L207" s="67" t="s">
        <v>489</v>
      </c>
      <c r="M207" s="67" t="s">
        <v>489</v>
      </c>
      <c r="N207" s="67" t="s">
        <v>489</v>
      </c>
      <c r="O207" s="67" t="s">
        <v>489</v>
      </c>
      <c r="P207" s="67" t="s">
        <v>489</v>
      </c>
      <c r="Q207" s="67" t="s">
        <v>489</v>
      </c>
      <c r="R207" s="67" t="s">
        <v>489</v>
      </c>
      <c r="S207" s="67" t="s">
        <v>489</v>
      </c>
      <c r="T207" s="67" t="s">
        <v>489</v>
      </c>
      <c r="U207" s="67" t="s">
        <v>489</v>
      </c>
      <c r="V207" s="67" t="s">
        <v>489</v>
      </c>
      <c r="W207" s="67" t="s">
        <v>489</v>
      </c>
      <c r="X207" s="67" t="s">
        <v>489</v>
      </c>
    </row>
    <row r="208" spans="2:24" ht="204" x14ac:dyDescent="0.2">
      <c r="B208" s="64" t="s">
        <v>736</v>
      </c>
      <c r="C208" s="77" t="s">
        <v>877</v>
      </c>
      <c r="D208" s="67" t="s">
        <v>489</v>
      </c>
      <c r="E208" s="67" t="s">
        <v>489</v>
      </c>
      <c r="F208" s="67" t="s">
        <v>489</v>
      </c>
      <c r="G208" s="67" t="s">
        <v>489</v>
      </c>
      <c r="H208" s="67" t="s">
        <v>489</v>
      </c>
      <c r="I208" s="67" t="s">
        <v>489</v>
      </c>
      <c r="J208" s="67" t="s">
        <v>489</v>
      </c>
      <c r="K208" s="67" t="s">
        <v>489</v>
      </c>
      <c r="L208" s="66" t="s">
        <v>495</v>
      </c>
      <c r="M208" s="66" t="s">
        <v>495</v>
      </c>
      <c r="N208" s="66" t="s">
        <v>496</v>
      </c>
      <c r="O208" s="66" t="s">
        <v>497</v>
      </c>
      <c r="P208" s="66" t="s">
        <v>497</v>
      </c>
      <c r="Q208" s="66" t="s">
        <v>498</v>
      </c>
      <c r="R208" s="67" t="s">
        <v>489</v>
      </c>
      <c r="S208" s="67" t="s">
        <v>489</v>
      </c>
      <c r="T208" s="67" t="s">
        <v>489</v>
      </c>
      <c r="U208" s="67" t="s">
        <v>489</v>
      </c>
      <c r="V208" s="67" t="s">
        <v>489</v>
      </c>
      <c r="W208" s="67" t="s">
        <v>489</v>
      </c>
      <c r="X208" s="67" t="s">
        <v>489</v>
      </c>
    </row>
    <row r="209" spans="2:24" ht="204" x14ac:dyDescent="0.2">
      <c r="B209" s="64" t="s">
        <v>738</v>
      </c>
      <c r="C209" s="77" t="s">
        <v>878</v>
      </c>
      <c r="D209" s="67" t="s">
        <v>489</v>
      </c>
      <c r="E209" s="67" t="s">
        <v>489</v>
      </c>
      <c r="F209" s="67" t="s">
        <v>489</v>
      </c>
      <c r="G209" s="67" t="s">
        <v>489</v>
      </c>
      <c r="H209" s="67" t="s">
        <v>489</v>
      </c>
      <c r="I209" s="67" t="s">
        <v>489</v>
      </c>
      <c r="J209" s="67" t="s">
        <v>489</v>
      </c>
      <c r="K209" s="67" t="s">
        <v>489</v>
      </c>
      <c r="L209" s="66" t="s">
        <v>495</v>
      </c>
      <c r="M209" s="66" t="s">
        <v>495</v>
      </c>
      <c r="N209" s="66" t="s">
        <v>496</v>
      </c>
      <c r="O209" s="66" t="s">
        <v>497</v>
      </c>
      <c r="P209" s="66" t="s">
        <v>497</v>
      </c>
      <c r="Q209" s="66" t="s">
        <v>498</v>
      </c>
      <c r="R209" s="67" t="s">
        <v>489</v>
      </c>
      <c r="S209" s="67" t="s">
        <v>489</v>
      </c>
      <c r="T209" s="67" t="s">
        <v>489</v>
      </c>
      <c r="U209" s="67" t="s">
        <v>489</v>
      </c>
      <c r="V209" s="67" t="s">
        <v>489</v>
      </c>
      <c r="W209" s="67" t="s">
        <v>489</v>
      </c>
      <c r="X209" s="67" t="s">
        <v>489</v>
      </c>
    </row>
    <row r="210" spans="2:24" ht="204" x14ac:dyDescent="0.2">
      <c r="B210" s="64" t="s">
        <v>740</v>
      </c>
      <c r="C210" s="77" t="s">
        <v>879</v>
      </c>
      <c r="D210" s="67" t="s">
        <v>489</v>
      </c>
      <c r="E210" s="67" t="s">
        <v>489</v>
      </c>
      <c r="F210" s="67" t="s">
        <v>489</v>
      </c>
      <c r="G210" s="67" t="s">
        <v>489</v>
      </c>
      <c r="H210" s="67" t="s">
        <v>489</v>
      </c>
      <c r="I210" s="67" t="s">
        <v>489</v>
      </c>
      <c r="J210" s="67" t="s">
        <v>489</v>
      </c>
      <c r="K210" s="67" t="s">
        <v>489</v>
      </c>
      <c r="L210" s="66" t="s">
        <v>495</v>
      </c>
      <c r="M210" s="66" t="s">
        <v>495</v>
      </c>
      <c r="N210" s="66" t="s">
        <v>496</v>
      </c>
      <c r="O210" s="66" t="s">
        <v>497</v>
      </c>
      <c r="P210" s="66" t="s">
        <v>497</v>
      </c>
      <c r="Q210" s="66" t="s">
        <v>498</v>
      </c>
      <c r="R210" s="67" t="s">
        <v>489</v>
      </c>
      <c r="S210" s="67" t="s">
        <v>489</v>
      </c>
      <c r="T210" s="67" t="s">
        <v>489</v>
      </c>
      <c r="U210" s="67" t="s">
        <v>489</v>
      </c>
      <c r="V210" s="67" t="s">
        <v>489</v>
      </c>
      <c r="W210" s="67" t="s">
        <v>489</v>
      </c>
      <c r="X210" s="67" t="s">
        <v>489</v>
      </c>
    </row>
    <row r="211" spans="2:24" ht="204" x14ac:dyDescent="0.2">
      <c r="B211" s="64" t="s">
        <v>742</v>
      </c>
      <c r="C211" s="77" t="s">
        <v>880</v>
      </c>
      <c r="D211" s="67" t="s">
        <v>489</v>
      </c>
      <c r="E211" s="67" t="s">
        <v>489</v>
      </c>
      <c r="F211" s="67" t="s">
        <v>489</v>
      </c>
      <c r="G211" s="67" t="s">
        <v>489</v>
      </c>
      <c r="H211" s="67" t="s">
        <v>489</v>
      </c>
      <c r="I211" s="67" t="s">
        <v>489</v>
      </c>
      <c r="J211" s="67" t="s">
        <v>489</v>
      </c>
      <c r="K211" s="67" t="s">
        <v>489</v>
      </c>
      <c r="L211" s="66" t="s">
        <v>495</v>
      </c>
      <c r="M211" s="66" t="s">
        <v>495</v>
      </c>
      <c r="N211" s="66" t="s">
        <v>496</v>
      </c>
      <c r="O211" s="66" t="s">
        <v>497</v>
      </c>
      <c r="P211" s="66" t="s">
        <v>497</v>
      </c>
      <c r="Q211" s="66" t="s">
        <v>498</v>
      </c>
      <c r="R211" s="67" t="s">
        <v>489</v>
      </c>
      <c r="S211" s="67" t="s">
        <v>489</v>
      </c>
      <c r="T211" s="67" t="s">
        <v>489</v>
      </c>
      <c r="U211" s="67" t="s">
        <v>489</v>
      </c>
      <c r="V211" s="67" t="s">
        <v>489</v>
      </c>
      <c r="W211" s="67" t="s">
        <v>489</v>
      </c>
      <c r="X211" s="67" t="s">
        <v>489</v>
      </c>
    </row>
    <row r="212" spans="2:24" ht="204" x14ac:dyDescent="0.2">
      <c r="B212" s="64" t="s">
        <v>744</v>
      </c>
      <c r="C212" s="77" t="s">
        <v>881</v>
      </c>
      <c r="D212" s="67" t="s">
        <v>489</v>
      </c>
      <c r="E212" s="67" t="s">
        <v>489</v>
      </c>
      <c r="F212" s="67" t="s">
        <v>489</v>
      </c>
      <c r="G212" s="67" t="s">
        <v>489</v>
      </c>
      <c r="H212" s="67" t="s">
        <v>489</v>
      </c>
      <c r="I212" s="67" t="s">
        <v>489</v>
      </c>
      <c r="J212" s="67" t="s">
        <v>489</v>
      </c>
      <c r="K212" s="67" t="s">
        <v>489</v>
      </c>
      <c r="L212" s="66" t="s">
        <v>495</v>
      </c>
      <c r="M212" s="66" t="s">
        <v>495</v>
      </c>
      <c r="N212" s="66" t="s">
        <v>496</v>
      </c>
      <c r="O212" s="66" t="s">
        <v>497</v>
      </c>
      <c r="P212" s="66" t="s">
        <v>497</v>
      </c>
      <c r="Q212" s="66" t="s">
        <v>498</v>
      </c>
      <c r="R212" s="67" t="s">
        <v>489</v>
      </c>
      <c r="S212" s="67" t="s">
        <v>489</v>
      </c>
      <c r="T212" s="67" t="s">
        <v>489</v>
      </c>
      <c r="U212" s="67" t="s">
        <v>489</v>
      </c>
      <c r="V212" s="67" t="s">
        <v>489</v>
      </c>
      <c r="W212" s="67" t="s">
        <v>489</v>
      </c>
      <c r="X212" s="67" t="s">
        <v>489</v>
      </c>
    </row>
    <row r="213" spans="2:24" ht="204" x14ac:dyDescent="0.2">
      <c r="B213" s="64" t="s">
        <v>746</v>
      </c>
      <c r="C213" s="77" t="s">
        <v>882</v>
      </c>
      <c r="D213" s="67" t="s">
        <v>489</v>
      </c>
      <c r="E213" s="67" t="s">
        <v>489</v>
      </c>
      <c r="F213" s="67" t="s">
        <v>489</v>
      </c>
      <c r="G213" s="67" t="s">
        <v>489</v>
      </c>
      <c r="H213" s="67" t="s">
        <v>489</v>
      </c>
      <c r="I213" s="67" t="s">
        <v>489</v>
      </c>
      <c r="J213" s="67" t="s">
        <v>489</v>
      </c>
      <c r="K213" s="67" t="s">
        <v>489</v>
      </c>
      <c r="L213" s="66" t="s">
        <v>495</v>
      </c>
      <c r="M213" s="66" t="s">
        <v>495</v>
      </c>
      <c r="N213" s="66" t="s">
        <v>496</v>
      </c>
      <c r="O213" s="66" t="s">
        <v>497</v>
      </c>
      <c r="P213" s="66" t="s">
        <v>497</v>
      </c>
      <c r="Q213" s="66" t="s">
        <v>498</v>
      </c>
      <c r="R213" s="67" t="s">
        <v>489</v>
      </c>
      <c r="S213" s="67" t="s">
        <v>489</v>
      </c>
      <c r="T213" s="67" t="s">
        <v>489</v>
      </c>
      <c r="U213" s="67" t="s">
        <v>489</v>
      </c>
      <c r="V213" s="67" t="s">
        <v>489</v>
      </c>
      <c r="W213" s="67" t="s">
        <v>489</v>
      </c>
      <c r="X213" s="67" t="s">
        <v>489</v>
      </c>
    </row>
    <row r="214" spans="2:24" ht="204" x14ac:dyDescent="0.2">
      <c r="B214" s="64" t="s">
        <v>748</v>
      </c>
      <c r="C214" s="77" t="s">
        <v>883</v>
      </c>
      <c r="D214" s="67" t="s">
        <v>489</v>
      </c>
      <c r="E214" s="67" t="s">
        <v>489</v>
      </c>
      <c r="F214" s="67" t="s">
        <v>489</v>
      </c>
      <c r="G214" s="67" t="s">
        <v>489</v>
      </c>
      <c r="H214" s="67" t="s">
        <v>489</v>
      </c>
      <c r="I214" s="67" t="s">
        <v>489</v>
      </c>
      <c r="J214" s="67" t="s">
        <v>489</v>
      </c>
      <c r="K214" s="67" t="s">
        <v>489</v>
      </c>
      <c r="L214" s="66" t="s">
        <v>495</v>
      </c>
      <c r="M214" s="66" t="s">
        <v>495</v>
      </c>
      <c r="N214" s="66" t="s">
        <v>496</v>
      </c>
      <c r="O214" s="66" t="s">
        <v>497</v>
      </c>
      <c r="P214" s="66" t="s">
        <v>497</v>
      </c>
      <c r="Q214" s="66" t="s">
        <v>498</v>
      </c>
      <c r="R214" s="67" t="s">
        <v>489</v>
      </c>
      <c r="S214" s="67" t="s">
        <v>489</v>
      </c>
      <c r="T214" s="67" t="s">
        <v>489</v>
      </c>
      <c r="U214" s="67" t="s">
        <v>489</v>
      </c>
      <c r="V214" s="67" t="s">
        <v>489</v>
      </c>
      <c r="W214" s="67" t="s">
        <v>489</v>
      </c>
      <c r="X214" s="67" t="s">
        <v>489</v>
      </c>
    </row>
    <row r="215" spans="2:24" ht="204" x14ac:dyDescent="0.2">
      <c r="B215" s="64" t="s">
        <v>750</v>
      </c>
      <c r="C215" s="77" t="s">
        <v>884</v>
      </c>
      <c r="D215" s="67" t="s">
        <v>489</v>
      </c>
      <c r="E215" s="67" t="s">
        <v>489</v>
      </c>
      <c r="F215" s="67" t="s">
        <v>489</v>
      </c>
      <c r="G215" s="67" t="s">
        <v>489</v>
      </c>
      <c r="H215" s="67" t="s">
        <v>489</v>
      </c>
      <c r="I215" s="67" t="s">
        <v>489</v>
      </c>
      <c r="J215" s="67" t="s">
        <v>489</v>
      </c>
      <c r="K215" s="67" t="s">
        <v>489</v>
      </c>
      <c r="L215" s="66" t="s">
        <v>495</v>
      </c>
      <c r="M215" s="66" t="s">
        <v>495</v>
      </c>
      <c r="N215" s="66" t="s">
        <v>496</v>
      </c>
      <c r="O215" s="66" t="s">
        <v>497</v>
      </c>
      <c r="P215" s="66" t="s">
        <v>497</v>
      </c>
      <c r="Q215" s="66" t="s">
        <v>498</v>
      </c>
      <c r="R215" s="67" t="s">
        <v>489</v>
      </c>
      <c r="S215" s="67" t="s">
        <v>489</v>
      </c>
      <c r="T215" s="67" t="s">
        <v>489</v>
      </c>
      <c r="U215" s="67" t="s">
        <v>489</v>
      </c>
      <c r="V215" s="67" t="s">
        <v>489</v>
      </c>
      <c r="W215" s="67" t="s">
        <v>489</v>
      </c>
      <c r="X215" s="67" t="s">
        <v>489</v>
      </c>
    </row>
    <row r="216" spans="2:24" ht="204" x14ac:dyDescent="0.2">
      <c r="B216" s="64" t="s">
        <v>752</v>
      </c>
      <c r="C216" s="77" t="s">
        <v>885</v>
      </c>
      <c r="D216" s="67" t="s">
        <v>489</v>
      </c>
      <c r="E216" s="67" t="s">
        <v>489</v>
      </c>
      <c r="F216" s="67" t="s">
        <v>489</v>
      </c>
      <c r="G216" s="67" t="s">
        <v>489</v>
      </c>
      <c r="H216" s="67" t="s">
        <v>489</v>
      </c>
      <c r="I216" s="67" t="s">
        <v>489</v>
      </c>
      <c r="J216" s="67" t="s">
        <v>489</v>
      </c>
      <c r="K216" s="67" t="s">
        <v>489</v>
      </c>
      <c r="L216" s="66" t="s">
        <v>495</v>
      </c>
      <c r="M216" s="66" t="s">
        <v>495</v>
      </c>
      <c r="N216" s="66" t="s">
        <v>496</v>
      </c>
      <c r="O216" s="66" t="s">
        <v>497</v>
      </c>
      <c r="P216" s="66" t="s">
        <v>497</v>
      </c>
      <c r="Q216" s="66" t="s">
        <v>498</v>
      </c>
      <c r="R216" s="67" t="s">
        <v>489</v>
      </c>
      <c r="S216" s="67" t="s">
        <v>489</v>
      </c>
      <c r="T216" s="67" t="s">
        <v>489</v>
      </c>
      <c r="U216" s="67" t="s">
        <v>489</v>
      </c>
      <c r="V216" s="67" t="s">
        <v>489</v>
      </c>
      <c r="W216" s="67" t="s">
        <v>489</v>
      </c>
      <c r="X216" s="67" t="s">
        <v>489</v>
      </c>
    </row>
    <row r="217" spans="2:24" ht="204" x14ac:dyDescent="0.2">
      <c r="B217" s="64" t="s">
        <v>754</v>
      </c>
      <c r="C217" s="77" t="s">
        <v>886</v>
      </c>
      <c r="D217" s="67" t="s">
        <v>489</v>
      </c>
      <c r="E217" s="67" t="s">
        <v>489</v>
      </c>
      <c r="F217" s="67" t="s">
        <v>489</v>
      </c>
      <c r="G217" s="67" t="s">
        <v>489</v>
      </c>
      <c r="H217" s="67" t="s">
        <v>489</v>
      </c>
      <c r="I217" s="67" t="s">
        <v>489</v>
      </c>
      <c r="J217" s="67" t="s">
        <v>489</v>
      </c>
      <c r="K217" s="67" t="s">
        <v>489</v>
      </c>
      <c r="L217" s="66" t="s">
        <v>495</v>
      </c>
      <c r="M217" s="66" t="s">
        <v>495</v>
      </c>
      <c r="N217" s="66" t="s">
        <v>496</v>
      </c>
      <c r="O217" s="66" t="s">
        <v>497</v>
      </c>
      <c r="P217" s="66" t="s">
        <v>497</v>
      </c>
      <c r="Q217" s="66" t="s">
        <v>498</v>
      </c>
      <c r="R217" s="67" t="s">
        <v>489</v>
      </c>
      <c r="S217" s="67" t="s">
        <v>489</v>
      </c>
      <c r="T217" s="67" t="s">
        <v>489</v>
      </c>
      <c r="U217" s="67" t="s">
        <v>489</v>
      </c>
      <c r="V217" s="67" t="s">
        <v>489</v>
      </c>
      <c r="W217" s="67" t="s">
        <v>489</v>
      </c>
      <c r="X217" s="67" t="s">
        <v>489</v>
      </c>
    </row>
    <row r="218" spans="2:24" ht="204" x14ac:dyDescent="0.2">
      <c r="B218" s="64" t="s">
        <v>756</v>
      </c>
      <c r="C218" s="77" t="s">
        <v>887</v>
      </c>
      <c r="D218" s="67" t="s">
        <v>489</v>
      </c>
      <c r="E218" s="67" t="s">
        <v>489</v>
      </c>
      <c r="F218" s="67" t="s">
        <v>489</v>
      </c>
      <c r="G218" s="67" t="s">
        <v>489</v>
      </c>
      <c r="H218" s="67" t="s">
        <v>489</v>
      </c>
      <c r="I218" s="67" t="s">
        <v>489</v>
      </c>
      <c r="J218" s="67" t="s">
        <v>489</v>
      </c>
      <c r="K218" s="67" t="s">
        <v>489</v>
      </c>
      <c r="L218" s="66" t="s">
        <v>495</v>
      </c>
      <c r="M218" s="66" t="s">
        <v>495</v>
      </c>
      <c r="N218" s="66" t="s">
        <v>496</v>
      </c>
      <c r="O218" s="66" t="s">
        <v>497</v>
      </c>
      <c r="P218" s="66" t="s">
        <v>497</v>
      </c>
      <c r="Q218" s="66" t="s">
        <v>498</v>
      </c>
      <c r="R218" s="67" t="s">
        <v>489</v>
      </c>
      <c r="S218" s="67" t="s">
        <v>489</v>
      </c>
      <c r="T218" s="67" t="s">
        <v>489</v>
      </c>
      <c r="U218" s="67" t="s">
        <v>489</v>
      </c>
      <c r="V218" s="67" t="s">
        <v>489</v>
      </c>
      <c r="W218" s="67" t="s">
        <v>489</v>
      </c>
      <c r="X218" s="67" t="s">
        <v>489</v>
      </c>
    </row>
    <row r="219" spans="2:24" ht="204" x14ac:dyDescent="0.2">
      <c r="B219" s="64" t="s">
        <v>758</v>
      </c>
      <c r="C219" s="77" t="s">
        <v>888</v>
      </c>
      <c r="D219" s="67" t="s">
        <v>489</v>
      </c>
      <c r="E219" s="67" t="s">
        <v>489</v>
      </c>
      <c r="F219" s="67" t="s">
        <v>489</v>
      </c>
      <c r="G219" s="67" t="s">
        <v>489</v>
      </c>
      <c r="H219" s="67" t="s">
        <v>489</v>
      </c>
      <c r="I219" s="67" t="s">
        <v>489</v>
      </c>
      <c r="J219" s="67" t="s">
        <v>489</v>
      </c>
      <c r="K219" s="67" t="s">
        <v>489</v>
      </c>
      <c r="L219" s="66" t="s">
        <v>495</v>
      </c>
      <c r="M219" s="66" t="s">
        <v>495</v>
      </c>
      <c r="N219" s="66" t="s">
        <v>496</v>
      </c>
      <c r="O219" s="66" t="s">
        <v>497</v>
      </c>
      <c r="P219" s="66" t="s">
        <v>497</v>
      </c>
      <c r="Q219" s="66" t="s">
        <v>498</v>
      </c>
      <c r="R219" s="67" t="s">
        <v>489</v>
      </c>
      <c r="S219" s="67" t="s">
        <v>489</v>
      </c>
      <c r="T219" s="67" t="s">
        <v>489</v>
      </c>
      <c r="U219" s="67" t="s">
        <v>489</v>
      </c>
      <c r="V219" s="67" t="s">
        <v>489</v>
      </c>
      <c r="W219" s="67" t="s">
        <v>489</v>
      </c>
      <c r="X219" s="67" t="s">
        <v>489</v>
      </c>
    </row>
    <row r="220" spans="2:24" ht="204" x14ac:dyDescent="0.2">
      <c r="B220" s="64" t="s">
        <v>760</v>
      </c>
      <c r="C220" s="77" t="s">
        <v>889</v>
      </c>
      <c r="D220" s="67" t="s">
        <v>489</v>
      </c>
      <c r="E220" s="67" t="s">
        <v>489</v>
      </c>
      <c r="F220" s="67" t="s">
        <v>489</v>
      </c>
      <c r="G220" s="67" t="s">
        <v>489</v>
      </c>
      <c r="H220" s="67" t="s">
        <v>489</v>
      </c>
      <c r="I220" s="67" t="s">
        <v>489</v>
      </c>
      <c r="J220" s="67" t="s">
        <v>489</v>
      </c>
      <c r="K220" s="67" t="s">
        <v>489</v>
      </c>
      <c r="L220" s="66" t="s">
        <v>495</v>
      </c>
      <c r="M220" s="66" t="s">
        <v>495</v>
      </c>
      <c r="N220" s="66" t="s">
        <v>496</v>
      </c>
      <c r="O220" s="66" t="s">
        <v>497</v>
      </c>
      <c r="P220" s="66" t="s">
        <v>497</v>
      </c>
      <c r="Q220" s="66" t="s">
        <v>498</v>
      </c>
      <c r="R220" s="67" t="s">
        <v>489</v>
      </c>
      <c r="S220" s="67" t="s">
        <v>489</v>
      </c>
      <c r="T220" s="67" t="s">
        <v>489</v>
      </c>
      <c r="U220" s="67" t="s">
        <v>489</v>
      </c>
      <c r="V220" s="67" t="s">
        <v>489</v>
      </c>
      <c r="W220" s="67" t="s">
        <v>489</v>
      </c>
      <c r="X220" s="67" t="s">
        <v>489</v>
      </c>
    </row>
    <row r="221" spans="2:24" ht="204" x14ac:dyDescent="0.2">
      <c r="B221" s="64" t="s">
        <v>762</v>
      </c>
      <c r="C221" s="77" t="s">
        <v>890</v>
      </c>
      <c r="D221" s="67" t="s">
        <v>489</v>
      </c>
      <c r="E221" s="67" t="s">
        <v>489</v>
      </c>
      <c r="F221" s="67" t="s">
        <v>489</v>
      </c>
      <c r="G221" s="67" t="s">
        <v>489</v>
      </c>
      <c r="H221" s="67" t="s">
        <v>489</v>
      </c>
      <c r="I221" s="67" t="s">
        <v>489</v>
      </c>
      <c r="J221" s="67" t="s">
        <v>489</v>
      </c>
      <c r="K221" s="67" t="s">
        <v>489</v>
      </c>
      <c r="L221" s="66" t="s">
        <v>495</v>
      </c>
      <c r="M221" s="66" t="s">
        <v>495</v>
      </c>
      <c r="N221" s="66" t="s">
        <v>496</v>
      </c>
      <c r="O221" s="66" t="s">
        <v>497</v>
      </c>
      <c r="P221" s="66" t="s">
        <v>497</v>
      </c>
      <c r="Q221" s="66" t="s">
        <v>498</v>
      </c>
      <c r="R221" s="67" t="s">
        <v>489</v>
      </c>
      <c r="S221" s="67" t="s">
        <v>489</v>
      </c>
      <c r="T221" s="67" t="s">
        <v>489</v>
      </c>
      <c r="U221" s="67" t="s">
        <v>489</v>
      </c>
      <c r="V221" s="67" t="s">
        <v>489</v>
      </c>
      <c r="W221" s="67" t="s">
        <v>489</v>
      </c>
      <c r="X221" s="67" t="s">
        <v>489</v>
      </c>
    </row>
    <row r="222" spans="2:24" ht="204" x14ac:dyDescent="0.2">
      <c r="B222" s="64" t="s">
        <v>891</v>
      </c>
      <c r="C222" s="77" t="s">
        <v>892</v>
      </c>
      <c r="D222" s="67" t="s">
        <v>489</v>
      </c>
      <c r="E222" s="67" t="s">
        <v>489</v>
      </c>
      <c r="F222" s="67" t="s">
        <v>489</v>
      </c>
      <c r="G222" s="67" t="s">
        <v>489</v>
      </c>
      <c r="H222" s="67" t="s">
        <v>489</v>
      </c>
      <c r="I222" s="67" t="s">
        <v>489</v>
      </c>
      <c r="J222" s="67" t="s">
        <v>489</v>
      </c>
      <c r="K222" s="67" t="s">
        <v>489</v>
      </c>
      <c r="L222" s="66" t="s">
        <v>495</v>
      </c>
      <c r="M222" s="66" t="s">
        <v>495</v>
      </c>
      <c r="N222" s="66" t="s">
        <v>496</v>
      </c>
      <c r="O222" s="66" t="s">
        <v>497</v>
      </c>
      <c r="P222" s="66" t="s">
        <v>497</v>
      </c>
      <c r="Q222" s="66" t="s">
        <v>498</v>
      </c>
      <c r="R222" s="67" t="s">
        <v>489</v>
      </c>
      <c r="S222" s="67" t="s">
        <v>489</v>
      </c>
      <c r="T222" s="67" t="s">
        <v>489</v>
      </c>
      <c r="U222" s="67" t="s">
        <v>489</v>
      </c>
      <c r="V222" s="67" t="s">
        <v>489</v>
      </c>
      <c r="W222" s="67" t="s">
        <v>489</v>
      </c>
      <c r="X222" s="67" t="s">
        <v>489</v>
      </c>
    </row>
    <row r="223" spans="2:24" ht="204" x14ac:dyDescent="0.2">
      <c r="B223" s="64" t="s">
        <v>893</v>
      </c>
      <c r="C223" s="78" t="s">
        <v>894</v>
      </c>
      <c r="D223" s="67" t="s">
        <v>489</v>
      </c>
      <c r="E223" s="67" t="s">
        <v>489</v>
      </c>
      <c r="F223" s="67" t="s">
        <v>489</v>
      </c>
      <c r="G223" s="67" t="s">
        <v>489</v>
      </c>
      <c r="H223" s="67" t="s">
        <v>489</v>
      </c>
      <c r="I223" s="67" t="s">
        <v>489</v>
      </c>
      <c r="J223" s="67" t="s">
        <v>489</v>
      </c>
      <c r="K223" s="67" t="s">
        <v>489</v>
      </c>
      <c r="L223" s="66" t="s">
        <v>495</v>
      </c>
      <c r="M223" s="66" t="s">
        <v>495</v>
      </c>
      <c r="N223" s="66" t="s">
        <v>496</v>
      </c>
      <c r="O223" s="66" t="s">
        <v>497</v>
      </c>
      <c r="P223" s="66" t="s">
        <v>497</v>
      </c>
      <c r="Q223" s="66" t="s">
        <v>498</v>
      </c>
      <c r="R223" s="67" t="s">
        <v>489</v>
      </c>
      <c r="S223" s="67" t="s">
        <v>489</v>
      </c>
      <c r="T223" s="67" t="s">
        <v>489</v>
      </c>
      <c r="U223" s="67" t="s">
        <v>489</v>
      </c>
      <c r="V223" s="67" t="s">
        <v>489</v>
      </c>
      <c r="W223" s="67" t="s">
        <v>489</v>
      </c>
      <c r="X223" s="67" t="s">
        <v>489</v>
      </c>
    </row>
    <row r="224" spans="2:24" ht="204" x14ac:dyDescent="0.2">
      <c r="B224" s="64" t="s">
        <v>895</v>
      </c>
      <c r="C224" s="78" t="s">
        <v>896</v>
      </c>
      <c r="D224" s="67" t="s">
        <v>489</v>
      </c>
      <c r="E224" s="67" t="s">
        <v>489</v>
      </c>
      <c r="F224" s="67" t="s">
        <v>489</v>
      </c>
      <c r="G224" s="67" t="s">
        <v>489</v>
      </c>
      <c r="H224" s="67" t="s">
        <v>489</v>
      </c>
      <c r="I224" s="67" t="s">
        <v>489</v>
      </c>
      <c r="J224" s="67" t="s">
        <v>489</v>
      </c>
      <c r="K224" s="67" t="s">
        <v>489</v>
      </c>
      <c r="L224" s="66" t="s">
        <v>495</v>
      </c>
      <c r="M224" s="66" t="s">
        <v>495</v>
      </c>
      <c r="N224" s="66" t="s">
        <v>496</v>
      </c>
      <c r="O224" s="66" t="s">
        <v>497</v>
      </c>
      <c r="P224" s="66" t="s">
        <v>497</v>
      </c>
      <c r="Q224" s="66" t="s">
        <v>498</v>
      </c>
      <c r="R224" s="67" t="s">
        <v>489</v>
      </c>
      <c r="S224" s="67" t="s">
        <v>489</v>
      </c>
      <c r="T224" s="67" t="s">
        <v>489</v>
      </c>
      <c r="U224" s="67" t="s">
        <v>489</v>
      </c>
      <c r="V224" s="67" t="s">
        <v>489</v>
      </c>
      <c r="W224" s="67" t="s">
        <v>489</v>
      </c>
      <c r="X224" s="67" t="s">
        <v>489</v>
      </c>
    </row>
    <row r="225" spans="2:24" ht="204" x14ac:dyDescent="0.2">
      <c r="B225" s="64" t="s">
        <v>897</v>
      </c>
      <c r="C225" s="78" t="s">
        <v>898</v>
      </c>
      <c r="D225" s="67" t="s">
        <v>489</v>
      </c>
      <c r="E225" s="67" t="s">
        <v>489</v>
      </c>
      <c r="F225" s="67" t="s">
        <v>489</v>
      </c>
      <c r="G225" s="67" t="s">
        <v>489</v>
      </c>
      <c r="H225" s="67" t="s">
        <v>489</v>
      </c>
      <c r="I225" s="67" t="s">
        <v>489</v>
      </c>
      <c r="J225" s="67" t="s">
        <v>489</v>
      </c>
      <c r="K225" s="67" t="s">
        <v>489</v>
      </c>
      <c r="L225" s="66" t="s">
        <v>495</v>
      </c>
      <c r="M225" s="66" t="s">
        <v>495</v>
      </c>
      <c r="N225" s="66" t="s">
        <v>496</v>
      </c>
      <c r="O225" s="66" t="s">
        <v>497</v>
      </c>
      <c r="P225" s="66" t="s">
        <v>497</v>
      </c>
      <c r="Q225" s="66" t="s">
        <v>498</v>
      </c>
      <c r="R225" s="67" t="s">
        <v>489</v>
      </c>
      <c r="S225" s="67" t="s">
        <v>489</v>
      </c>
      <c r="T225" s="67" t="s">
        <v>489</v>
      </c>
      <c r="U225" s="67" t="s">
        <v>489</v>
      </c>
      <c r="V225" s="67" t="s">
        <v>489</v>
      </c>
      <c r="W225" s="67" t="s">
        <v>489</v>
      </c>
      <c r="X225" s="67" t="s">
        <v>489</v>
      </c>
    </row>
    <row r="226" spans="2:24" ht="204" x14ac:dyDescent="0.2">
      <c r="B226" s="64" t="s">
        <v>899</v>
      </c>
      <c r="C226" s="78" t="s">
        <v>900</v>
      </c>
      <c r="D226" s="67" t="s">
        <v>489</v>
      </c>
      <c r="E226" s="67" t="s">
        <v>489</v>
      </c>
      <c r="F226" s="67" t="s">
        <v>489</v>
      </c>
      <c r="G226" s="67" t="s">
        <v>489</v>
      </c>
      <c r="H226" s="67" t="s">
        <v>489</v>
      </c>
      <c r="I226" s="67" t="s">
        <v>489</v>
      </c>
      <c r="J226" s="67" t="s">
        <v>489</v>
      </c>
      <c r="K226" s="67" t="s">
        <v>489</v>
      </c>
      <c r="L226" s="66" t="s">
        <v>495</v>
      </c>
      <c r="M226" s="66" t="s">
        <v>495</v>
      </c>
      <c r="N226" s="66" t="s">
        <v>496</v>
      </c>
      <c r="O226" s="66" t="s">
        <v>497</v>
      </c>
      <c r="P226" s="66" t="s">
        <v>497</v>
      </c>
      <c r="Q226" s="66" t="s">
        <v>498</v>
      </c>
      <c r="R226" s="67" t="s">
        <v>489</v>
      </c>
      <c r="S226" s="67" t="s">
        <v>489</v>
      </c>
      <c r="T226" s="67" t="s">
        <v>489</v>
      </c>
      <c r="U226" s="67" t="s">
        <v>489</v>
      </c>
      <c r="V226" s="67" t="s">
        <v>489</v>
      </c>
      <c r="W226" s="67" t="s">
        <v>489</v>
      </c>
      <c r="X226" s="67" t="s">
        <v>489</v>
      </c>
    </row>
    <row r="227" spans="2:24" ht="204" x14ac:dyDescent="0.2">
      <c r="B227" s="64" t="s">
        <v>901</v>
      </c>
      <c r="C227" s="78" t="s">
        <v>902</v>
      </c>
      <c r="D227" s="67" t="s">
        <v>489</v>
      </c>
      <c r="E227" s="67" t="s">
        <v>489</v>
      </c>
      <c r="F227" s="67" t="s">
        <v>489</v>
      </c>
      <c r="G227" s="67" t="s">
        <v>489</v>
      </c>
      <c r="H227" s="67" t="s">
        <v>489</v>
      </c>
      <c r="I227" s="67" t="s">
        <v>489</v>
      </c>
      <c r="J227" s="67" t="s">
        <v>489</v>
      </c>
      <c r="K227" s="67" t="s">
        <v>489</v>
      </c>
      <c r="L227" s="66" t="s">
        <v>495</v>
      </c>
      <c r="M227" s="66" t="s">
        <v>495</v>
      </c>
      <c r="N227" s="66" t="s">
        <v>496</v>
      </c>
      <c r="O227" s="66" t="s">
        <v>497</v>
      </c>
      <c r="P227" s="66" t="s">
        <v>497</v>
      </c>
      <c r="Q227" s="66" t="s">
        <v>498</v>
      </c>
      <c r="R227" s="67" t="s">
        <v>489</v>
      </c>
      <c r="S227" s="67" t="s">
        <v>489</v>
      </c>
      <c r="T227" s="67" t="s">
        <v>489</v>
      </c>
      <c r="U227" s="67" t="s">
        <v>489</v>
      </c>
      <c r="V227" s="67" t="s">
        <v>489</v>
      </c>
      <c r="W227" s="67" t="s">
        <v>489</v>
      </c>
      <c r="X227" s="67" t="s">
        <v>489</v>
      </c>
    </row>
    <row r="228" spans="2:24" ht="20" customHeight="1" x14ac:dyDescent="0.2">
      <c r="B228" s="74" t="s">
        <v>339</v>
      </c>
      <c r="C228" s="74"/>
      <c r="D228" s="67" t="s">
        <v>489</v>
      </c>
      <c r="E228" s="67" t="s">
        <v>489</v>
      </c>
      <c r="F228" s="67" t="s">
        <v>489</v>
      </c>
      <c r="G228" s="67" t="s">
        <v>489</v>
      </c>
      <c r="H228" s="67" t="s">
        <v>489</v>
      </c>
      <c r="I228" s="67" t="s">
        <v>489</v>
      </c>
      <c r="J228" s="67" t="s">
        <v>489</v>
      </c>
      <c r="K228" s="67" t="s">
        <v>489</v>
      </c>
      <c r="L228" s="67" t="s">
        <v>489</v>
      </c>
      <c r="M228" s="67" t="s">
        <v>489</v>
      </c>
      <c r="N228" s="67" t="s">
        <v>489</v>
      </c>
      <c r="O228" s="67" t="s">
        <v>489</v>
      </c>
      <c r="P228" s="67" t="s">
        <v>489</v>
      </c>
      <c r="Q228" s="67" t="s">
        <v>489</v>
      </c>
      <c r="R228" s="67" t="s">
        <v>489</v>
      </c>
      <c r="S228" s="67" t="s">
        <v>489</v>
      </c>
      <c r="T228" s="67" t="s">
        <v>489</v>
      </c>
      <c r="U228" s="67" t="s">
        <v>489</v>
      </c>
      <c r="V228" s="67" t="s">
        <v>489</v>
      </c>
      <c r="W228" s="67" t="s">
        <v>489</v>
      </c>
      <c r="X228" s="67" t="s">
        <v>489</v>
      </c>
    </row>
    <row r="229" spans="2:24" ht="221" x14ac:dyDescent="0.2">
      <c r="B229" s="64" t="s">
        <v>903</v>
      </c>
      <c r="C229" s="73" t="s">
        <v>904</v>
      </c>
      <c r="D229" s="67" t="s">
        <v>489</v>
      </c>
      <c r="E229" s="67" t="s">
        <v>489</v>
      </c>
      <c r="F229" s="67" t="s">
        <v>489</v>
      </c>
      <c r="G229" s="67" t="s">
        <v>489</v>
      </c>
      <c r="H229" s="67" t="s">
        <v>489</v>
      </c>
      <c r="I229" s="67" t="s">
        <v>489</v>
      </c>
      <c r="J229" s="66" t="s">
        <v>905</v>
      </c>
      <c r="K229" s="66" t="s">
        <v>906</v>
      </c>
      <c r="L229" s="66" t="s">
        <v>906</v>
      </c>
      <c r="M229" s="66" t="s">
        <v>906</v>
      </c>
      <c r="N229" s="66" t="s">
        <v>907</v>
      </c>
      <c r="O229" s="66" t="s">
        <v>497</v>
      </c>
      <c r="P229" s="66" t="s">
        <v>908</v>
      </c>
      <c r="Q229" s="66" t="s">
        <v>498</v>
      </c>
      <c r="R229" s="67" t="s">
        <v>489</v>
      </c>
      <c r="S229" s="67" t="s">
        <v>489</v>
      </c>
      <c r="T229" s="67" t="s">
        <v>489</v>
      </c>
      <c r="U229" s="67" t="s">
        <v>489</v>
      </c>
      <c r="V229" s="67" t="s">
        <v>489</v>
      </c>
      <c r="W229" s="67" t="s">
        <v>489</v>
      </c>
      <c r="X229" s="67" t="s">
        <v>489</v>
      </c>
    </row>
    <row r="230" spans="2:24" ht="20" customHeight="1" x14ac:dyDescent="0.2">
      <c r="B230" s="72" t="s">
        <v>342</v>
      </c>
      <c r="C230" s="72"/>
      <c r="D230" s="67" t="s">
        <v>489</v>
      </c>
      <c r="E230" s="67" t="s">
        <v>489</v>
      </c>
      <c r="F230" s="67" t="s">
        <v>489</v>
      </c>
      <c r="G230" s="67" t="s">
        <v>489</v>
      </c>
      <c r="H230" s="67" t="s">
        <v>489</v>
      </c>
      <c r="I230" s="67" t="s">
        <v>489</v>
      </c>
      <c r="J230" s="67" t="s">
        <v>489</v>
      </c>
      <c r="K230" s="67" t="s">
        <v>489</v>
      </c>
      <c r="L230" s="67" t="s">
        <v>489</v>
      </c>
      <c r="M230" s="67" t="s">
        <v>489</v>
      </c>
      <c r="N230" s="67" t="s">
        <v>489</v>
      </c>
      <c r="O230" s="67" t="s">
        <v>489</v>
      </c>
      <c r="P230" s="67" t="s">
        <v>489</v>
      </c>
      <c r="Q230" s="67" t="s">
        <v>489</v>
      </c>
      <c r="R230" s="67" t="s">
        <v>489</v>
      </c>
      <c r="S230" s="67" t="s">
        <v>489</v>
      </c>
      <c r="T230" s="67" t="s">
        <v>489</v>
      </c>
      <c r="U230" s="67" t="s">
        <v>489</v>
      </c>
      <c r="V230" s="67" t="s">
        <v>489</v>
      </c>
      <c r="W230" s="67" t="s">
        <v>489</v>
      </c>
      <c r="X230" s="67" t="s">
        <v>489</v>
      </c>
    </row>
    <row r="231" spans="2:24" ht="204" x14ac:dyDescent="0.2">
      <c r="B231" s="64" t="s">
        <v>909</v>
      </c>
      <c r="C231" s="65" t="s">
        <v>910</v>
      </c>
      <c r="D231" s="67" t="s">
        <v>489</v>
      </c>
      <c r="E231" s="67" t="s">
        <v>489</v>
      </c>
      <c r="F231" s="67" t="s">
        <v>489</v>
      </c>
      <c r="G231" s="67" t="s">
        <v>489</v>
      </c>
      <c r="H231" s="67" t="s">
        <v>489</v>
      </c>
      <c r="I231" s="67" t="s">
        <v>489</v>
      </c>
      <c r="J231" s="67" t="s">
        <v>489</v>
      </c>
      <c r="K231" s="67" t="s">
        <v>489</v>
      </c>
      <c r="L231" s="66" t="s">
        <v>495</v>
      </c>
      <c r="M231" s="66" t="s">
        <v>495</v>
      </c>
      <c r="N231" s="66" t="s">
        <v>496</v>
      </c>
      <c r="O231" s="66" t="s">
        <v>497</v>
      </c>
      <c r="P231" s="66" t="s">
        <v>497</v>
      </c>
      <c r="Q231" s="66" t="s">
        <v>498</v>
      </c>
      <c r="R231" s="67" t="s">
        <v>489</v>
      </c>
      <c r="S231" s="67" t="s">
        <v>489</v>
      </c>
      <c r="T231" s="67" t="s">
        <v>489</v>
      </c>
      <c r="U231" s="67" t="s">
        <v>489</v>
      </c>
      <c r="V231" s="67" t="s">
        <v>489</v>
      </c>
      <c r="W231" s="67" t="s">
        <v>489</v>
      </c>
      <c r="X231" s="67" t="s">
        <v>489</v>
      </c>
    </row>
    <row r="232" spans="2:24" ht="204" x14ac:dyDescent="0.2">
      <c r="B232" s="64" t="s">
        <v>911</v>
      </c>
      <c r="C232" s="65" t="s">
        <v>912</v>
      </c>
      <c r="D232" s="67" t="s">
        <v>489</v>
      </c>
      <c r="E232" s="67" t="s">
        <v>489</v>
      </c>
      <c r="F232" s="67" t="s">
        <v>489</v>
      </c>
      <c r="G232" s="67" t="s">
        <v>489</v>
      </c>
      <c r="H232" s="67" t="s">
        <v>489</v>
      </c>
      <c r="I232" s="67" t="s">
        <v>489</v>
      </c>
      <c r="J232" s="67" t="s">
        <v>489</v>
      </c>
      <c r="K232" s="67" t="s">
        <v>489</v>
      </c>
      <c r="L232" s="66" t="s">
        <v>495</v>
      </c>
      <c r="M232" s="66" t="s">
        <v>495</v>
      </c>
      <c r="N232" s="66" t="s">
        <v>496</v>
      </c>
      <c r="O232" s="66" t="s">
        <v>497</v>
      </c>
      <c r="P232" s="66" t="s">
        <v>497</v>
      </c>
      <c r="Q232" s="66" t="s">
        <v>498</v>
      </c>
      <c r="R232" s="67" t="s">
        <v>489</v>
      </c>
      <c r="S232" s="67" t="s">
        <v>489</v>
      </c>
      <c r="T232" s="67" t="s">
        <v>489</v>
      </c>
      <c r="U232" s="67" t="s">
        <v>489</v>
      </c>
      <c r="V232" s="67" t="s">
        <v>489</v>
      </c>
      <c r="W232" s="67" t="s">
        <v>489</v>
      </c>
      <c r="X232" s="67" t="s">
        <v>489</v>
      </c>
    </row>
    <row r="233" spans="2:24" ht="204" x14ac:dyDescent="0.2">
      <c r="B233" s="64" t="s">
        <v>913</v>
      </c>
      <c r="C233" s="65" t="s">
        <v>914</v>
      </c>
      <c r="D233" s="67" t="s">
        <v>489</v>
      </c>
      <c r="E233" s="67" t="s">
        <v>489</v>
      </c>
      <c r="F233" s="67" t="s">
        <v>489</v>
      </c>
      <c r="G233" s="67" t="s">
        <v>489</v>
      </c>
      <c r="H233" s="67" t="s">
        <v>489</v>
      </c>
      <c r="I233" s="67" t="s">
        <v>489</v>
      </c>
      <c r="J233" s="67" t="s">
        <v>489</v>
      </c>
      <c r="K233" s="67" t="s">
        <v>489</v>
      </c>
      <c r="L233" s="66" t="s">
        <v>495</v>
      </c>
      <c r="M233" s="66" t="s">
        <v>495</v>
      </c>
      <c r="N233" s="66" t="s">
        <v>496</v>
      </c>
      <c r="O233" s="66" t="s">
        <v>497</v>
      </c>
      <c r="P233" s="66" t="s">
        <v>497</v>
      </c>
      <c r="Q233" s="66" t="s">
        <v>498</v>
      </c>
      <c r="R233" s="67" t="s">
        <v>489</v>
      </c>
      <c r="S233" s="67" t="s">
        <v>489</v>
      </c>
      <c r="T233" s="67" t="s">
        <v>489</v>
      </c>
      <c r="U233" s="67" t="s">
        <v>489</v>
      </c>
      <c r="V233" s="67" t="s">
        <v>489</v>
      </c>
      <c r="W233" s="67" t="s">
        <v>489</v>
      </c>
      <c r="X233" s="67" t="s">
        <v>489</v>
      </c>
    </row>
    <row r="234" spans="2:24" ht="204" x14ac:dyDescent="0.2">
      <c r="B234" s="64" t="s">
        <v>915</v>
      </c>
      <c r="C234" s="65" t="s">
        <v>916</v>
      </c>
      <c r="D234" s="67" t="s">
        <v>489</v>
      </c>
      <c r="E234" s="67" t="s">
        <v>489</v>
      </c>
      <c r="F234" s="67" t="s">
        <v>489</v>
      </c>
      <c r="G234" s="67" t="s">
        <v>489</v>
      </c>
      <c r="H234" s="67" t="s">
        <v>489</v>
      </c>
      <c r="I234" s="67" t="s">
        <v>489</v>
      </c>
      <c r="J234" s="67" t="s">
        <v>489</v>
      </c>
      <c r="K234" s="67" t="s">
        <v>489</v>
      </c>
      <c r="L234" s="66" t="s">
        <v>495</v>
      </c>
      <c r="M234" s="66" t="s">
        <v>495</v>
      </c>
      <c r="N234" s="66" t="s">
        <v>496</v>
      </c>
      <c r="O234" s="66" t="s">
        <v>497</v>
      </c>
      <c r="P234" s="66" t="s">
        <v>497</v>
      </c>
      <c r="Q234" s="66" t="s">
        <v>498</v>
      </c>
      <c r="R234" s="67" t="s">
        <v>489</v>
      </c>
      <c r="S234" s="67" t="s">
        <v>489</v>
      </c>
      <c r="T234" s="67" t="s">
        <v>489</v>
      </c>
      <c r="U234" s="67" t="s">
        <v>489</v>
      </c>
      <c r="V234" s="67" t="s">
        <v>489</v>
      </c>
      <c r="W234" s="67" t="s">
        <v>489</v>
      </c>
      <c r="X234" s="67" t="s">
        <v>489</v>
      </c>
    </row>
    <row r="235" spans="2:24" ht="204" x14ac:dyDescent="0.2">
      <c r="B235" s="64" t="s">
        <v>917</v>
      </c>
      <c r="C235" s="65" t="s">
        <v>918</v>
      </c>
      <c r="D235" s="67" t="s">
        <v>489</v>
      </c>
      <c r="E235" s="67" t="s">
        <v>489</v>
      </c>
      <c r="F235" s="67" t="s">
        <v>489</v>
      </c>
      <c r="G235" s="67" t="s">
        <v>489</v>
      </c>
      <c r="H235" s="67" t="s">
        <v>489</v>
      </c>
      <c r="I235" s="67" t="s">
        <v>489</v>
      </c>
      <c r="J235" s="67" t="s">
        <v>489</v>
      </c>
      <c r="K235" s="67" t="s">
        <v>489</v>
      </c>
      <c r="L235" s="66" t="s">
        <v>495</v>
      </c>
      <c r="M235" s="66" t="s">
        <v>495</v>
      </c>
      <c r="N235" s="66" t="s">
        <v>496</v>
      </c>
      <c r="O235" s="66" t="s">
        <v>497</v>
      </c>
      <c r="P235" s="66" t="s">
        <v>497</v>
      </c>
      <c r="Q235" s="66" t="s">
        <v>498</v>
      </c>
      <c r="R235" s="67" t="s">
        <v>489</v>
      </c>
      <c r="S235" s="67" t="s">
        <v>489</v>
      </c>
      <c r="T235" s="67" t="s">
        <v>489</v>
      </c>
      <c r="U235" s="67" t="s">
        <v>489</v>
      </c>
      <c r="V235" s="67" t="s">
        <v>489</v>
      </c>
      <c r="W235" s="67" t="s">
        <v>489</v>
      </c>
      <c r="X235" s="67" t="s">
        <v>489</v>
      </c>
    </row>
    <row r="236" spans="2:24" ht="20" customHeight="1" x14ac:dyDescent="0.2">
      <c r="B236" s="72" t="s">
        <v>350</v>
      </c>
      <c r="C236" s="72"/>
      <c r="D236" s="67" t="s">
        <v>489</v>
      </c>
      <c r="E236" s="67" t="s">
        <v>489</v>
      </c>
      <c r="F236" s="67" t="s">
        <v>489</v>
      </c>
      <c r="G236" s="67" t="s">
        <v>489</v>
      </c>
      <c r="H236" s="67" t="s">
        <v>489</v>
      </c>
      <c r="I236" s="67" t="s">
        <v>489</v>
      </c>
      <c r="J236" s="67" t="s">
        <v>489</v>
      </c>
      <c r="K236" s="67" t="s">
        <v>489</v>
      </c>
      <c r="L236" s="67" t="s">
        <v>489</v>
      </c>
      <c r="M236" s="67" t="s">
        <v>489</v>
      </c>
      <c r="N236" s="67" t="s">
        <v>489</v>
      </c>
      <c r="O236" s="67" t="s">
        <v>489</v>
      </c>
      <c r="P236" s="67" t="s">
        <v>489</v>
      </c>
      <c r="Q236" s="67" t="s">
        <v>489</v>
      </c>
      <c r="R236" s="67" t="s">
        <v>489</v>
      </c>
      <c r="S236" s="67" t="s">
        <v>489</v>
      </c>
      <c r="T236" s="67" t="s">
        <v>489</v>
      </c>
      <c r="U236" s="67" t="s">
        <v>489</v>
      </c>
      <c r="V236" s="67" t="s">
        <v>489</v>
      </c>
      <c r="W236" s="67" t="s">
        <v>489</v>
      </c>
      <c r="X236" s="67" t="s">
        <v>489</v>
      </c>
    </row>
    <row r="237" spans="2:24" ht="204" x14ac:dyDescent="0.2">
      <c r="B237" s="64" t="s">
        <v>919</v>
      </c>
      <c r="C237" s="65" t="s">
        <v>920</v>
      </c>
      <c r="D237" s="66" t="s">
        <v>488</v>
      </c>
      <c r="E237" s="67" t="s">
        <v>489</v>
      </c>
      <c r="F237" s="67" t="s">
        <v>489</v>
      </c>
      <c r="G237" s="67" t="s">
        <v>489</v>
      </c>
      <c r="H237" s="67" t="s">
        <v>489</v>
      </c>
      <c r="I237" s="67" t="s">
        <v>489</v>
      </c>
      <c r="J237" s="67" t="s">
        <v>489</v>
      </c>
      <c r="K237" s="67" t="s">
        <v>489</v>
      </c>
      <c r="L237" s="66" t="s">
        <v>495</v>
      </c>
      <c r="M237" s="66" t="s">
        <v>495</v>
      </c>
      <c r="N237" s="66" t="s">
        <v>496</v>
      </c>
      <c r="O237" s="66" t="s">
        <v>497</v>
      </c>
      <c r="P237" s="66" t="s">
        <v>497</v>
      </c>
      <c r="Q237" s="66" t="s">
        <v>498</v>
      </c>
      <c r="R237" s="67" t="s">
        <v>489</v>
      </c>
      <c r="S237" s="67" t="s">
        <v>489</v>
      </c>
      <c r="T237" s="67" t="s">
        <v>489</v>
      </c>
      <c r="U237" s="67" t="s">
        <v>489</v>
      </c>
      <c r="V237" s="67" t="s">
        <v>489</v>
      </c>
      <c r="W237" s="67" t="s">
        <v>489</v>
      </c>
      <c r="X237" s="67" t="s">
        <v>489</v>
      </c>
    </row>
    <row r="238" spans="2:24" ht="204" x14ac:dyDescent="0.2">
      <c r="B238" s="64" t="s">
        <v>921</v>
      </c>
      <c r="C238" s="65" t="s">
        <v>922</v>
      </c>
      <c r="D238" s="66" t="s">
        <v>488</v>
      </c>
      <c r="E238" s="67" t="s">
        <v>489</v>
      </c>
      <c r="F238" s="67" t="s">
        <v>489</v>
      </c>
      <c r="G238" s="67" t="s">
        <v>489</v>
      </c>
      <c r="H238" s="67" t="s">
        <v>489</v>
      </c>
      <c r="I238" s="67" t="s">
        <v>489</v>
      </c>
      <c r="J238" s="67" t="s">
        <v>489</v>
      </c>
      <c r="K238" s="67" t="s">
        <v>489</v>
      </c>
      <c r="L238" s="66" t="s">
        <v>495</v>
      </c>
      <c r="M238" s="66" t="s">
        <v>495</v>
      </c>
      <c r="N238" s="66" t="s">
        <v>496</v>
      </c>
      <c r="O238" s="66" t="s">
        <v>497</v>
      </c>
      <c r="P238" s="66" t="s">
        <v>497</v>
      </c>
      <c r="Q238" s="66" t="s">
        <v>498</v>
      </c>
      <c r="R238" s="67" t="s">
        <v>489</v>
      </c>
      <c r="S238" s="67" t="s">
        <v>489</v>
      </c>
      <c r="T238" s="67" t="s">
        <v>489</v>
      </c>
      <c r="U238" s="67" t="s">
        <v>489</v>
      </c>
      <c r="V238" s="67" t="s">
        <v>489</v>
      </c>
      <c r="W238" s="67" t="s">
        <v>489</v>
      </c>
      <c r="X238" s="67" t="s">
        <v>489</v>
      </c>
    </row>
    <row r="239" spans="2:24" ht="204" x14ac:dyDescent="0.2">
      <c r="B239" s="64" t="s">
        <v>923</v>
      </c>
      <c r="C239" s="65" t="s">
        <v>924</v>
      </c>
      <c r="D239" s="66" t="s">
        <v>488</v>
      </c>
      <c r="E239" s="67" t="s">
        <v>489</v>
      </c>
      <c r="F239" s="67" t="s">
        <v>489</v>
      </c>
      <c r="G239" s="67" t="s">
        <v>489</v>
      </c>
      <c r="H239" s="67" t="s">
        <v>489</v>
      </c>
      <c r="I239" s="67" t="s">
        <v>489</v>
      </c>
      <c r="J239" s="67" t="s">
        <v>489</v>
      </c>
      <c r="K239" s="67" t="s">
        <v>489</v>
      </c>
      <c r="L239" s="66" t="s">
        <v>495</v>
      </c>
      <c r="M239" s="66" t="s">
        <v>495</v>
      </c>
      <c r="N239" s="66" t="s">
        <v>496</v>
      </c>
      <c r="O239" s="66" t="s">
        <v>497</v>
      </c>
      <c r="P239" s="66" t="s">
        <v>497</v>
      </c>
      <c r="Q239" s="66" t="s">
        <v>498</v>
      </c>
      <c r="R239" s="67" t="s">
        <v>489</v>
      </c>
      <c r="S239" s="67" t="s">
        <v>489</v>
      </c>
      <c r="T239" s="67" t="s">
        <v>489</v>
      </c>
      <c r="U239" s="67" t="s">
        <v>489</v>
      </c>
      <c r="V239" s="67" t="s">
        <v>489</v>
      </c>
      <c r="W239" s="67" t="s">
        <v>489</v>
      </c>
      <c r="X239" s="67" t="s">
        <v>489</v>
      </c>
    </row>
    <row r="240" spans="2:24" ht="204" x14ac:dyDescent="0.2">
      <c r="B240" s="64" t="s">
        <v>925</v>
      </c>
      <c r="C240" s="65" t="s">
        <v>926</v>
      </c>
      <c r="D240" s="66" t="s">
        <v>488</v>
      </c>
      <c r="E240" s="67" t="s">
        <v>489</v>
      </c>
      <c r="F240" s="67" t="s">
        <v>489</v>
      </c>
      <c r="G240" s="67" t="s">
        <v>489</v>
      </c>
      <c r="H240" s="67" t="s">
        <v>489</v>
      </c>
      <c r="I240" s="67" t="s">
        <v>489</v>
      </c>
      <c r="J240" s="67" t="s">
        <v>489</v>
      </c>
      <c r="K240" s="67" t="s">
        <v>489</v>
      </c>
      <c r="L240" s="66" t="s">
        <v>495</v>
      </c>
      <c r="M240" s="66" t="s">
        <v>495</v>
      </c>
      <c r="N240" s="66" t="s">
        <v>496</v>
      </c>
      <c r="O240" s="66" t="s">
        <v>497</v>
      </c>
      <c r="P240" s="66" t="s">
        <v>497</v>
      </c>
      <c r="Q240" s="66" t="s">
        <v>498</v>
      </c>
      <c r="R240" s="67" t="s">
        <v>489</v>
      </c>
      <c r="S240" s="67" t="s">
        <v>489</v>
      </c>
      <c r="T240" s="67" t="s">
        <v>489</v>
      </c>
      <c r="U240" s="67" t="s">
        <v>489</v>
      </c>
      <c r="V240" s="67" t="s">
        <v>489</v>
      </c>
      <c r="W240" s="67" t="s">
        <v>489</v>
      </c>
      <c r="X240" s="67" t="s">
        <v>489</v>
      </c>
    </row>
    <row r="241" spans="2:24" ht="204" x14ac:dyDescent="0.2">
      <c r="B241" s="64" t="s">
        <v>927</v>
      </c>
      <c r="C241" s="65" t="s">
        <v>928</v>
      </c>
      <c r="D241" s="66" t="s">
        <v>488</v>
      </c>
      <c r="E241" s="67" t="s">
        <v>489</v>
      </c>
      <c r="F241" s="67" t="s">
        <v>489</v>
      </c>
      <c r="G241" s="67" t="s">
        <v>489</v>
      </c>
      <c r="H241" s="67" t="s">
        <v>489</v>
      </c>
      <c r="I241" s="67" t="s">
        <v>489</v>
      </c>
      <c r="J241" s="67" t="s">
        <v>489</v>
      </c>
      <c r="K241" s="67" t="s">
        <v>489</v>
      </c>
      <c r="L241" s="66" t="s">
        <v>495</v>
      </c>
      <c r="M241" s="66" t="s">
        <v>495</v>
      </c>
      <c r="N241" s="66" t="s">
        <v>496</v>
      </c>
      <c r="O241" s="66" t="s">
        <v>497</v>
      </c>
      <c r="P241" s="66" t="s">
        <v>497</v>
      </c>
      <c r="Q241" s="66" t="s">
        <v>498</v>
      </c>
      <c r="R241" s="67" t="s">
        <v>489</v>
      </c>
      <c r="S241" s="67" t="s">
        <v>489</v>
      </c>
      <c r="T241" s="67" t="s">
        <v>489</v>
      </c>
      <c r="U241" s="67" t="s">
        <v>489</v>
      </c>
      <c r="V241" s="67" t="s">
        <v>489</v>
      </c>
      <c r="W241" s="67" t="s">
        <v>489</v>
      </c>
      <c r="X241" s="67" t="s">
        <v>489</v>
      </c>
    </row>
    <row r="242" spans="2:24" ht="204" x14ac:dyDescent="0.2">
      <c r="B242" s="64" t="s">
        <v>929</v>
      </c>
      <c r="C242" s="65" t="s">
        <v>930</v>
      </c>
      <c r="D242" s="66" t="s">
        <v>488</v>
      </c>
      <c r="E242" s="67" t="s">
        <v>489</v>
      </c>
      <c r="F242" s="67" t="s">
        <v>489</v>
      </c>
      <c r="G242" s="67" t="s">
        <v>489</v>
      </c>
      <c r="H242" s="67" t="s">
        <v>489</v>
      </c>
      <c r="I242" s="67" t="s">
        <v>489</v>
      </c>
      <c r="J242" s="67" t="s">
        <v>489</v>
      </c>
      <c r="K242" s="67" t="s">
        <v>489</v>
      </c>
      <c r="L242" s="66" t="s">
        <v>495</v>
      </c>
      <c r="M242" s="66" t="s">
        <v>495</v>
      </c>
      <c r="N242" s="66" t="s">
        <v>496</v>
      </c>
      <c r="O242" s="66" t="s">
        <v>497</v>
      </c>
      <c r="P242" s="66" t="s">
        <v>497</v>
      </c>
      <c r="Q242" s="66" t="s">
        <v>498</v>
      </c>
      <c r="R242" s="67" t="s">
        <v>489</v>
      </c>
      <c r="S242" s="67" t="s">
        <v>489</v>
      </c>
      <c r="T242" s="67" t="s">
        <v>489</v>
      </c>
      <c r="U242" s="67" t="s">
        <v>489</v>
      </c>
      <c r="V242" s="67" t="s">
        <v>489</v>
      </c>
      <c r="W242" s="67" t="s">
        <v>489</v>
      </c>
      <c r="X242" s="67" t="s">
        <v>489</v>
      </c>
    </row>
    <row r="243" spans="2:24" ht="204" x14ac:dyDescent="0.2">
      <c r="B243" s="64" t="s">
        <v>931</v>
      </c>
      <c r="C243" s="65" t="s">
        <v>932</v>
      </c>
      <c r="D243" s="66" t="s">
        <v>488</v>
      </c>
      <c r="E243" s="67" t="s">
        <v>489</v>
      </c>
      <c r="F243" s="67" t="s">
        <v>489</v>
      </c>
      <c r="G243" s="67" t="s">
        <v>489</v>
      </c>
      <c r="H243" s="67" t="s">
        <v>489</v>
      </c>
      <c r="I243" s="67" t="s">
        <v>489</v>
      </c>
      <c r="J243" s="67" t="s">
        <v>489</v>
      </c>
      <c r="K243" s="67" t="s">
        <v>489</v>
      </c>
      <c r="L243" s="66" t="s">
        <v>495</v>
      </c>
      <c r="M243" s="66" t="s">
        <v>495</v>
      </c>
      <c r="N243" s="66" t="s">
        <v>496</v>
      </c>
      <c r="O243" s="66" t="s">
        <v>497</v>
      </c>
      <c r="P243" s="66" t="s">
        <v>497</v>
      </c>
      <c r="Q243" s="66" t="s">
        <v>498</v>
      </c>
      <c r="R243" s="67" t="s">
        <v>489</v>
      </c>
      <c r="S243" s="67" t="s">
        <v>489</v>
      </c>
      <c r="T243" s="67" t="s">
        <v>489</v>
      </c>
      <c r="U243" s="67" t="s">
        <v>489</v>
      </c>
      <c r="V243" s="67" t="s">
        <v>489</v>
      </c>
      <c r="W243" s="67" t="s">
        <v>489</v>
      </c>
      <c r="X243" s="67" t="s">
        <v>489</v>
      </c>
    </row>
    <row r="244" spans="2:24" ht="204" x14ac:dyDescent="0.2">
      <c r="B244" s="64" t="s">
        <v>933</v>
      </c>
      <c r="C244" s="65" t="s">
        <v>934</v>
      </c>
      <c r="D244" s="66" t="s">
        <v>488</v>
      </c>
      <c r="E244" s="67" t="s">
        <v>489</v>
      </c>
      <c r="F244" s="67" t="s">
        <v>489</v>
      </c>
      <c r="G244" s="67" t="s">
        <v>489</v>
      </c>
      <c r="H244" s="67" t="s">
        <v>489</v>
      </c>
      <c r="I244" s="67" t="s">
        <v>489</v>
      </c>
      <c r="J244" s="67" t="s">
        <v>489</v>
      </c>
      <c r="K244" s="67" t="s">
        <v>489</v>
      </c>
      <c r="L244" s="66" t="s">
        <v>495</v>
      </c>
      <c r="M244" s="66" t="s">
        <v>495</v>
      </c>
      <c r="N244" s="66" t="s">
        <v>496</v>
      </c>
      <c r="O244" s="66" t="s">
        <v>497</v>
      </c>
      <c r="P244" s="66" t="s">
        <v>497</v>
      </c>
      <c r="Q244" s="66" t="s">
        <v>498</v>
      </c>
      <c r="R244" s="67" t="s">
        <v>489</v>
      </c>
      <c r="S244" s="67" t="s">
        <v>489</v>
      </c>
      <c r="T244" s="67" t="s">
        <v>489</v>
      </c>
      <c r="U244" s="67" t="s">
        <v>489</v>
      </c>
      <c r="V244" s="67" t="s">
        <v>489</v>
      </c>
      <c r="W244" s="67" t="s">
        <v>489</v>
      </c>
      <c r="X244" s="67" t="s">
        <v>489</v>
      </c>
    </row>
    <row r="245" spans="2:24" ht="204" x14ac:dyDescent="0.2">
      <c r="B245" s="64" t="s">
        <v>935</v>
      </c>
      <c r="C245" s="65" t="s">
        <v>936</v>
      </c>
      <c r="D245" s="66" t="s">
        <v>488</v>
      </c>
      <c r="E245" s="67" t="s">
        <v>489</v>
      </c>
      <c r="F245" s="67" t="s">
        <v>489</v>
      </c>
      <c r="G245" s="67" t="s">
        <v>489</v>
      </c>
      <c r="H245" s="67" t="s">
        <v>489</v>
      </c>
      <c r="I245" s="67" t="s">
        <v>489</v>
      </c>
      <c r="J245" s="67" t="s">
        <v>489</v>
      </c>
      <c r="K245" s="67" t="s">
        <v>489</v>
      </c>
      <c r="L245" s="66" t="s">
        <v>495</v>
      </c>
      <c r="M245" s="66" t="s">
        <v>495</v>
      </c>
      <c r="N245" s="66" t="s">
        <v>496</v>
      </c>
      <c r="O245" s="66" t="s">
        <v>497</v>
      </c>
      <c r="P245" s="66" t="s">
        <v>497</v>
      </c>
      <c r="Q245" s="66" t="s">
        <v>498</v>
      </c>
      <c r="R245" s="67" t="s">
        <v>489</v>
      </c>
      <c r="S245" s="67" t="s">
        <v>489</v>
      </c>
      <c r="T245" s="67" t="s">
        <v>489</v>
      </c>
      <c r="U245" s="67" t="s">
        <v>489</v>
      </c>
      <c r="V245" s="67" t="s">
        <v>489</v>
      </c>
      <c r="W245" s="67" t="s">
        <v>489</v>
      </c>
      <c r="X245" s="67" t="s">
        <v>489</v>
      </c>
    </row>
    <row r="246" spans="2:24" ht="204" x14ac:dyDescent="0.2">
      <c r="B246" s="64" t="s">
        <v>937</v>
      </c>
      <c r="C246" s="65" t="s">
        <v>938</v>
      </c>
      <c r="D246" s="66" t="s">
        <v>488</v>
      </c>
      <c r="E246" s="67" t="s">
        <v>489</v>
      </c>
      <c r="F246" s="67" t="s">
        <v>489</v>
      </c>
      <c r="G246" s="67" t="s">
        <v>489</v>
      </c>
      <c r="H246" s="67" t="s">
        <v>489</v>
      </c>
      <c r="I246" s="67" t="s">
        <v>489</v>
      </c>
      <c r="J246" s="67" t="s">
        <v>489</v>
      </c>
      <c r="K246" s="67" t="s">
        <v>489</v>
      </c>
      <c r="L246" s="66" t="s">
        <v>495</v>
      </c>
      <c r="M246" s="66" t="s">
        <v>495</v>
      </c>
      <c r="N246" s="66" t="s">
        <v>496</v>
      </c>
      <c r="O246" s="66" t="s">
        <v>497</v>
      </c>
      <c r="P246" s="66" t="s">
        <v>497</v>
      </c>
      <c r="Q246" s="66" t="s">
        <v>498</v>
      </c>
      <c r="R246" s="67" t="s">
        <v>489</v>
      </c>
      <c r="S246" s="67" t="s">
        <v>489</v>
      </c>
      <c r="T246" s="67" t="s">
        <v>489</v>
      </c>
      <c r="U246" s="67" t="s">
        <v>489</v>
      </c>
      <c r="V246" s="67" t="s">
        <v>489</v>
      </c>
      <c r="W246" s="67" t="s">
        <v>489</v>
      </c>
      <c r="X246" s="67" t="s">
        <v>489</v>
      </c>
    </row>
    <row r="247" spans="2:24" ht="204" x14ac:dyDescent="0.2">
      <c r="B247" s="64" t="s">
        <v>939</v>
      </c>
      <c r="C247" s="65" t="s">
        <v>940</v>
      </c>
      <c r="D247" s="66" t="s">
        <v>488</v>
      </c>
      <c r="E247" s="67" t="s">
        <v>489</v>
      </c>
      <c r="F247" s="67" t="s">
        <v>489</v>
      </c>
      <c r="G247" s="67" t="s">
        <v>489</v>
      </c>
      <c r="H247" s="67" t="s">
        <v>489</v>
      </c>
      <c r="I247" s="67" t="s">
        <v>489</v>
      </c>
      <c r="J247" s="67" t="s">
        <v>489</v>
      </c>
      <c r="K247" s="67" t="s">
        <v>489</v>
      </c>
      <c r="L247" s="66" t="s">
        <v>495</v>
      </c>
      <c r="M247" s="66" t="s">
        <v>495</v>
      </c>
      <c r="N247" s="66" t="s">
        <v>496</v>
      </c>
      <c r="O247" s="66" t="s">
        <v>497</v>
      </c>
      <c r="P247" s="66" t="s">
        <v>497</v>
      </c>
      <c r="Q247" s="66" t="s">
        <v>498</v>
      </c>
      <c r="R247" s="67" t="s">
        <v>489</v>
      </c>
      <c r="S247" s="67" t="s">
        <v>489</v>
      </c>
      <c r="T247" s="67" t="s">
        <v>489</v>
      </c>
      <c r="U247" s="67" t="s">
        <v>489</v>
      </c>
      <c r="V247" s="67" t="s">
        <v>489</v>
      </c>
      <c r="W247" s="67" t="s">
        <v>489</v>
      </c>
      <c r="X247" s="67" t="s">
        <v>489</v>
      </c>
    </row>
    <row r="248" spans="2:24" ht="204" x14ac:dyDescent="0.2">
      <c r="B248" s="64" t="s">
        <v>941</v>
      </c>
      <c r="C248" s="65" t="s">
        <v>942</v>
      </c>
      <c r="D248" s="66" t="s">
        <v>488</v>
      </c>
      <c r="E248" s="67" t="s">
        <v>489</v>
      </c>
      <c r="F248" s="67" t="s">
        <v>489</v>
      </c>
      <c r="G248" s="67" t="s">
        <v>489</v>
      </c>
      <c r="H248" s="67" t="s">
        <v>489</v>
      </c>
      <c r="I248" s="67" t="s">
        <v>489</v>
      </c>
      <c r="J248" s="67" t="s">
        <v>489</v>
      </c>
      <c r="K248" s="67" t="s">
        <v>489</v>
      </c>
      <c r="L248" s="66" t="s">
        <v>495</v>
      </c>
      <c r="M248" s="66" t="s">
        <v>495</v>
      </c>
      <c r="N248" s="66" t="s">
        <v>496</v>
      </c>
      <c r="O248" s="66" t="s">
        <v>497</v>
      </c>
      <c r="P248" s="66" t="s">
        <v>497</v>
      </c>
      <c r="Q248" s="66" t="s">
        <v>498</v>
      </c>
      <c r="R248" s="67" t="s">
        <v>489</v>
      </c>
      <c r="S248" s="67" t="s">
        <v>489</v>
      </c>
      <c r="T248" s="67" t="s">
        <v>489</v>
      </c>
      <c r="U248" s="67" t="s">
        <v>489</v>
      </c>
      <c r="V248" s="67" t="s">
        <v>489</v>
      </c>
      <c r="W248" s="67" t="s">
        <v>489</v>
      </c>
      <c r="X248" s="67" t="s">
        <v>489</v>
      </c>
    </row>
    <row r="249" spans="2:24" ht="204" x14ac:dyDescent="0.2">
      <c r="B249" s="64" t="s">
        <v>943</v>
      </c>
      <c r="C249" s="65" t="s">
        <v>944</v>
      </c>
      <c r="D249" s="66" t="s">
        <v>488</v>
      </c>
      <c r="E249" s="67" t="s">
        <v>489</v>
      </c>
      <c r="F249" s="67" t="s">
        <v>489</v>
      </c>
      <c r="G249" s="67" t="s">
        <v>489</v>
      </c>
      <c r="H249" s="67" t="s">
        <v>489</v>
      </c>
      <c r="I249" s="67" t="s">
        <v>489</v>
      </c>
      <c r="J249" s="67" t="s">
        <v>489</v>
      </c>
      <c r="K249" s="67" t="s">
        <v>489</v>
      </c>
      <c r="L249" s="66" t="s">
        <v>495</v>
      </c>
      <c r="M249" s="66" t="s">
        <v>495</v>
      </c>
      <c r="N249" s="66" t="s">
        <v>496</v>
      </c>
      <c r="O249" s="66" t="s">
        <v>497</v>
      </c>
      <c r="P249" s="66" t="s">
        <v>497</v>
      </c>
      <c r="Q249" s="66" t="s">
        <v>498</v>
      </c>
      <c r="R249" s="67" t="s">
        <v>489</v>
      </c>
      <c r="S249" s="67" t="s">
        <v>489</v>
      </c>
      <c r="T249" s="67" t="s">
        <v>489</v>
      </c>
      <c r="U249" s="67" t="s">
        <v>489</v>
      </c>
      <c r="V249" s="67" t="s">
        <v>489</v>
      </c>
      <c r="W249" s="67" t="s">
        <v>489</v>
      </c>
      <c r="X249" s="67" t="s">
        <v>489</v>
      </c>
    </row>
    <row r="250" spans="2:24" ht="204" x14ac:dyDescent="0.2">
      <c r="B250" s="64" t="s">
        <v>945</v>
      </c>
      <c r="C250" s="65" t="s">
        <v>946</v>
      </c>
      <c r="D250" s="66" t="s">
        <v>488</v>
      </c>
      <c r="E250" s="67" t="s">
        <v>489</v>
      </c>
      <c r="F250" s="67" t="s">
        <v>489</v>
      </c>
      <c r="G250" s="67" t="s">
        <v>489</v>
      </c>
      <c r="H250" s="67" t="s">
        <v>489</v>
      </c>
      <c r="I250" s="67" t="s">
        <v>489</v>
      </c>
      <c r="J250" s="67" t="s">
        <v>489</v>
      </c>
      <c r="K250" s="67" t="s">
        <v>489</v>
      </c>
      <c r="L250" s="66" t="s">
        <v>495</v>
      </c>
      <c r="M250" s="66" t="s">
        <v>495</v>
      </c>
      <c r="N250" s="66" t="s">
        <v>496</v>
      </c>
      <c r="O250" s="66" t="s">
        <v>497</v>
      </c>
      <c r="P250" s="66" t="s">
        <v>497</v>
      </c>
      <c r="Q250" s="66" t="s">
        <v>498</v>
      </c>
      <c r="R250" s="67" t="s">
        <v>489</v>
      </c>
      <c r="S250" s="67" t="s">
        <v>489</v>
      </c>
      <c r="T250" s="67" t="s">
        <v>489</v>
      </c>
      <c r="U250" s="67" t="s">
        <v>489</v>
      </c>
      <c r="V250" s="67" t="s">
        <v>489</v>
      </c>
      <c r="W250" s="67" t="s">
        <v>489</v>
      </c>
      <c r="X250" s="67" t="s">
        <v>489</v>
      </c>
    </row>
    <row r="251" spans="2:24" ht="204" x14ac:dyDescent="0.2">
      <c r="B251" s="64" t="s">
        <v>947</v>
      </c>
      <c r="C251" s="65" t="s">
        <v>948</v>
      </c>
      <c r="D251" s="66" t="s">
        <v>488</v>
      </c>
      <c r="E251" s="67" t="s">
        <v>489</v>
      </c>
      <c r="F251" s="67" t="s">
        <v>489</v>
      </c>
      <c r="G251" s="67" t="s">
        <v>489</v>
      </c>
      <c r="H251" s="67" t="s">
        <v>489</v>
      </c>
      <c r="I251" s="67" t="s">
        <v>489</v>
      </c>
      <c r="J251" s="67" t="s">
        <v>489</v>
      </c>
      <c r="K251" s="67" t="s">
        <v>489</v>
      </c>
      <c r="L251" s="66" t="s">
        <v>495</v>
      </c>
      <c r="M251" s="66" t="s">
        <v>495</v>
      </c>
      <c r="N251" s="66" t="s">
        <v>496</v>
      </c>
      <c r="O251" s="66" t="s">
        <v>497</v>
      </c>
      <c r="P251" s="66" t="s">
        <v>497</v>
      </c>
      <c r="Q251" s="66" t="s">
        <v>498</v>
      </c>
      <c r="R251" s="67" t="s">
        <v>489</v>
      </c>
      <c r="S251" s="67" t="s">
        <v>489</v>
      </c>
      <c r="T251" s="67" t="s">
        <v>489</v>
      </c>
      <c r="U251" s="67" t="s">
        <v>489</v>
      </c>
      <c r="V251" s="67" t="s">
        <v>489</v>
      </c>
      <c r="W251" s="67" t="s">
        <v>489</v>
      </c>
      <c r="X251" s="67" t="s">
        <v>489</v>
      </c>
    </row>
    <row r="252" spans="2:24" ht="204" x14ac:dyDescent="0.2">
      <c r="B252" s="64" t="s">
        <v>949</v>
      </c>
      <c r="C252" s="65" t="s">
        <v>950</v>
      </c>
      <c r="D252" s="66" t="s">
        <v>488</v>
      </c>
      <c r="E252" s="67" t="s">
        <v>489</v>
      </c>
      <c r="F252" s="67" t="s">
        <v>489</v>
      </c>
      <c r="G252" s="67" t="s">
        <v>489</v>
      </c>
      <c r="H252" s="67" t="s">
        <v>489</v>
      </c>
      <c r="I252" s="67" t="s">
        <v>489</v>
      </c>
      <c r="J252" s="67" t="s">
        <v>489</v>
      </c>
      <c r="K252" s="67" t="s">
        <v>489</v>
      </c>
      <c r="L252" s="66" t="s">
        <v>495</v>
      </c>
      <c r="M252" s="66" t="s">
        <v>495</v>
      </c>
      <c r="N252" s="66" t="s">
        <v>496</v>
      </c>
      <c r="O252" s="66" t="s">
        <v>497</v>
      </c>
      <c r="P252" s="66" t="s">
        <v>497</v>
      </c>
      <c r="Q252" s="66" t="s">
        <v>498</v>
      </c>
      <c r="R252" s="67" t="s">
        <v>489</v>
      </c>
      <c r="S252" s="67" t="s">
        <v>489</v>
      </c>
      <c r="T252" s="67" t="s">
        <v>489</v>
      </c>
      <c r="U252" s="67" t="s">
        <v>489</v>
      </c>
      <c r="V252" s="67" t="s">
        <v>489</v>
      </c>
      <c r="W252" s="67" t="s">
        <v>489</v>
      </c>
      <c r="X252" s="67" t="s">
        <v>489</v>
      </c>
    </row>
    <row r="253" spans="2:24" ht="204" x14ac:dyDescent="0.2">
      <c r="B253" s="64" t="s">
        <v>951</v>
      </c>
      <c r="C253" s="65" t="s">
        <v>952</v>
      </c>
      <c r="D253" s="66" t="s">
        <v>488</v>
      </c>
      <c r="E253" s="67" t="s">
        <v>489</v>
      </c>
      <c r="F253" s="67" t="s">
        <v>489</v>
      </c>
      <c r="G253" s="67" t="s">
        <v>489</v>
      </c>
      <c r="H253" s="67" t="s">
        <v>489</v>
      </c>
      <c r="I253" s="67" t="s">
        <v>489</v>
      </c>
      <c r="J253" s="67" t="s">
        <v>489</v>
      </c>
      <c r="K253" s="67" t="s">
        <v>489</v>
      </c>
      <c r="L253" s="66" t="s">
        <v>495</v>
      </c>
      <c r="M253" s="66" t="s">
        <v>495</v>
      </c>
      <c r="N253" s="66" t="s">
        <v>496</v>
      </c>
      <c r="O253" s="66" t="s">
        <v>497</v>
      </c>
      <c r="P253" s="66" t="s">
        <v>497</v>
      </c>
      <c r="Q253" s="66" t="s">
        <v>498</v>
      </c>
      <c r="R253" s="67" t="s">
        <v>489</v>
      </c>
      <c r="S253" s="67" t="s">
        <v>489</v>
      </c>
      <c r="T253" s="67" t="s">
        <v>489</v>
      </c>
      <c r="U253" s="67" t="s">
        <v>489</v>
      </c>
      <c r="V253" s="67" t="s">
        <v>489</v>
      </c>
      <c r="W253" s="67" t="s">
        <v>489</v>
      </c>
      <c r="X253" s="67" t="s">
        <v>489</v>
      </c>
    </row>
    <row r="254" spans="2:24" ht="204" x14ac:dyDescent="0.2">
      <c r="B254" s="64" t="s">
        <v>953</v>
      </c>
      <c r="C254" s="65" t="s">
        <v>954</v>
      </c>
      <c r="D254" s="66" t="s">
        <v>488</v>
      </c>
      <c r="E254" s="67" t="s">
        <v>489</v>
      </c>
      <c r="F254" s="67" t="s">
        <v>489</v>
      </c>
      <c r="G254" s="67" t="s">
        <v>489</v>
      </c>
      <c r="H254" s="67" t="s">
        <v>489</v>
      </c>
      <c r="I254" s="67" t="s">
        <v>489</v>
      </c>
      <c r="J254" s="67" t="s">
        <v>489</v>
      </c>
      <c r="K254" s="67" t="s">
        <v>489</v>
      </c>
      <c r="L254" s="66" t="s">
        <v>495</v>
      </c>
      <c r="M254" s="66" t="s">
        <v>495</v>
      </c>
      <c r="N254" s="66" t="s">
        <v>496</v>
      </c>
      <c r="O254" s="66" t="s">
        <v>497</v>
      </c>
      <c r="P254" s="66" t="s">
        <v>497</v>
      </c>
      <c r="Q254" s="66" t="s">
        <v>498</v>
      </c>
      <c r="R254" s="67" t="s">
        <v>489</v>
      </c>
      <c r="S254" s="67" t="s">
        <v>489</v>
      </c>
      <c r="T254" s="67" t="s">
        <v>489</v>
      </c>
      <c r="U254" s="67" t="s">
        <v>489</v>
      </c>
      <c r="V254" s="67" t="s">
        <v>489</v>
      </c>
      <c r="W254" s="67" t="s">
        <v>489</v>
      </c>
      <c r="X254" s="67" t="s">
        <v>489</v>
      </c>
    </row>
    <row r="255" spans="2:24" ht="204" x14ac:dyDescent="0.2">
      <c r="B255" s="64" t="s">
        <v>955</v>
      </c>
      <c r="C255" s="65" t="s">
        <v>956</v>
      </c>
      <c r="D255" s="66" t="s">
        <v>488</v>
      </c>
      <c r="E255" s="67" t="s">
        <v>489</v>
      </c>
      <c r="F255" s="67" t="s">
        <v>489</v>
      </c>
      <c r="G255" s="67" t="s">
        <v>489</v>
      </c>
      <c r="H255" s="67" t="s">
        <v>489</v>
      </c>
      <c r="I255" s="67" t="s">
        <v>489</v>
      </c>
      <c r="J255" s="67" t="s">
        <v>489</v>
      </c>
      <c r="K255" s="67" t="s">
        <v>489</v>
      </c>
      <c r="L255" s="66" t="s">
        <v>495</v>
      </c>
      <c r="M255" s="66" t="s">
        <v>495</v>
      </c>
      <c r="N255" s="66" t="s">
        <v>496</v>
      </c>
      <c r="O255" s="66" t="s">
        <v>497</v>
      </c>
      <c r="P255" s="66" t="s">
        <v>497</v>
      </c>
      <c r="Q255" s="66" t="s">
        <v>498</v>
      </c>
      <c r="R255" s="67" t="s">
        <v>489</v>
      </c>
      <c r="S255" s="67" t="s">
        <v>489</v>
      </c>
      <c r="T255" s="67" t="s">
        <v>489</v>
      </c>
      <c r="U255" s="67" t="s">
        <v>489</v>
      </c>
      <c r="V255" s="67" t="s">
        <v>489</v>
      </c>
      <c r="W255" s="67" t="s">
        <v>489</v>
      </c>
      <c r="X255" s="67" t="s">
        <v>489</v>
      </c>
    </row>
    <row r="256" spans="2:24" ht="204" x14ac:dyDescent="0.2">
      <c r="B256" s="64" t="s">
        <v>957</v>
      </c>
      <c r="C256" s="65" t="s">
        <v>958</v>
      </c>
      <c r="D256" s="66" t="s">
        <v>488</v>
      </c>
      <c r="E256" s="67" t="s">
        <v>489</v>
      </c>
      <c r="F256" s="67" t="s">
        <v>489</v>
      </c>
      <c r="G256" s="67" t="s">
        <v>489</v>
      </c>
      <c r="H256" s="67" t="s">
        <v>489</v>
      </c>
      <c r="I256" s="67" t="s">
        <v>489</v>
      </c>
      <c r="J256" s="67" t="s">
        <v>489</v>
      </c>
      <c r="K256" s="67" t="s">
        <v>489</v>
      </c>
      <c r="L256" s="66" t="s">
        <v>495</v>
      </c>
      <c r="M256" s="66" t="s">
        <v>495</v>
      </c>
      <c r="N256" s="66" t="s">
        <v>496</v>
      </c>
      <c r="O256" s="66" t="s">
        <v>497</v>
      </c>
      <c r="P256" s="66" t="s">
        <v>497</v>
      </c>
      <c r="Q256" s="66" t="s">
        <v>498</v>
      </c>
      <c r="R256" s="67" t="s">
        <v>489</v>
      </c>
      <c r="S256" s="67" t="s">
        <v>489</v>
      </c>
      <c r="T256" s="67" t="s">
        <v>489</v>
      </c>
      <c r="U256" s="67" t="s">
        <v>489</v>
      </c>
      <c r="V256" s="67" t="s">
        <v>489</v>
      </c>
      <c r="W256" s="67" t="s">
        <v>489</v>
      </c>
      <c r="X256" s="67" t="s">
        <v>489</v>
      </c>
    </row>
    <row r="257" spans="2:24" ht="204" x14ac:dyDescent="0.2">
      <c r="B257" s="64" t="s">
        <v>959</v>
      </c>
      <c r="C257" s="65" t="s">
        <v>960</v>
      </c>
      <c r="D257" s="66" t="s">
        <v>488</v>
      </c>
      <c r="E257" s="67" t="s">
        <v>489</v>
      </c>
      <c r="F257" s="67" t="s">
        <v>489</v>
      </c>
      <c r="G257" s="67" t="s">
        <v>489</v>
      </c>
      <c r="H257" s="67" t="s">
        <v>489</v>
      </c>
      <c r="I257" s="67" t="s">
        <v>489</v>
      </c>
      <c r="J257" s="67" t="s">
        <v>489</v>
      </c>
      <c r="K257" s="67" t="s">
        <v>489</v>
      </c>
      <c r="L257" s="66" t="s">
        <v>495</v>
      </c>
      <c r="M257" s="66" t="s">
        <v>495</v>
      </c>
      <c r="N257" s="66" t="s">
        <v>496</v>
      </c>
      <c r="O257" s="66" t="s">
        <v>497</v>
      </c>
      <c r="P257" s="66" t="s">
        <v>497</v>
      </c>
      <c r="Q257" s="66" t="s">
        <v>498</v>
      </c>
      <c r="R257" s="67" t="s">
        <v>489</v>
      </c>
      <c r="S257" s="67" t="s">
        <v>489</v>
      </c>
      <c r="T257" s="67" t="s">
        <v>489</v>
      </c>
      <c r="U257" s="67" t="s">
        <v>489</v>
      </c>
      <c r="V257" s="67" t="s">
        <v>489</v>
      </c>
      <c r="W257" s="67" t="s">
        <v>489</v>
      </c>
      <c r="X257" s="67" t="s">
        <v>489</v>
      </c>
    </row>
    <row r="258" spans="2:24" ht="20" customHeight="1" x14ac:dyDescent="0.2">
      <c r="B258" s="72" t="s">
        <v>376</v>
      </c>
      <c r="C258" s="72"/>
      <c r="D258" s="67" t="s">
        <v>489</v>
      </c>
      <c r="E258" s="67" t="s">
        <v>489</v>
      </c>
      <c r="F258" s="67" t="s">
        <v>489</v>
      </c>
      <c r="G258" s="67" t="s">
        <v>489</v>
      </c>
      <c r="H258" s="67" t="s">
        <v>489</v>
      </c>
      <c r="I258" s="67" t="s">
        <v>489</v>
      </c>
      <c r="J258" s="67" t="s">
        <v>489</v>
      </c>
      <c r="K258" s="67" t="s">
        <v>489</v>
      </c>
      <c r="L258" s="67" t="s">
        <v>489</v>
      </c>
      <c r="M258" s="67" t="s">
        <v>489</v>
      </c>
      <c r="N258" s="67" t="s">
        <v>489</v>
      </c>
      <c r="O258" s="67" t="s">
        <v>489</v>
      </c>
      <c r="P258" s="67" t="s">
        <v>489</v>
      </c>
      <c r="Q258" s="67" t="s">
        <v>489</v>
      </c>
      <c r="R258" s="67" t="s">
        <v>489</v>
      </c>
      <c r="S258" s="67" t="s">
        <v>489</v>
      </c>
      <c r="T258" s="67" t="s">
        <v>489</v>
      </c>
      <c r="U258" s="67" t="s">
        <v>489</v>
      </c>
      <c r="V258" s="67" t="s">
        <v>489</v>
      </c>
      <c r="W258" s="67" t="s">
        <v>489</v>
      </c>
      <c r="X258" s="67" t="s">
        <v>489</v>
      </c>
    </row>
    <row r="259" spans="2:24" ht="204" x14ac:dyDescent="0.2">
      <c r="B259" s="75" t="s">
        <v>961</v>
      </c>
      <c r="C259" s="76" t="s">
        <v>962</v>
      </c>
      <c r="D259" s="67" t="s">
        <v>489</v>
      </c>
      <c r="E259" s="67" t="s">
        <v>489</v>
      </c>
      <c r="F259" s="67" t="s">
        <v>489</v>
      </c>
      <c r="G259" s="67" t="s">
        <v>489</v>
      </c>
      <c r="H259" s="67" t="s">
        <v>489</v>
      </c>
      <c r="I259" s="67" t="s">
        <v>489</v>
      </c>
      <c r="J259" s="67" t="s">
        <v>489</v>
      </c>
      <c r="K259" s="67" t="s">
        <v>489</v>
      </c>
      <c r="L259" s="66" t="s">
        <v>495</v>
      </c>
      <c r="M259" s="66" t="s">
        <v>495</v>
      </c>
      <c r="N259" s="66" t="s">
        <v>496</v>
      </c>
      <c r="O259" s="66" t="s">
        <v>497</v>
      </c>
      <c r="P259" s="66" t="s">
        <v>497</v>
      </c>
      <c r="Q259" s="66" t="s">
        <v>498</v>
      </c>
      <c r="R259" s="67" t="s">
        <v>489</v>
      </c>
      <c r="S259" s="67" t="s">
        <v>489</v>
      </c>
      <c r="T259" s="67" t="s">
        <v>489</v>
      </c>
      <c r="U259" s="67" t="s">
        <v>489</v>
      </c>
      <c r="V259" s="67" t="s">
        <v>489</v>
      </c>
      <c r="W259" s="67" t="s">
        <v>489</v>
      </c>
      <c r="X259" s="67" t="s">
        <v>489</v>
      </c>
    </row>
    <row r="260" spans="2:24" ht="204" x14ac:dyDescent="0.2">
      <c r="B260" s="75" t="s">
        <v>963</v>
      </c>
      <c r="C260" s="76" t="s">
        <v>964</v>
      </c>
      <c r="D260" s="67" t="s">
        <v>489</v>
      </c>
      <c r="E260" s="67" t="s">
        <v>489</v>
      </c>
      <c r="F260" s="67" t="s">
        <v>489</v>
      </c>
      <c r="G260" s="67" t="s">
        <v>489</v>
      </c>
      <c r="H260" s="67" t="s">
        <v>489</v>
      </c>
      <c r="I260" s="67" t="s">
        <v>489</v>
      </c>
      <c r="J260" s="67" t="s">
        <v>489</v>
      </c>
      <c r="K260" s="67" t="s">
        <v>489</v>
      </c>
      <c r="L260" s="66" t="s">
        <v>495</v>
      </c>
      <c r="M260" s="66" t="s">
        <v>495</v>
      </c>
      <c r="N260" s="66" t="s">
        <v>496</v>
      </c>
      <c r="O260" s="66" t="s">
        <v>497</v>
      </c>
      <c r="P260" s="66" t="s">
        <v>497</v>
      </c>
      <c r="Q260" s="66" t="s">
        <v>498</v>
      </c>
      <c r="R260" s="67" t="s">
        <v>489</v>
      </c>
      <c r="S260" s="67" t="s">
        <v>489</v>
      </c>
      <c r="T260" s="67" t="s">
        <v>489</v>
      </c>
      <c r="U260" s="67" t="s">
        <v>489</v>
      </c>
      <c r="V260" s="67" t="s">
        <v>489</v>
      </c>
      <c r="W260" s="67" t="s">
        <v>489</v>
      </c>
      <c r="X260" s="67" t="s">
        <v>489</v>
      </c>
    </row>
    <row r="261" spans="2:24" ht="204" x14ac:dyDescent="0.2">
      <c r="B261" s="75" t="s">
        <v>965</v>
      </c>
      <c r="C261" s="76" t="s">
        <v>966</v>
      </c>
      <c r="D261" s="67" t="s">
        <v>489</v>
      </c>
      <c r="E261" s="67" t="s">
        <v>489</v>
      </c>
      <c r="F261" s="67" t="s">
        <v>489</v>
      </c>
      <c r="G261" s="67" t="s">
        <v>489</v>
      </c>
      <c r="H261" s="67" t="s">
        <v>489</v>
      </c>
      <c r="I261" s="67" t="s">
        <v>489</v>
      </c>
      <c r="J261" s="67" t="s">
        <v>489</v>
      </c>
      <c r="K261" s="67" t="s">
        <v>489</v>
      </c>
      <c r="L261" s="66" t="s">
        <v>495</v>
      </c>
      <c r="M261" s="66" t="s">
        <v>495</v>
      </c>
      <c r="N261" s="66" t="s">
        <v>496</v>
      </c>
      <c r="O261" s="66" t="s">
        <v>497</v>
      </c>
      <c r="P261" s="66" t="s">
        <v>497</v>
      </c>
      <c r="Q261" s="66" t="s">
        <v>498</v>
      </c>
      <c r="R261" s="67" t="s">
        <v>489</v>
      </c>
      <c r="S261" s="67" t="s">
        <v>489</v>
      </c>
      <c r="T261" s="67" t="s">
        <v>489</v>
      </c>
      <c r="U261" s="67" t="s">
        <v>489</v>
      </c>
      <c r="V261" s="67" t="s">
        <v>489</v>
      </c>
      <c r="W261" s="67" t="s">
        <v>489</v>
      </c>
      <c r="X261" s="67" t="s">
        <v>489</v>
      </c>
    </row>
    <row r="262" spans="2:24" ht="204" x14ac:dyDescent="0.2">
      <c r="B262" s="75" t="s">
        <v>967</v>
      </c>
      <c r="C262" s="76" t="s">
        <v>968</v>
      </c>
      <c r="D262" s="67" t="s">
        <v>489</v>
      </c>
      <c r="E262" s="67" t="s">
        <v>489</v>
      </c>
      <c r="F262" s="67" t="s">
        <v>489</v>
      </c>
      <c r="G262" s="67" t="s">
        <v>489</v>
      </c>
      <c r="H262" s="67" t="s">
        <v>489</v>
      </c>
      <c r="I262" s="67" t="s">
        <v>489</v>
      </c>
      <c r="J262" s="67" t="s">
        <v>489</v>
      </c>
      <c r="K262" s="67" t="s">
        <v>489</v>
      </c>
      <c r="L262" s="66" t="s">
        <v>495</v>
      </c>
      <c r="M262" s="66" t="s">
        <v>495</v>
      </c>
      <c r="N262" s="66" t="s">
        <v>496</v>
      </c>
      <c r="O262" s="66" t="s">
        <v>497</v>
      </c>
      <c r="P262" s="66" t="s">
        <v>497</v>
      </c>
      <c r="Q262" s="66" t="s">
        <v>498</v>
      </c>
      <c r="R262" s="67" t="s">
        <v>489</v>
      </c>
      <c r="S262" s="67" t="s">
        <v>489</v>
      </c>
      <c r="T262" s="67" t="s">
        <v>489</v>
      </c>
      <c r="U262" s="67" t="s">
        <v>489</v>
      </c>
      <c r="V262" s="67" t="s">
        <v>489</v>
      </c>
      <c r="W262" s="67" t="s">
        <v>489</v>
      </c>
      <c r="X262" s="67" t="s">
        <v>489</v>
      </c>
    </row>
    <row r="263" spans="2:24" ht="204" x14ac:dyDescent="0.2">
      <c r="B263" s="75" t="s">
        <v>969</v>
      </c>
      <c r="C263" s="76" t="s">
        <v>970</v>
      </c>
      <c r="D263" s="67" t="s">
        <v>489</v>
      </c>
      <c r="E263" s="67" t="s">
        <v>489</v>
      </c>
      <c r="F263" s="67" t="s">
        <v>489</v>
      </c>
      <c r="G263" s="67" t="s">
        <v>489</v>
      </c>
      <c r="H263" s="67" t="s">
        <v>489</v>
      </c>
      <c r="I263" s="67" t="s">
        <v>489</v>
      </c>
      <c r="J263" s="67" t="s">
        <v>489</v>
      </c>
      <c r="K263" s="67" t="s">
        <v>489</v>
      </c>
      <c r="L263" s="66" t="s">
        <v>495</v>
      </c>
      <c r="M263" s="66" t="s">
        <v>495</v>
      </c>
      <c r="N263" s="66" t="s">
        <v>496</v>
      </c>
      <c r="O263" s="66" t="s">
        <v>497</v>
      </c>
      <c r="P263" s="66" t="s">
        <v>497</v>
      </c>
      <c r="Q263" s="66" t="s">
        <v>498</v>
      </c>
      <c r="R263" s="67" t="s">
        <v>489</v>
      </c>
      <c r="S263" s="67" t="s">
        <v>489</v>
      </c>
      <c r="T263" s="67" t="s">
        <v>489</v>
      </c>
      <c r="U263" s="67" t="s">
        <v>489</v>
      </c>
      <c r="V263" s="67" t="s">
        <v>489</v>
      </c>
      <c r="W263" s="67" t="s">
        <v>489</v>
      </c>
      <c r="X263" s="67" t="s">
        <v>489</v>
      </c>
    </row>
    <row r="264" spans="2:24" ht="204" x14ac:dyDescent="0.2">
      <c r="B264" s="75" t="s">
        <v>971</v>
      </c>
      <c r="C264" s="76" t="s">
        <v>972</v>
      </c>
      <c r="D264" s="67" t="s">
        <v>489</v>
      </c>
      <c r="E264" s="67" t="s">
        <v>489</v>
      </c>
      <c r="F264" s="67" t="s">
        <v>489</v>
      </c>
      <c r="G264" s="67" t="s">
        <v>489</v>
      </c>
      <c r="H264" s="67" t="s">
        <v>489</v>
      </c>
      <c r="I264" s="67" t="s">
        <v>489</v>
      </c>
      <c r="J264" s="67" t="s">
        <v>489</v>
      </c>
      <c r="K264" s="67" t="s">
        <v>489</v>
      </c>
      <c r="L264" s="66" t="s">
        <v>495</v>
      </c>
      <c r="M264" s="66" t="s">
        <v>495</v>
      </c>
      <c r="N264" s="66" t="s">
        <v>496</v>
      </c>
      <c r="O264" s="66" t="s">
        <v>497</v>
      </c>
      <c r="P264" s="66" t="s">
        <v>497</v>
      </c>
      <c r="Q264" s="66" t="s">
        <v>498</v>
      </c>
      <c r="R264" s="67" t="s">
        <v>489</v>
      </c>
      <c r="S264" s="67" t="s">
        <v>489</v>
      </c>
      <c r="T264" s="67" t="s">
        <v>489</v>
      </c>
      <c r="U264" s="67" t="s">
        <v>489</v>
      </c>
      <c r="V264" s="67" t="s">
        <v>489</v>
      </c>
      <c r="W264" s="67" t="s">
        <v>489</v>
      </c>
      <c r="X264" s="67" t="s">
        <v>489</v>
      </c>
    </row>
    <row r="265" spans="2:24" ht="204" x14ac:dyDescent="0.2">
      <c r="B265" s="75" t="s">
        <v>973</v>
      </c>
      <c r="C265" s="76" t="s">
        <v>974</v>
      </c>
      <c r="D265" s="67" t="s">
        <v>489</v>
      </c>
      <c r="E265" s="67" t="s">
        <v>489</v>
      </c>
      <c r="F265" s="67" t="s">
        <v>489</v>
      </c>
      <c r="G265" s="67" t="s">
        <v>489</v>
      </c>
      <c r="H265" s="67" t="s">
        <v>489</v>
      </c>
      <c r="I265" s="67" t="s">
        <v>489</v>
      </c>
      <c r="J265" s="67" t="s">
        <v>489</v>
      </c>
      <c r="K265" s="67" t="s">
        <v>489</v>
      </c>
      <c r="L265" s="66" t="s">
        <v>495</v>
      </c>
      <c r="M265" s="66" t="s">
        <v>495</v>
      </c>
      <c r="N265" s="66" t="s">
        <v>496</v>
      </c>
      <c r="O265" s="66" t="s">
        <v>497</v>
      </c>
      <c r="P265" s="66" t="s">
        <v>497</v>
      </c>
      <c r="Q265" s="66" t="s">
        <v>498</v>
      </c>
      <c r="R265" s="67" t="s">
        <v>489</v>
      </c>
      <c r="S265" s="67" t="s">
        <v>489</v>
      </c>
      <c r="T265" s="67" t="s">
        <v>489</v>
      </c>
      <c r="U265" s="67" t="s">
        <v>489</v>
      </c>
      <c r="V265" s="67" t="s">
        <v>489</v>
      </c>
      <c r="W265" s="67" t="s">
        <v>489</v>
      </c>
      <c r="X265" s="67" t="s">
        <v>489</v>
      </c>
    </row>
    <row r="266" spans="2:24" ht="204" x14ac:dyDescent="0.2">
      <c r="B266" s="75" t="s">
        <v>975</v>
      </c>
      <c r="C266" s="76" t="s">
        <v>976</v>
      </c>
      <c r="D266" s="67" t="s">
        <v>489</v>
      </c>
      <c r="E266" s="67" t="s">
        <v>489</v>
      </c>
      <c r="F266" s="67" t="s">
        <v>489</v>
      </c>
      <c r="G266" s="67" t="s">
        <v>489</v>
      </c>
      <c r="H266" s="67" t="s">
        <v>489</v>
      </c>
      <c r="I266" s="67" t="s">
        <v>489</v>
      </c>
      <c r="J266" s="67" t="s">
        <v>489</v>
      </c>
      <c r="K266" s="67" t="s">
        <v>489</v>
      </c>
      <c r="L266" s="66" t="s">
        <v>495</v>
      </c>
      <c r="M266" s="66" t="s">
        <v>495</v>
      </c>
      <c r="N266" s="66" t="s">
        <v>496</v>
      </c>
      <c r="O266" s="66" t="s">
        <v>497</v>
      </c>
      <c r="P266" s="66" t="s">
        <v>497</v>
      </c>
      <c r="Q266" s="66" t="s">
        <v>498</v>
      </c>
      <c r="R266" s="67" t="s">
        <v>489</v>
      </c>
      <c r="S266" s="67" t="s">
        <v>489</v>
      </c>
      <c r="T266" s="67" t="s">
        <v>489</v>
      </c>
      <c r="U266" s="67" t="s">
        <v>489</v>
      </c>
      <c r="V266" s="67" t="s">
        <v>489</v>
      </c>
      <c r="W266" s="67" t="s">
        <v>489</v>
      </c>
      <c r="X266" s="67" t="s">
        <v>489</v>
      </c>
    </row>
    <row r="267" spans="2:24" ht="204" x14ac:dyDescent="0.2">
      <c r="B267" s="75" t="s">
        <v>977</v>
      </c>
      <c r="C267" s="76" t="s">
        <v>978</v>
      </c>
      <c r="D267" s="67" t="s">
        <v>489</v>
      </c>
      <c r="E267" s="67" t="s">
        <v>489</v>
      </c>
      <c r="F267" s="67" t="s">
        <v>489</v>
      </c>
      <c r="G267" s="67" t="s">
        <v>489</v>
      </c>
      <c r="H267" s="67" t="s">
        <v>489</v>
      </c>
      <c r="I267" s="67" t="s">
        <v>489</v>
      </c>
      <c r="J267" s="67" t="s">
        <v>489</v>
      </c>
      <c r="K267" s="67" t="s">
        <v>489</v>
      </c>
      <c r="L267" s="66" t="s">
        <v>495</v>
      </c>
      <c r="M267" s="66" t="s">
        <v>495</v>
      </c>
      <c r="N267" s="66" t="s">
        <v>496</v>
      </c>
      <c r="O267" s="66" t="s">
        <v>497</v>
      </c>
      <c r="P267" s="66" t="s">
        <v>497</v>
      </c>
      <c r="Q267" s="66" t="s">
        <v>498</v>
      </c>
      <c r="R267" s="67" t="s">
        <v>489</v>
      </c>
      <c r="S267" s="67" t="s">
        <v>489</v>
      </c>
      <c r="T267" s="67" t="s">
        <v>489</v>
      </c>
      <c r="U267" s="67" t="s">
        <v>489</v>
      </c>
      <c r="V267" s="67" t="s">
        <v>489</v>
      </c>
      <c r="W267" s="67" t="s">
        <v>489</v>
      </c>
      <c r="X267" s="67" t="s">
        <v>489</v>
      </c>
    </row>
    <row r="268" spans="2:24" ht="204" x14ac:dyDescent="0.2">
      <c r="B268" s="75" t="s">
        <v>979</v>
      </c>
      <c r="C268" s="76" t="s">
        <v>980</v>
      </c>
      <c r="D268" s="67" t="s">
        <v>489</v>
      </c>
      <c r="E268" s="67" t="s">
        <v>489</v>
      </c>
      <c r="F268" s="67" t="s">
        <v>489</v>
      </c>
      <c r="G268" s="67" t="s">
        <v>489</v>
      </c>
      <c r="H268" s="67" t="s">
        <v>489</v>
      </c>
      <c r="I268" s="67" t="s">
        <v>489</v>
      </c>
      <c r="J268" s="67" t="s">
        <v>489</v>
      </c>
      <c r="K268" s="67" t="s">
        <v>489</v>
      </c>
      <c r="L268" s="66" t="s">
        <v>495</v>
      </c>
      <c r="M268" s="66" t="s">
        <v>495</v>
      </c>
      <c r="N268" s="66" t="s">
        <v>496</v>
      </c>
      <c r="O268" s="66" t="s">
        <v>497</v>
      </c>
      <c r="P268" s="66" t="s">
        <v>497</v>
      </c>
      <c r="Q268" s="66" t="s">
        <v>498</v>
      </c>
      <c r="R268" s="67" t="s">
        <v>489</v>
      </c>
      <c r="S268" s="67" t="s">
        <v>489</v>
      </c>
      <c r="T268" s="67" t="s">
        <v>489</v>
      </c>
      <c r="U268" s="67" t="s">
        <v>489</v>
      </c>
      <c r="V268" s="67" t="s">
        <v>489</v>
      </c>
      <c r="W268" s="67" t="s">
        <v>489</v>
      </c>
      <c r="X268" s="67" t="s">
        <v>489</v>
      </c>
    </row>
    <row r="269" spans="2:24" ht="204" x14ac:dyDescent="0.2">
      <c r="B269" s="75" t="s">
        <v>981</v>
      </c>
      <c r="C269" s="76" t="s">
        <v>982</v>
      </c>
      <c r="D269" s="67" t="s">
        <v>489</v>
      </c>
      <c r="E269" s="67" t="s">
        <v>489</v>
      </c>
      <c r="F269" s="67" t="s">
        <v>489</v>
      </c>
      <c r="G269" s="67" t="s">
        <v>489</v>
      </c>
      <c r="H269" s="67" t="s">
        <v>489</v>
      </c>
      <c r="I269" s="67" t="s">
        <v>489</v>
      </c>
      <c r="J269" s="67" t="s">
        <v>489</v>
      </c>
      <c r="K269" s="67" t="s">
        <v>489</v>
      </c>
      <c r="L269" s="66" t="s">
        <v>495</v>
      </c>
      <c r="M269" s="66" t="s">
        <v>495</v>
      </c>
      <c r="N269" s="66" t="s">
        <v>496</v>
      </c>
      <c r="O269" s="66" t="s">
        <v>497</v>
      </c>
      <c r="P269" s="66" t="s">
        <v>497</v>
      </c>
      <c r="Q269" s="66" t="s">
        <v>498</v>
      </c>
      <c r="R269" s="67" t="s">
        <v>489</v>
      </c>
      <c r="S269" s="67" t="s">
        <v>489</v>
      </c>
      <c r="T269" s="67" t="s">
        <v>489</v>
      </c>
      <c r="U269" s="67" t="s">
        <v>489</v>
      </c>
      <c r="V269" s="67" t="s">
        <v>489</v>
      </c>
      <c r="W269" s="67" t="s">
        <v>489</v>
      </c>
      <c r="X269" s="67" t="s">
        <v>489</v>
      </c>
    </row>
    <row r="270" spans="2:24" ht="204" x14ac:dyDescent="0.2">
      <c r="B270" s="75" t="s">
        <v>983</v>
      </c>
      <c r="C270" s="76" t="s">
        <v>984</v>
      </c>
      <c r="D270" s="67" t="s">
        <v>489</v>
      </c>
      <c r="E270" s="67" t="s">
        <v>489</v>
      </c>
      <c r="F270" s="67" t="s">
        <v>489</v>
      </c>
      <c r="G270" s="67" t="s">
        <v>489</v>
      </c>
      <c r="H270" s="67" t="s">
        <v>489</v>
      </c>
      <c r="I270" s="67" t="s">
        <v>489</v>
      </c>
      <c r="J270" s="67" t="s">
        <v>489</v>
      </c>
      <c r="K270" s="67" t="s">
        <v>489</v>
      </c>
      <c r="L270" s="66" t="s">
        <v>495</v>
      </c>
      <c r="M270" s="66" t="s">
        <v>495</v>
      </c>
      <c r="N270" s="66" t="s">
        <v>496</v>
      </c>
      <c r="O270" s="66" t="s">
        <v>497</v>
      </c>
      <c r="P270" s="66" t="s">
        <v>497</v>
      </c>
      <c r="Q270" s="66" t="s">
        <v>498</v>
      </c>
      <c r="R270" s="67" t="s">
        <v>489</v>
      </c>
      <c r="S270" s="67" t="s">
        <v>489</v>
      </c>
      <c r="T270" s="67" t="s">
        <v>489</v>
      </c>
      <c r="U270" s="67" t="s">
        <v>489</v>
      </c>
      <c r="V270" s="67" t="s">
        <v>489</v>
      </c>
      <c r="W270" s="67" t="s">
        <v>489</v>
      </c>
      <c r="X270" s="67" t="s">
        <v>489</v>
      </c>
    </row>
    <row r="271" spans="2:24" ht="204" x14ac:dyDescent="0.2">
      <c r="B271" s="75" t="s">
        <v>985</v>
      </c>
      <c r="C271" s="76" t="s">
        <v>986</v>
      </c>
      <c r="D271" s="67" t="s">
        <v>489</v>
      </c>
      <c r="E271" s="67" t="s">
        <v>489</v>
      </c>
      <c r="F271" s="67" t="s">
        <v>489</v>
      </c>
      <c r="G271" s="67" t="s">
        <v>489</v>
      </c>
      <c r="H271" s="67" t="s">
        <v>489</v>
      </c>
      <c r="I271" s="67" t="s">
        <v>489</v>
      </c>
      <c r="J271" s="67" t="s">
        <v>489</v>
      </c>
      <c r="K271" s="67" t="s">
        <v>489</v>
      </c>
      <c r="L271" s="66" t="s">
        <v>495</v>
      </c>
      <c r="M271" s="66" t="s">
        <v>495</v>
      </c>
      <c r="N271" s="66" t="s">
        <v>496</v>
      </c>
      <c r="O271" s="66" t="s">
        <v>497</v>
      </c>
      <c r="P271" s="66" t="s">
        <v>497</v>
      </c>
      <c r="Q271" s="66" t="s">
        <v>498</v>
      </c>
      <c r="R271" s="67" t="s">
        <v>489</v>
      </c>
      <c r="S271" s="67" t="s">
        <v>489</v>
      </c>
      <c r="T271" s="67" t="s">
        <v>489</v>
      </c>
      <c r="U271" s="67" t="s">
        <v>489</v>
      </c>
      <c r="V271" s="67" t="s">
        <v>489</v>
      </c>
      <c r="W271" s="67" t="s">
        <v>489</v>
      </c>
      <c r="X271" s="67" t="s">
        <v>489</v>
      </c>
    </row>
    <row r="272" spans="2:24" ht="204" x14ac:dyDescent="0.2">
      <c r="B272" s="75" t="s">
        <v>987</v>
      </c>
      <c r="C272" s="76" t="s">
        <v>988</v>
      </c>
      <c r="D272" s="67" t="s">
        <v>489</v>
      </c>
      <c r="E272" s="67" t="s">
        <v>489</v>
      </c>
      <c r="F272" s="67" t="s">
        <v>489</v>
      </c>
      <c r="G272" s="67" t="s">
        <v>489</v>
      </c>
      <c r="H272" s="67" t="s">
        <v>489</v>
      </c>
      <c r="I272" s="67" t="s">
        <v>489</v>
      </c>
      <c r="J272" s="67" t="s">
        <v>489</v>
      </c>
      <c r="K272" s="67" t="s">
        <v>489</v>
      </c>
      <c r="L272" s="66" t="s">
        <v>495</v>
      </c>
      <c r="M272" s="66" t="s">
        <v>495</v>
      </c>
      <c r="N272" s="66" t="s">
        <v>496</v>
      </c>
      <c r="O272" s="66" t="s">
        <v>497</v>
      </c>
      <c r="P272" s="66" t="s">
        <v>497</v>
      </c>
      <c r="Q272" s="66" t="s">
        <v>498</v>
      </c>
      <c r="R272" s="67" t="s">
        <v>489</v>
      </c>
      <c r="S272" s="67" t="s">
        <v>489</v>
      </c>
      <c r="T272" s="67" t="s">
        <v>489</v>
      </c>
      <c r="U272" s="67" t="s">
        <v>489</v>
      </c>
      <c r="V272" s="67" t="s">
        <v>489</v>
      </c>
      <c r="W272" s="67" t="s">
        <v>489</v>
      </c>
      <c r="X272" s="67" t="s">
        <v>489</v>
      </c>
    </row>
    <row r="273" spans="2:24" ht="204" x14ac:dyDescent="0.2">
      <c r="B273" s="75" t="s">
        <v>989</v>
      </c>
      <c r="C273" s="76" t="s">
        <v>990</v>
      </c>
      <c r="D273" s="67" t="s">
        <v>489</v>
      </c>
      <c r="E273" s="67" t="s">
        <v>489</v>
      </c>
      <c r="F273" s="67" t="s">
        <v>489</v>
      </c>
      <c r="G273" s="67" t="s">
        <v>489</v>
      </c>
      <c r="H273" s="67" t="s">
        <v>489</v>
      </c>
      <c r="I273" s="67" t="s">
        <v>489</v>
      </c>
      <c r="J273" s="67" t="s">
        <v>489</v>
      </c>
      <c r="K273" s="67" t="s">
        <v>489</v>
      </c>
      <c r="L273" s="66" t="s">
        <v>495</v>
      </c>
      <c r="M273" s="66" t="s">
        <v>495</v>
      </c>
      <c r="N273" s="66" t="s">
        <v>496</v>
      </c>
      <c r="O273" s="66" t="s">
        <v>497</v>
      </c>
      <c r="P273" s="66" t="s">
        <v>497</v>
      </c>
      <c r="Q273" s="66" t="s">
        <v>498</v>
      </c>
      <c r="R273" s="67" t="s">
        <v>489</v>
      </c>
      <c r="S273" s="67" t="s">
        <v>489</v>
      </c>
      <c r="T273" s="67" t="s">
        <v>489</v>
      </c>
      <c r="U273" s="67" t="s">
        <v>489</v>
      </c>
      <c r="V273" s="67" t="s">
        <v>489</v>
      </c>
      <c r="W273" s="67" t="s">
        <v>489</v>
      </c>
      <c r="X273" s="67" t="s">
        <v>489</v>
      </c>
    </row>
    <row r="274" spans="2:24" ht="204" x14ac:dyDescent="0.2">
      <c r="B274" s="75" t="s">
        <v>991</v>
      </c>
      <c r="C274" s="76" t="s">
        <v>992</v>
      </c>
      <c r="D274" s="67" t="s">
        <v>489</v>
      </c>
      <c r="E274" s="67" t="s">
        <v>489</v>
      </c>
      <c r="F274" s="67" t="s">
        <v>489</v>
      </c>
      <c r="G274" s="67" t="s">
        <v>489</v>
      </c>
      <c r="H274" s="67" t="s">
        <v>489</v>
      </c>
      <c r="I274" s="67" t="s">
        <v>489</v>
      </c>
      <c r="J274" s="67" t="s">
        <v>489</v>
      </c>
      <c r="K274" s="67" t="s">
        <v>489</v>
      </c>
      <c r="L274" s="66" t="s">
        <v>495</v>
      </c>
      <c r="M274" s="66" t="s">
        <v>495</v>
      </c>
      <c r="N274" s="66" t="s">
        <v>496</v>
      </c>
      <c r="O274" s="66" t="s">
        <v>497</v>
      </c>
      <c r="P274" s="66" t="s">
        <v>497</v>
      </c>
      <c r="Q274" s="66" t="s">
        <v>498</v>
      </c>
      <c r="R274" s="67" t="s">
        <v>489</v>
      </c>
      <c r="S274" s="67" t="s">
        <v>489</v>
      </c>
      <c r="T274" s="67" t="s">
        <v>489</v>
      </c>
      <c r="U274" s="67" t="s">
        <v>489</v>
      </c>
      <c r="V274" s="67" t="s">
        <v>489</v>
      </c>
      <c r="W274" s="67" t="s">
        <v>489</v>
      </c>
      <c r="X274" s="67" t="s">
        <v>489</v>
      </c>
    </row>
    <row r="275" spans="2:24" ht="204" x14ac:dyDescent="0.2">
      <c r="B275" s="75" t="s">
        <v>993</v>
      </c>
      <c r="C275" s="76" t="s">
        <v>994</v>
      </c>
      <c r="D275" s="67" t="s">
        <v>489</v>
      </c>
      <c r="E275" s="67" t="s">
        <v>489</v>
      </c>
      <c r="F275" s="67" t="s">
        <v>489</v>
      </c>
      <c r="G275" s="67" t="s">
        <v>489</v>
      </c>
      <c r="H275" s="67" t="s">
        <v>489</v>
      </c>
      <c r="I275" s="67" t="s">
        <v>489</v>
      </c>
      <c r="J275" s="67" t="s">
        <v>489</v>
      </c>
      <c r="K275" s="67" t="s">
        <v>489</v>
      </c>
      <c r="L275" s="66" t="s">
        <v>495</v>
      </c>
      <c r="M275" s="66" t="s">
        <v>495</v>
      </c>
      <c r="N275" s="66" t="s">
        <v>496</v>
      </c>
      <c r="O275" s="66" t="s">
        <v>497</v>
      </c>
      <c r="P275" s="66" t="s">
        <v>497</v>
      </c>
      <c r="Q275" s="66" t="s">
        <v>498</v>
      </c>
      <c r="R275" s="67" t="s">
        <v>489</v>
      </c>
      <c r="S275" s="67" t="s">
        <v>489</v>
      </c>
      <c r="T275" s="67" t="s">
        <v>489</v>
      </c>
      <c r="U275" s="67" t="s">
        <v>489</v>
      </c>
      <c r="V275" s="67" t="s">
        <v>489</v>
      </c>
      <c r="W275" s="67" t="s">
        <v>489</v>
      </c>
      <c r="X275" s="67" t="s">
        <v>489</v>
      </c>
    </row>
    <row r="276" spans="2:24" ht="204" x14ac:dyDescent="0.2">
      <c r="B276" s="75" t="s">
        <v>995</v>
      </c>
      <c r="C276" s="76" t="s">
        <v>996</v>
      </c>
      <c r="D276" s="67" t="s">
        <v>489</v>
      </c>
      <c r="E276" s="67" t="s">
        <v>489</v>
      </c>
      <c r="F276" s="67" t="s">
        <v>489</v>
      </c>
      <c r="G276" s="67" t="s">
        <v>489</v>
      </c>
      <c r="H276" s="67" t="s">
        <v>489</v>
      </c>
      <c r="I276" s="67" t="s">
        <v>489</v>
      </c>
      <c r="J276" s="67" t="s">
        <v>489</v>
      </c>
      <c r="K276" s="67" t="s">
        <v>489</v>
      </c>
      <c r="L276" s="66" t="s">
        <v>495</v>
      </c>
      <c r="M276" s="66" t="s">
        <v>495</v>
      </c>
      <c r="N276" s="66" t="s">
        <v>496</v>
      </c>
      <c r="O276" s="66" t="s">
        <v>497</v>
      </c>
      <c r="P276" s="66" t="s">
        <v>497</v>
      </c>
      <c r="Q276" s="66" t="s">
        <v>498</v>
      </c>
      <c r="R276" s="67" t="s">
        <v>489</v>
      </c>
      <c r="S276" s="67" t="s">
        <v>489</v>
      </c>
      <c r="T276" s="67" t="s">
        <v>489</v>
      </c>
      <c r="U276" s="67" t="s">
        <v>489</v>
      </c>
      <c r="V276" s="67" t="s">
        <v>489</v>
      </c>
      <c r="W276" s="67" t="s">
        <v>489</v>
      </c>
      <c r="X276" s="67" t="s">
        <v>489</v>
      </c>
    </row>
    <row r="277" spans="2:24" ht="204" x14ac:dyDescent="0.2">
      <c r="B277" s="75" t="s">
        <v>997</v>
      </c>
      <c r="C277" s="76" t="s">
        <v>998</v>
      </c>
      <c r="D277" s="67" t="s">
        <v>489</v>
      </c>
      <c r="E277" s="67" t="s">
        <v>489</v>
      </c>
      <c r="F277" s="67" t="s">
        <v>489</v>
      </c>
      <c r="G277" s="67" t="s">
        <v>489</v>
      </c>
      <c r="H277" s="67" t="s">
        <v>489</v>
      </c>
      <c r="I277" s="67" t="s">
        <v>489</v>
      </c>
      <c r="J277" s="67" t="s">
        <v>489</v>
      </c>
      <c r="K277" s="67" t="s">
        <v>489</v>
      </c>
      <c r="L277" s="66" t="s">
        <v>495</v>
      </c>
      <c r="M277" s="66" t="s">
        <v>495</v>
      </c>
      <c r="N277" s="66" t="s">
        <v>496</v>
      </c>
      <c r="O277" s="66" t="s">
        <v>497</v>
      </c>
      <c r="P277" s="66" t="s">
        <v>497</v>
      </c>
      <c r="Q277" s="66" t="s">
        <v>498</v>
      </c>
      <c r="R277" s="67" t="s">
        <v>489</v>
      </c>
      <c r="S277" s="67" t="s">
        <v>489</v>
      </c>
      <c r="T277" s="67" t="s">
        <v>489</v>
      </c>
      <c r="U277" s="67" t="s">
        <v>489</v>
      </c>
      <c r="V277" s="67" t="s">
        <v>489</v>
      </c>
      <c r="W277" s="67" t="s">
        <v>489</v>
      </c>
      <c r="X277" s="67" t="s">
        <v>489</v>
      </c>
    </row>
    <row r="278" spans="2:24" ht="204" x14ac:dyDescent="0.2">
      <c r="B278" s="75" t="s">
        <v>999</v>
      </c>
      <c r="C278" s="76" t="s">
        <v>1000</v>
      </c>
      <c r="D278" s="67" t="s">
        <v>489</v>
      </c>
      <c r="E278" s="67" t="s">
        <v>489</v>
      </c>
      <c r="F278" s="67" t="s">
        <v>489</v>
      </c>
      <c r="G278" s="67" t="s">
        <v>489</v>
      </c>
      <c r="H278" s="67" t="s">
        <v>489</v>
      </c>
      <c r="I278" s="67" t="s">
        <v>489</v>
      </c>
      <c r="J278" s="67" t="s">
        <v>489</v>
      </c>
      <c r="K278" s="67" t="s">
        <v>489</v>
      </c>
      <c r="L278" s="66" t="s">
        <v>495</v>
      </c>
      <c r="M278" s="66" t="s">
        <v>495</v>
      </c>
      <c r="N278" s="66" t="s">
        <v>496</v>
      </c>
      <c r="O278" s="66" t="s">
        <v>497</v>
      </c>
      <c r="P278" s="66" t="s">
        <v>497</v>
      </c>
      <c r="Q278" s="66" t="s">
        <v>498</v>
      </c>
      <c r="R278" s="67" t="s">
        <v>489</v>
      </c>
      <c r="S278" s="67" t="s">
        <v>489</v>
      </c>
      <c r="T278" s="67" t="s">
        <v>489</v>
      </c>
      <c r="U278" s="67" t="s">
        <v>489</v>
      </c>
      <c r="V278" s="67" t="s">
        <v>489</v>
      </c>
      <c r="W278" s="67" t="s">
        <v>489</v>
      </c>
      <c r="X278" s="67" t="s">
        <v>489</v>
      </c>
    </row>
    <row r="279" spans="2:24" ht="204" x14ac:dyDescent="0.2">
      <c r="B279" s="75" t="s">
        <v>1001</v>
      </c>
      <c r="C279" s="76" t="s">
        <v>1002</v>
      </c>
      <c r="D279" s="67" t="s">
        <v>489</v>
      </c>
      <c r="E279" s="67" t="s">
        <v>489</v>
      </c>
      <c r="F279" s="67" t="s">
        <v>489</v>
      </c>
      <c r="G279" s="67" t="s">
        <v>489</v>
      </c>
      <c r="H279" s="67" t="s">
        <v>489</v>
      </c>
      <c r="I279" s="67" t="s">
        <v>489</v>
      </c>
      <c r="J279" s="67" t="s">
        <v>489</v>
      </c>
      <c r="K279" s="67" t="s">
        <v>489</v>
      </c>
      <c r="L279" s="66" t="s">
        <v>495</v>
      </c>
      <c r="M279" s="66" t="s">
        <v>495</v>
      </c>
      <c r="N279" s="66" t="s">
        <v>496</v>
      </c>
      <c r="O279" s="66" t="s">
        <v>497</v>
      </c>
      <c r="P279" s="66" t="s">
        <v>497</v>
      </c>
      <c r="Q279" s="66" t="s">
        <v>498</v>
      </c>
      <c r="R279" s="67" t="s">
        <v>489</v>
      </c>
      <c r="S279" s="67" t="s">
        <v>489</v>
      </c>
      <c r="T279" s="67" t="s">
        <v>489</v>
      </c>
      <c r="U279" s="67" t="s">
        <v>489</v>
      </c>
      <c r="V279" s="67" t="s">
        <v>489</v>
      </c>
      <c r="W279" s="67" t="s">
        <v>489</v>
      </c>
      <c r="X279" s="67" t="s">
        <v>489</v>
      </c>
    </row>
    <row r="280" spans="2:24" ht="204" x14ac:dyDescent="0.2">
      <c r="B280" s="75" t="s">
        <v>1003</v>
      </c>
      <c r="C280" s="76" t="s">
        <v>1004</v>
      </c>
      <c r="D280" s="67" t="s">
        <v>489</v>
      </c>
      <c r="E280" s="67" t="s">
        <v>489</v>
      </c>
      <c r="F280" s="67" t="s">
        <v>489</v>
      </c>
      <c r="G280" s="67" t="s">
        <v>489</v>
      </c>
      <c r="H280" s="67" t="s">
        <v>489</v>
      </c>
      <c r="I280" s="67" t="s">
        <v>489</v>
      </c>
      <c r="J280" s="67" t="s">
        <v>489</v>
      </c>
      <c r="K280" s="67" t="s">
        <v>489</v>
      </c>
      <c r="L280" s="66" t="s">
        <v>495</v>
      </c>
      <c r="M280" s="66" t="s">
        <v>495</v>
      </c>
      <c r="N280" s="66" t="s">
        <v>496</v>
      </c>
      <c r="O280" s="66" t="s">
        <v>497</v>
      </c>
      <c r="P280" s="66" t="s">
        <v>497</v>
      </c>
      <c r="Q280" s="66" t="s">
        <v>498</v>
      </c>
      <c r="R280" s="67" t="s">
        <v>489</v>
      </c>
      <c r="S280" s="67" t="s">
        <v>489</v>
      </c>
      <c r="T280" s="67" t="s">
        <v>489</v>
      </c>
      <c r="U280" s="67" t="s">
        <v>489</v>
      </c>
      <c r="V280" s="67" t="s">
        <v>489</v>
      </c>
      <c r="W280" s="67" t="s">
        <v>489</v>
      </c>
      <c r="X280" s="67" t="s">
        <v>489</v>
      </c>
    </row>
    <row r="281" spans="2:24" ht="204" x14ac:dyDescent="0.2">
      <c r="B281" s="75" t="s">
        <v>1005</v>
      </c>
      <c r="C281" s="76" t="s">
        <v>1006</v>
      </c>
      <c r="D281" s="67" t="s">
        <v>489</v>
      </c>
      <c r="E281" s="67" t="s">
        <v>489</v>
      </c>
      <c r="F281" s="67" t="s">
        <v>489</v>
      </c>
      <c r="G281" s="67" t="s">
        <v>489</v>
      </c>
      <c r="H281" s="67" t="s">
        <v>489</v>
      </c>
      <c r="I281" s="67" t="s">
        <v>489</v>
      </c>
      <c r="J281" s="67" t="s">
        <v>489</v>
      </c>
      <c r="K281" s="67" t="s">
        <v>489</v>
      </c>
      <c r="L281" s="66" t="s">
        <v>495</v>
      </c>
      <c r="M281" s="66" t="s">
        <v>495</v>
      </c>
      <c r="N281" s="66" t="s">
        <v>496</v>
      </c>
      <c r="O281" s="66" t="s">
        <v>497</v>
      </c>
      <c r="P281" s="66" t="s">
        <v>497</v>
      </c>
      <c r="Q281" s="66" t="s">
        <v>498</v>
      </c>
      <c r="R281" s="67" t="s">
        <v>489</v>
      </c>
      <c r="S281" s="67" t="s">
        <v>489</v>
      </c>
      <c r="T281" s="67" t="s">
        <v>489</v>
      </c>
      <c r="U281" s="67" t="s">
        <v>489</v>
      </c>
      <c r="V281" s="67" t="s">
        <v>489</v>
      </c>
      <c r="W281" s="67" t="s">
        <v>489</v>
      </c>
      <c r="X281" s="67" t="s">
        <v>489</v>
      </c>
    </row>
    <row r="282" spans="2:24" ht="204" x14ac:dyDescent="0.2">
      <c r="B282" s="75" t="s">
        <v>1007</v>
      </c>
      <c r="C282" s="76" t="s">
        <v>1008</v>
      </c>
      <c r="D282" s="67" t="s">
        <v>489</v>
      </c>
      <c r="E282" s="67" t="s">
        <v>489</v>
      </c>
      <c r="F282" s="67" t="s">
        <v>489</v>
      </c>
      <c r="G282" s="67" t="s">
        <v>489</v>
      </c>
      <c r="H282" s="67" t="s">
        <v>489</v>
      </c>
      <c r="I282" s="67" t="s">
        <v>489</v>
      </c>
      <c r="J282" s="67" t="s">
        <v>489</v>
      </c>
      <c r="K282" s="67" t="s">
        <v>489</v>
      </c>
      <c r="L282" s="66" t="s">
        <v>495</v>
      </c>
      <c r="M282" s="66" t="s">
        <v>495</v>
      </c>
      <c r="N282" s="66" t="s">
        <v>496</v>
      </c>
      <c r="O282" s="66" t="s">
        <v>497</v>
      </c>
      <c r="P282" s="66" t="s">
        <v>497</v>
      </c>
      <c r="Q282" s="66" t="s">
        <v>498</v>
      </c>
      <c r="R282" s="67" t="s">
        <v>489</v>
      </c>
      <c r="S282" s="67" t="s">
        <v>489</v>
      </c>
      <c r="T282" s="67" t="s">
        <v>489</v>
      </c>
      <c r="U282" s="67" t="s">
        <v>489</v>
      </c>
      <c r="V282" s="67" t="s">
        <v>489</v>
      </c>
      <c r="W282" s="67" t="s">
        <v>489</v>
      </c>
      <c r="X282" s="67" t="s">
        <v>489</v>
      </c>
    </row>
    <row r="283" spans="2:24" ht="204" x14ac:dyDescent="0.2">
      <c r="B283" s="75" t="s">
        <v>1009</v>
      </c>
      <c r="C283" s="76" t="s">
        <v>1010</v>
      </c>
      <c r="D283" s="67" t="s">
        <v>489</v>
      </c>
      <c r="E283" s="67" t="s">
        <v>489</v>
      </c>
      <c r="F283" s="67" t="s">
        <v>489</v>
      </c>
      <c r="G283" s="67" t="s">
        <v>489</v>
      </c>
      <c r="H283" s="67" t="s">
        <v>489</v>
      </c>
      <c r="I283" s="67" t="s">
        <v>489</v>
      </c>
      <c r="J283" s="67" t="s">
        <v>489</v>
      </c>
      <c r="K283" s="67" t="s">
        <v>489</v>
      </c>
      <c r="L283" s="66" t="s">
        <v>495</v>
      </c>
      <c r="M283" s="66" t="s">
        <v>495</v>
      </c>
      <c r="N283" s="66" t="s">
        <v>496</v>
      </c>
      <c r="O283" s="66" t="s">
        <v>497</v>
      </c>
      <c r="P283" s="66" t="s">
        <v>497</v>
      </c>
      <c r="Q283" s="66" t="s">
        <v>498</v>
      </c>
      <c r="R283" s="67" t="s">
        <v>489</v>
      </c>
      <c r="S283" s="67" t="s">
        <v>489</v>
      </c>
      <c r="T283" s="67" t="s">
        <v>489</v>
      </c>
      <c r="U283" s="67" t="s">
        <v>489</v>
      </c>
      <c r="V283" s="67" t="s">
        <v>489</v>
      </c>
      <c r="W283" s="67" t="s">
        <v>489</v>
      </c>
      <c r="X283" s="67" t="s">
        <v>489</v>
      </c>
    </row>
    <row r="284" spans="2:24" ht="204" x14ac:dyDescent="0.2">
      <c r="B284" s="75" t="s">
        <v>1011</v>
      </c>
      <c r="C284" s="76" t="s">
        <v>1012</v>
      </c>
      <c r="D284" s="67" t="s">
        <v>489</v>
      </c>
      <c r="E284" s="67" t="s">
        <v>489</v>
      </c>
      <c r="F284" s="67" t="s">
        <v>489</v>
      </c>
      <c r="G284" s="67" t="s">
        <v>489</v>
      </c>
      <c r="H284" s="67" t="s">
        <v>489</v>
      </c>
      <c r="I284" s="67" t="s">
        <v>489</v>
      </c>
      <c r="J284" s="67" t="s">
        <v>489</v>
      </c>
      <c r="K284" s="67" t="s">
        <v>489</v>
      </c>
      <c r="L284" s="66" t="s">
        <v>495</v>
      </c>
      <c r="M284" s="66" t="s">
        <v>495</v>
      </c>
      <c r="N284" s="66" t="s">
        <v>496</v>
      </c>
      <c r="O284" s="66" t="s">
        <v>497</v>
      </c>
      <c r="P284" s="66" t="s">
        <v>497</v>
      </c>
      <c r="Q284" s="66" t="s">
        <v>498</v>
      </c>
      <c r="R284" s="67" t="s">
        <v>489</v>
      </c>
      <c r="S284" s="67" t="s">
        <v>489</v>
      </c>
      <c r="T284" s="67" t="s">
        <v>489</v>
      </c>
      <c r="U284" s="67" t="s">
        <v>489</v>
      </c>
      <c r="V284" s="67" t="s">
        <v>489</v>
      </c>
      <c r="W284" s="67" t="s">
        <v>489</v>
      </c>
      <c r="X284" s="67" t="s">
        <v>489</v>
      </c>
    </row>
    <row r="285" spans="2:24" ht="204" x14ac:dyDescent="0.2">
      <c r="B285" s="75" t="s">
        <v>1013</v>
      </c>
      <c r="C285" s="76" t="s">
        <v>1014</v>
      </c>
      <c r="D285" s="67" t="s">
        <v>489</v>
      </c>
      <c r="E285" s="67" t="s">
        <v>489</v>
      </c>
      <c r="F285" s="67" t="s">
        <v>489</v>
      </c>
      <c r="G285" s="67" t="s">
        <v>489</v>
      </c>
      <c r="H285" s="67" t="s">
        <v>489</v>
      </c>
      <c r="I285" s="67" t="s">
        <v>489</v>
      </c>
      <c r="J285" s="67" t="s">
        <v>489</v>
      </c>
      <c r="K285" s="67" t="s">
        <v>489</v>
      </c>
      <c r="L285" s="66" t="s">
        <v>495</v>
      </c>
      <c r="M285" s="66" t="s">
        <v>495</v>
      </c>
      <c r="N285" s="66" t="s">
        <v>496</v>
      </c>
      <c r="O285" s="66" t="s">
        <v>497</v>
      </c>
      <c r="P285" s="66" t="s">
        <v>497</v>
      </c>
      <c r="Q285" s="66" t="s">
        <v>498</v>
      </c>
      <c r="R285" s="67" t="s">
        <v>489</v>
      </c>
      <c r="S285" s="67" t="s">
        <v>489</v>
      </c>
      <c r="T285" s="67" t="s">
        <v>489</v>
      </c>
      <c r="U285" s="67" t="s">
        <v>489</v>
      </c>
      <c r="V285" s="67" t="s">
        <v>489</v>
      </c>
      <c r="W285" s="67" t="s">
        <v>489</v>
      </c>
      <c r="X285" s="67" t="s">
        <v>489</v>
      </c>
    </row>
    <row r="286" spans="2:24" ht="204" x14ac:dyDescent="0.2">
      <c r="B286" s="75" t="s">
        <v>1015</v>
      </c>
      <c r="C286" s="76" t="s">
        <v>1016</v>
      </c>
      <c r="D286" s="67" t="s">
        <v>489</v>
      </c>
      <c r="E286" s="67" t="s">
        <v>489</v>
      </c>
      <c r="F286" s="67" t="s">
        <v>489</v>
      </c>
      <c r="G286" s="67" t="s">
        <v>489</v>
      </c>
      <c r="H286" s="67" t="s">
        <v>489</v>
      </c>
      <c r="I286" s="67" t="s">
        <v>489</v>
      </c>
      <c r="J286" s="67" t="s">
        <v>489</v>
      </c>
      <c r="K286" s="67" t="s">
        <v>489</v>
      </c>
      <c r="L286" s="66" t="s">
        <v>495</v>
      </c>
      <c r="M286" s="66" t="s">
        <v>495</v>
      </c>
      <c r="N286" s="66" t="s">
        <v>496</v>
      </c>
      <c r="O286" s="66" t="s">
        <v>497</v>
      </c>
      <c r="P286" s="66" t="s">
        <v>497</v>
      </c>
      <c r="Q286" s="66" t="s">
        <v>498</v>
      </c>
      <c r="R286" s="67" t="s">
        <v>489</v>
      </c>
      <c r="S286" s="67" t="s">
        <v>489</v>
      </c>
      <c r="T286" s="67" t="s">
        <v>489</v>
      </c>
      <c r="U286" s="67" t="s">
        <v>489</v>
      </c>
      <c r="V286" s="67" t="s">
        <v>489</v>
      </c>
      <c r="W286" s="67" t="s">
        <v>489</v>
      </c>
      <c r="X286" s="67" t="s">
        <v>489</v>
      </c>
    </row>
    <row r="287" spans="2:24" ht="204" x14ac:dyDescent="0.2">
      <c r="B287" s="75" t="s">
        <v>1017</v>
      </c>
      <c r="C287" s="76" t="s">
        <v>1018</v>
      </c>
      <c r="D287" s="67" t="s">
        <v>489</v>
      </c>
      <c r="E287" s="67" t="s">
        <v>489</v>
      </c>
      <c r="F287" s="67" t="s">
        <v>489</v>
      </c>
      <c r="G287" s="67" t="s">
        <v>489</v>
      </c>
      <c r="H287" s="67" t="s">
        <v>489</v>
      </c>
      <c r="I287" s="67" t="s">
        <v>489</v>
      </c>
      <c r="J287" s="67" t="s">
        <v>489</v>
      </c>
      <c r="K287" s="67" t="s">
        <v>489</v>
      </c>
      <c r="L287" s="66" t="s">
        <v>495</v>
      </c>
      <c r="M287" s="66" t="s">
        <v>495</v>
      </c>
      <c r="N287" s="66" t="s">
        <v>496</v>
      </c>
      <c r="O287" s="66" t="s">
        <v>497</v>
      </c>
      <c r="P287" s="66" t="s">
        <v>497</v>
      </c>
      <c r="Q287" s="66" t="s">
        <v>498</v>
      </c>
      <c r="R287" s="67" t="s">
        <v>489</v>
      </c>
      <c r="S287" s="67" t="s">
        <v>489</v>
      </c>
      <c r="T287" s="67" t="s">
        <v>489</v>
      </c>
      <c r="U287" s="67" t="s">
        <v>489</v>
      </c>
      <c r="V287" s="67" t="s">
        <v>489</v>
      </c>
      <c r="W287" s="67" t="s">
        <v>489</v>
      </c>
      <c r="X287" s="67" t="s">
        <v>489</v>
      </c>
    </row>
    <row r="288" spans="2:24" ht="204" x14ac:dyDescent="0.2">
      <c r="B288" s="75" t="s">
        <v>1019</v>
      </c>
      <c r="C288" s="76" t="s">
        <v>1020</v>
      </c>
      <c r="D288" s="67" t="s">
        <v>489</v>
      </c>
      <c r="E288" s="67" t="s">
        <v>489</v>
      </c>
      <c r="F288" s="67" t="s">
        <v>489</v>
      </c>
      <c r="G288" s="67" t="s">
        <v>489</v>
      </c>
      <c r="H288" s="67" t="s">
        <v>489</v>
      </c>
      <c r="I288" s="67" t="s">
        <v>489</v>
      </c>
      <c r="J288" s="67" t="s">
        <v>489</v>
      </c>
      <c r="K288" s="67" t="s">
        <v>489</v>
      </c>
      <c r="L288" s="66" t="s">
        <v>495</v>
      </c>
      <c r="M288" s="66" t="s">
        <v>495</v>
      </c>
      <c r="N288" s="66" t="s">
        <v>496</v>
      </c>
      <c r="O288" s="66" t="s">
        <v>497</v>
      </c>
      <c r="P288" s="66" t="s">
        <v>497</v>
      </c>
      <c r="Q288" s="66" t="s">
        <v>498</v>
      </c>
      <c r="R288" s="67" t="s">
        <v>489</v>
      </c>
      <c r="S288" s="67" t="s">
        <v>489</v>
      </c>
      <c r="T288" s="67" t="s">
        <v>489</v>
      </c>
      <c r="U288" s="67" t="s">
        <v>489</v>
      </c>
      <c r="V288" s="67" t="s">
        <v>489</v>
      </c>
      <c r="W288" s="67" t="s">
        <v>489</v>
      </c>
      <c r="X288" s="67" t="s">
        <v>489</v>
      </c>
    </row>
    <row r="289" spans="2:24" ht="204" x14ac:dyDescent="0.2">
      <c r="B289" s="75" t="s">
        <v>1021</v>
      </c>
      <c r="C289" s="76" t="s">
        <v>1022</v>
      </c>
      <c r="D289" s="67" t="s">
        <v>489</v>
      </c>
      <c r="E289" s="67" t="s">
        <v>489</v>
      </c>
      <c r="F289" s="67" t="s">
        <v>489</v>
      </c>
      <c r="G289" s="67" t="s">
        <v>489</v>
      </c>
      <c r="H289" s="67" t="s">
        <v>489</v>
      </c>
      <c r="I289" s="67" t="s">
        <v>489</v>
      </c>
      <c r="J289" s="67" t="s">
        <v>489</v>
      </c>
      <c r="K289" s="67" t="s">
        <v>489</v>
      </c>
      <c r="L289" s="66" t="s">
        <v>495</v>
      </c>
      <c r="M289" s="66" t="s">
        <v>495</v>
      </c>
      <c r="N289" s="66" t="s">
        <v>496</v>
      </c>
      <c r="O289" s="66" t="s">
        <v>497</v>
      </c>
      <c r="P289" s="66" t="s">
        <v>497</v>
      </c>
      <c r="Q289" s="66" t="s">
        <v>498</v>
      </c>
      <c r="R289" s="67" t="s">
        <v>489</v>
      </c>
      <c r="S289" s="67" t="s">
        <v>489</v>
      </c>
      <c r="T289" s="67" t="s">
        <v>489</v>
      </c>
      <c r="U289" s="67" t="s">
        <v>489</v>
      </c>
      <c r="V289" s="67" t="s">
        <v>489</v>
      </c>
      <c r="W289" s="67" t="s">
        <v>489</v>
      </c>
      <c r="X289" s="67" t="s">
        <v>489</v>
      </c>
    </row>
    <row r="290" spans="2:24" ht="204" x14ac:dyDescent="0.2">
      <c r="B290" s="75" t="s">
        <v>1023</v>
      </c>
      <c r="C290" s="76" t="s">
        <v>1024</v>
      </c>
      <c r="D290" s="67" t="s">
        <v>489</v>
      </c>
      <c r="E290" s="67" t="s">
        <v>489</v>
      </c>
      <c r="F290" s="67" t="s">
        <v>489</v>
      </c>
      <c r="G290" s="67" t="s">
        <v>489</v>
      </c>
      <c r="H290" s="67" t="s">
        <v>489</v>
      </c>
      <c r="I290" s="67" t="s">
        <v>489</v>
      </c>
      <c r="J290" s="67" t="s">
        <v>489</v>
      </c>
      <c r="K290" s="67" t="s">
        <v>489</v>
      </c>
      <c r="L290" s="66" t="s">
        <v>495</v>
      </c>
      <c r="M290" s="66" t="s">
        <v>495</v>
      </c>
      <c r="N290" s="66" t="s">
        <v>496</v>
      </c>
      <c r="O290" s="66" t="s">
        <v>497</v>
      </c>
      <c r="P290" s="66" t="s">
        <v>497</v>
      </c>
      <c r="Q290" s="66" t="s">
        <v>498</v>
      </c>
      <c r="R290" s="67" t="s">
        <v>489</v>
      </c>
      <c r="S290" s="67" t="s">
        <v>489</v>
      </c>
      <c r="T290" s="67" t="s">
        <v>489</v>
      </c>
      <c r="U290" s="67" t="s">
        <v>489</v>
      </c>
      <c r="V290" s="67" t="s">
        <v>489</v>
      </c>
      <c r="W290" s="67" t="s">
        <v>489</v>
      </c>
      <c r="X290" s="67" t="s">
        <v>489</v>
      </c>
    </row>
    <row r="291" spans="2:24" ht="204" x14ac:dyDescent="0.2">
      <c r="B291" s="75" t="s">
        <v>1025</v>
      </c>
      <c r="C291" s="76" t="s">
        <v>1026</v>
      </c>
      <c r="D291" s="67" t="s">
        <v>489</v>
      </c>
      <c r="E291" s="67" t="s">
        <v>489</v>
      </c>
      <c r="F291" s="67" t="s">
        <v>489</v>
      </c>
      <c r="G291" s="67" t="s">
        <v>489</v>
      </c>
      <c r="H291" s="67" t="s">
        <v>489</v>
      </c>
      <c r="I291" s="67" t="s">
        <v>489</v>
      </c>
      <c r="J291" s="67" t="s">
        <v>489</v>
      </c>
      <c r="K291" s="67" t="s">
        <v>489</v>
      </c>
      <c r="L291" s="66" t="s">
        <v>495</v>
      </c>
      <c r="M291" s="66" t="s">
        <v>495</v>
      </c>
      <c r="N291" s="66" t="s">
        <v>496</v>
      </c>
      <c r="O291" s="66" t="s">
        <v>497</v>
      </c>
      <c r="P291" s="66" t="s">
        <v>497</v>
      </c>
      <c r="Q291" s="66" t="s">
        <v>498</v>
      </c>
      <c r="R291" s="67" t="s">
        <v>489</v>
      </c>
      <c r="S291" s="67" t="s">
        <v>489</v>
      </c>
      <c r="T291" s="67" t="s">
        <v>489</v>
      </c>
      <c r="U291" s="67" t="s">
        <v>489</v>
      </c>
      <c r="V291" s="67" t="s">
        <v>489</v>
      </c>
      <c r="W291" s="67" t="s">
        <v>489</v>
      </c>
      <c r="X291" s="67" t="s">
        <v>489</v>
      </c>
    </row>
    <row r="292" spans="2:24" ht="204" x14ac:dyDescent="0.2">
      <c r="B292" s="75" t="s">
        <v>1027</v>
      </c>
      <c r="C292" s="76" t="s">
        <v>1028</v>
      </c>
      <c r="D292" s="67" t="s">
        <v>489</v>
      </c>
      <c r="E292" s="67" t="s">
        <v>489</v>
      </c>
      <c r="F292" s="67" t="s">
        <v>489</v>
      </c>
      <c r="G292" s="67" t="s">
        <v>489</v>
      </c>
      <c r="H292" s="67" t="s">
        <v>489</v>
      </c>
      <c r="I292" s="67" t="s">
        <v>489</v>
      </c>
      <c r="J292" s="67" t="s">
        <v>489</v>
      </c>
      <c r="K292" s="67" t="s">
        <v>489</v>
      </c>
      <c r="L292" s="66" t="s">
        <v>495</v>
      </c>
      <c r="M292" s="66" t="s">
        <v>495</v>
      </c>
      <c r="N292" s="66" t="s">
        <v>496</v>
      </c>
      <c r="O292" s="66" t="s">
        <v>497</v>
      </c>
      <c r="P292" s="66" t="s">
        <v>497</v>
      </c>
      <c r="Q292" s="66" t="s">
        <v>498</v>
      </c>
      <c r="R292" s="67" t="s">
        <v>489</v>
      </c>
      <c r="S292" s="67" t="s">
        <v>489</v>
      </c>
      <c r="T292" s="67" t="s">
        <v>489</v>
      </c>
      <c r="U292" s="67" t="s">
        <v>489</v>
      </c>
      <c r="V292" s="67" t="s">
        <v>489</v>
      </c>
      <c r="W292" s="67" t="s">
        <v>489</v>
      </c>
      <c r="X292" s="67" t="s">
        <v>489</v>
      </c>
    </row>
    <row r="293" spans="2:24" ht="204" x14ac:dyDescent="0.2">
      <c r="B293" s="75" t="s">
        <v>1029</v>
      </c>
      <c r="C293" s="76" t="s">
        <v>1030</v>
      </c>
      <c r="D293" s="67" t="s">
        <v>489</v>
      </c>
      <c r="E293" s="67" t="s">
        <v>489</v>
      </c>
      <c r="F293" s="67" t="s">
        <v>489</v>
      </c>
      <c r="G293" s="67" t="s">
        <v>489</v>
      </c>
      <c r="H293" s="67" t="s">
        <v>489</v>
      </c>
      <c r="I293" s="67" t="s">
        <v>489</v>
      </c>
      <c r="J293" s="67" t="s">
        <v>489</v>
      </c>
      <c r="K293" s="67" t="s">
        <v>489</v>
      </c>
      <c r="L293" s="66" t="s">
        <v>495</v>
      </c>
      <c r="M293" s="66" t="s">
        <v>495</v>
      </c>
      <c r="N293" s="66" t="s">
        <v>496</v>
      </c>
      <c r="O293" s="66" t="s">
        <v>497</v>
      </c>
      <c r="P293" s="66" t="s">
        <v>497</v>
      </c>
      <c r="Q293" s="66" t="s">
        <v>498</v>
      </c>
      <c r="R293" s="67" t="s">
        <v>489</v>
      </c>
      <c r="S293" s="67" t="s">
        <v>489</v>
      </c>
      <c r="T293" s="67" t="s">
        <v>489</v>
      </c>
      <c r="U293" s="67" t="s">
        <v>489</v>
      </c>
      <c r="V293" s="67" t="s">
        <v>489</v>
      </c>
      <c r="W293" s="67" t="s">
        <v>489</v>
      </c>
      <c r="X293" s="67" t="s">
        <v>489</v>
      </c>
    </row>
    <row r="294" spans="2:24" ht="204" x14ac:dyDescent="0.2">
      <c r="B294" s="75" t="s">
        <v>1031</v>
      </c>
      <c r="C294" s="76" t="s">
        <v>1032</v>
      </c>
      <c r="D294" s="67" t="s">
        <v>489</v>
      </c>
      <c r="E294" s="67" t="s">
        <v>489</v>
      </c>
      <c r="F294" s="67" t="s">
        <v>489</v>
      </c>
      <c r="G294" s="67" t="s">
        <v>489</v>
      </c>
      <c r="H294" s="67" t="s">
        <v>489</v>
      </c>
      <c r="I294" s="67" t="s">
        <v>489</v>
      </c>
      <c r="J294" s="67" t="s">
        <v>489</v>
      </c>
      <c r="K294" s="67" t="s">
        <v>489</v>
      </c>
      <c r="L294" s="66" t="s">
        <v>495</v>
      </c>
      <c r="M294" s="66" t="s">
        <v>495</v>
      </c>
      <c r="N294" s="66" t="s">
        <v>496</v>
      </c>
      <c r="O294" s="66" t="s">
        <v>497</v>
      </c>
      <c r="P294" s="66" t="s">
        <v>497</v>
      </c>
      <c r="Q294" s="66" t="s">
        <v>498</v>
      </c>
      <c r="R294" s="67" t="s">
        <v>489</v>
      </c>
      <c r="S294" s="67" t="s">
        <v>489</v>
      </c>
      <c r="T294" s="67" t="s">
        <v>489</v>
      </c>
      <c r="U294" s="67" t="s">
        <v>489</v>
      </c>
      <c r="V294" s="67" t="s">
        <v>489</v>
      </c>
      <c r="W294" s="67" t="s">
        <v>489</v>
      </c>
      <c r="X294" s="67" t="s">
        <v>489</v>
      </c>
    </row>
    <row r="295" spans="2:24" ht="204" x14ac:dyDescent="0.2">
      <c r="B295" s="75" t="s">
        <v>1033</v>
      </c>
      <c r="C295" s="76" t="s">
        <v>1034</v>
      </c>
      <c r="D295" s="67" t="s">
        <v>489</v>
      </c>
      <c r="E295" s="67" t="s">
        <v>489</v>
      </c>
      <c r="F295" s="67" t="s">
        <v>489</v>
      </c>
      <c r="G295" s="67" t="s">
        <v>489</v>
      </c>
      <c r="H295" s="67" t="s">
        <v>489</v>
      </c>
      <c r="I295" s="67" t="s">
        <v>489</v>
      </c>
      <c r="J295" s="67" t="s">
        <v>489</v>
      </c>
      <c r="K295" s="67" t="s">
        <v>489</v>
      </c>
      <c r="L295" s="66" t="s">
        <v>495</v>
      </c>
      <c r="M295" s="66" t="s">
        <v>495</v>
      </c>
      <c r="N295" s="66" t="s">
        <v>496</v>
      </c>
      <c r="O295" s="66" t="s">
        <v>497</v>
      </c>
      <c r="P295" s="66" t="s">
        <v>497</v>
      </c>
      <c r="Q295" s="66" t="s">
        <v>498</v>
      </c>
      <c r="R295" s="67" t="s">
        <v>489</v>
      </c>
      <c r="S295" s="67" t="s">
        <v>489</v>
      </c>
      <c r="T295" s="67" t="s">
        <v>489</v>
      </c>
      <c r="U295" s="67" t="s">
        <v>489</v>
      </c>
      <c r="V295" s="67" t="s">
        <v>489</v>
      </c>
      <c r="W295" s="67" t="s">
        <v>489</v>
      </c>
      <c r="X295" s="67" t="s">
        <v>489</v>
      </c>
    </row>
    <row r="296" spans="2:24" ht="204" x14ac:dyDescent="0.2">
      <c r="B296" s="75" t="s">
        <v>1035</v>
      </c>
      <c r="C296" s="76" t="s">
        <v>1036</v>
      </c>
      <c r="D296" s="67" t="s">
        <v>489</v>
      </c>
      <c r="E296" s="67" t="s">
        <v>489</v>
      </c>
      <c r="F296" s="67" t="s">
        <v>489</v>
      </c>
      <c r="G296" s="67" t="s">
        <v>489</v>
      </c>
      <c r="H296" s="67" t="s">
        <v>489</v>
      </c>
      <c r="I296" s="67" t="s">
        <v>489</v>
      </c>
      <c r="J296" s="67" t="s">
        <v>489</v>
      </c>
      <c r="K296" s="67" t="s">
        <v>489</v>
      </c>
      <c r="L296" s="66" t="s">
        <v>495</v>
      </c>
      <c r="M296" s="66" t="s">
        <v>495</v>
      </c>
      <c r="N296" s="66" t="s">
        <v>496</v>
      </c>
      <c r="O296" s="66" t="s">
        <v>497</v>
      </c>
      <c r="P296" s="66" t="s">
        <v>497</v>
      </c>
      <c r="Q296" s="66" t="s">
        <v>498</v>
      </c>
      <c r="R296" s="67" t="s">
        <v>489</v>
      </c>
      <c r="S296" s="67" t="s">
        <v>489</v>
      </c>
      <c r="T296" s="67" t="s">
        <v>489</v>
      </c>
      <c r="U296" s="67" t="s">
        <v>489</v>
      </c>
      <c r="V296" s="67" t="s">
        <v>489</v>
      </c>
      <c r="W296" s="67" t="s">
        <v>489</v>
      </c>
      <c r="X296" s="67" t="s">
        <v>489</v>
      </c>
    </row>
    <row r="297" spans="2:24" ht="204" x14ac:dyDescent="0.2">
      <c r="B297" s="75" t="s">
        <v>1037</v>
      </c>
      <c r="C297" s="76" t="s">
        <v>1038</v>
      </c>
      <c r="D297" s="67" t="s">
        <v>489</v>
      </c>
      <c r="E297" s="67" t="s">
        <v>489</v>
      </c>
      <c r="F297" s="67" t="s">
        <v>489</v>
      </c>
      <c r="G297" s="67" t="s">
        <v>489</v>
      </c>
      <c r="H297" s="67" t="s">
        <v>489</v>
      </c>
      <c r="I297" s="67" t="s">
        <v>489</v>
      </c>
      <c r="J297" s="67" t="s">
        <v>489</v>
      </c>
      <c r="K297" s="67" t="s">
        <v>489</v>
      </c>
      <c r="L297" s="66" t="s">
        <v>495</v>
      </c>
      <c r="M297" s="66" t="s">
        <v>495</v>
      </c>
      <c r="N297" s="66" t="s">
        <v>496</v>
      </c>
      <c r="O297" s="66" t="s">
        <v>497</v>
      </c>
      <c r="P297" s="66" t="s">
        <v>497</v>
      </c>
      <c r="Q297" s="66" t="s">
        <v>498</v>
      </c>
      <c r="R297" s="67" t="s">
        <v>489</v>
      </c>
      <c r="S297" s="67" t="s">
        <v>489</v>
      </c>
      <c r="T297" s="67" t="s">
        <v>489</v>
      </c>
      <c r="U297" s="67" t="s">
        <v>489</v>
      </c>
      <c r="V297" s="67" t="s">
        <v>489</v>
      </c>
      <c r="W297" s="67" t="s">
        <v>489</v>
      </c>
      <c r="X297" s="67" t="s">
        <v>489</v>
      </c>
    </row>
    <row r="298" spans="2:24" ht="204" x14ac:dyDescent="0.2">
      <c r="B298" s="75" t="s">
        <v>1039</v>
      </c>
      <c r="C298" s="76" t="s">
        <v>1040</v>
      </c>
      <c r="D298" s="67" t="s">
        <v>489</v>
      </c>
      <c r="E298" s="67" t="s">
        <v>489</v>
      </c>
      <c r="F298" s="67" t="s">
        <v>489</v>
      </c>
      <c r="G298" s="67" t="s">
        <v>489</v>
      </c>
      <c r="H298" s="67" t="s">
        <v>489</v>
      </c>
      <c r="I298" s="67" t="s">
        <v>489</v>
      </c>
      <c r="J298" s="67" t="s">
        <v>489</v>
      </c>
      <c r="K298" s="67" t="s">
        <v>489</v>
      </c>
      <c r="L298" s="66" t="s">
        <v>495</v>
      </c>
      <c r="M298" s="66" t="s">
        <v>495</v>
      </c>
      <c r="N298" s="66" t="s">
        <v>496</v>
      </c>
      <c r="O298" s="66" t="s">
        <v>497</v>
      </c>
      <c r="P298" s="66" t="s">
        <v>497</v>
      </c>
      <c r="Q298" s="66" t="s">
        <v>498</v>
      </c>
      <c r="R298" s="67" t="s">
        <v>489</v>
      </c>
      <c r="S298" s="67" t="s">
        <v>489</v>
      </c>
      <c r="T298" s="67" t="s">
        <v>489</v>
      </c>
      <c r="U298" s="67" t="s">
        <v>489</v>
      </c>
      <c r="V298" s="67" t="s">
        <v>489</v>
      </c>
      <c r="W298" s="67" t="s">
        <v>489</v>
      </c>
      <c r="X298" s="67" t="s">
        <v>489</v>
      </c>
    </row>
    <row r="299" spans="2:24" ht="204" x14ac:dyDescent="0.2">
      <c r="B299" s="75" t="s">
        <v>1041</v>
      </c>
      <c r="C299" s="76" t="s">
        <v>1042</v>
      </c>
      <c r="D299" s="67" t="s">
        <v>489</v>
      </c>
      <c r="E299" s="67" t="s">
        <v>489</v>
      </c>
      <c r="F299" s="67" t="s">
        <v>489</v>
      </c>
      <c r="G299" s="67" t="s">
        <v>489</v>
      </c>
      <c r="H299" s="67" t="s">
        <v>489</v>
      </c>
      <c r="I299" s="67" t="s">
        <v>489</v>
      </c>
      <c r="J299" s="67" t="s">
        <v>489</v>
      </c>
      <c r="K299" s="67" t="s">
        <v>489</v>
      </c>
      <c r="L299" s="66" t="s">
        <v>495</v>
      </c>
      <c r="M299" s="66" t="s">
        <v>495</v>
      </c>
      <c r="N299" s="66" t="s">
        <v>496</v>
      </c>
      <c r="O299" s="66" t="s">
        <v>497</v>
      </c>
      <c r="P299" s="66" t="s">
        <v>497</v>
      </c>
      <c r="Q299" s="66" t="s">
        <v>498</v>
      </c>
      <c r="R299" s="67" t="s">
        <v>489</v>
      </c>
      <c r="S299" s="67" t="s">
        <v>489</v>
      </c>
      <c r="T299" s="67" t="s">
        <v>489</v>
      </c>
      <c r="U299" s="67" t="s">
        <v>489</v>
      </c>
      <c r="V299" s="67" t="s">
        <v>489</v>
      </c>
      <c r="W299" s="67" t="s">
        <v>489</v>
      </c>
      <c r="X299" s="67" t="s">
        <v>489</v>
      </c>
    </row>
    <row r="300" spans="2:24" ht="204" x14ac:dyDescent="0.2">
      <c r="B300" s="75" t="s">
        <v>1043</v>
      </c>
      <c r="C300" s="76" t="s">
        <v>1044</v>
      </c>
      <c r="D300" s="67" t="s">
        <v>489</v>
      </c>
      <c r="E300" s="67" t="s">
        <v>489</v>
      </c>
      <c r="F300" s="67" t="s">
        <v>489</v>
      </c>
      <c r="G300" s="67" t="s">
        <v>489</v>
      </c>
      <c r="H300" s="67" t="s">
        <v>489</v>
      </c>
      <c r="I300" s="67" t="s">
        <v>489</v>
      </c>
      <c r="J300" s="67" t="s">
        <v>489</v>
      </c>
      <c r="K300" s="67" t="s">
        <v>489</v>
      </c>
      <c r="L300" s="66" t="s">
        <v>495</v>
      </c>
      <c r="M300" s="66" t="s">
        <v>495</v>
      </c>
      <c r="N300" s="66" t="s">
        <v>496</v>
      </c>
      <c r="O300" s="66" t="s">
        <v>497</v>
      </c>
      <c r="P300" s="66" t="s">
        <v>497</v>
      </c>
      <c r="Q300" s="66" t="s">
        <v>498</v>
      </c>
      <c r="R300" s="67" t="s">
        <v>489</v>
      </c>
      <c r="S300" s="67" t="s">
        <v>489</v>
      </c>
      <c r="T300" s="67" t="s">
        <v>489</v>
      </c>
      <c r="U300" s="67" t="s">
        <v>489</v>
      </c>
      <c r="V300" s="67" t="s">
        <v>489</v>
      </c>
      <c r="W300" s="67" t="s">
        <v>489</v>
      </c>
      <c r="X300" s="67" t="s">
        <v>489</v>
      </c>
    </row>
    <row r="301" spans="2:24" ht="204" x14ac:dyDescent="0.2">
      <c r="B301" s="79" t="s">
        <v>1045</v>
      </c>
      <c r="C301" s="80" t="s">
        <v>1046</v>
      </c>
      <c r="D301" s="67" t="s">
        <v>489</v>
      </c>
      <c r="E301" s="67" t="s">
        <v>489</v>
      </c>
      <c r="F301" s="67" t="s">
        <v>489</v>
      </c>
      <c r="G301" s="67" t="s">
        <v>489</v>
      </c>
      <c r="H301" s="67" t="s">
        <v>489</v>
      </c>
      <c r="I301" s="67" t="s">
        <v>489</v>
      </c>
      <c r="J301" s="67" t="s">
        <v>489</v>
      </c>
      <c r="K301" s="67" t="s">
        <v>489</v>
      </c>
      <c r="L301" s="66" t="s">
        <v>495</v>
      </c>
      <c r="M301" s="66" t="s">
        <v>495</v>
      </c>
      <c r="N301" s="66" t="s">
        <v>496</v>
      </c>
      <c r="O301" s="66" t="s">
        <v>497</v>
      </c>
      <c r="P301" s="66" t="s">
        <v>497</v>
      </c>
      <c r="Q301" s="66" t="s">
        <v>498</v>
      </c>
      <c r="R301" s="67" t="s">
        <v>489</v>
      </c>
      <c r="S301" s="67" t="s">
        <v>489</v>
      </c>
      <c r="T301" s="67" t="s">
        <v>489</v>
      </c>
      <c r="U301" s="67" t="s">
        <v>489</v>
      </c>
      <c r="V301" s="67" t="s">
        <v>489</v>
      </c>
      <c r="W301" s="67" t="s">
        <v>489</v>
      </c>
      <c r="X301" s="67" t="s">
        <v>489</v>
      </c>
    </row>
    <row r="302" spans="2:24" ht="20" customHeight="1" x14ac:dyDescent="0.2">
      <c r="B302" s="72" t="s">
        <v>420</v>
      </c>
      <c r="C302" s="72"/>
      <c r="D302" s="67" t="s">
        <v>489</v>
      </c>
      <c r="E302" s="67" t="s">
        <v>489</v>
      </c>
      <c r="F302" s="67" t="s">
        <v>489</v>
      </c>
      <c r="G302" s="67" t="s">
        <v>489</v>
      </c>
      <c r="H302" s="67" t="s">
        <v>489</v>
      </c>
      <c r="I302" s="67" t="s">
        <v>489</v>
      </c>
      <c r="J302" s="67" t="s">
        <v>489</v>
      </c>
      <c r="K302" s="67" t="s">
        <v>489</v>
      </c>
      <c r="L302" s="67" t="s">
        <v>489</v>
      </c>
      <c r="M302" s="67" t="s">
        <v>489</v>
      </c>
      <c r="N302" s="67" t="s">
        <v>489</v>
      </c>
      <c r="O302" s="67" t="s">
        <v>489</v>
      </c>
      <c r="P302" s="67" t="s">
        <v>489</v>
      </c>
      <c r="Q302" s="67" t="s">
        <v>489</v>
      </c>
      <c r="R302" s="67" t="s">
        <v>489</v>
      </c>
      <c r="S302" s="67" t="s">
        <v>489</v>
      </c>
      <c r="T302" s="67" t="s">
        <v>489</v>
      </c>
      <c r="U302" s="67" t="s">
        <v>489</v>
      </c>
      <c r="V302" s="67" t="s">
        <v>489</v>
      </c>
      <c r="W302" s="67" t="s">
        <v>489</v>
      </c>
      <c r="X302" s="67" t="s">
        <v>489</v>
      </c>
    </row>
    <row r="303" spans="2:24" ht="255" x14ac:dyDescent="0.2">
      <c r="B303" s="64" t="s">
        <v>1047</v>
      </c>
      <c r="C303" s="76" t="s">
        <v>1048</v>
      </c>
      <c r="D303" s="66" t="s">
        <v>1049</v>
      </c>
      <c r="E303" s="66" t="s">
        <v>1050</v>
      </c>
      <c r="F303" s="66" t="s">
        <v>1051</v>
      </c>
      <c r="G303" s="66" t="s">
        <v>1052</v>
      </c>
      <c r="H303" s="66" t="s">
        <v>1053</v>
      </c>
      <c r="I303" s="66" t="s">
        <v>1054</v>
      </c>
      <c r="J303" s="66" t="s">
        <v>905</v>
      </c>
      <c r="K303" s="66" t="s">
        <v>906</v>
      </c>
      <c r="L303" s="66" t="s">
        <v>906</v>
      </c>
      <c r="M303" s="66" t="s">
        <v>906</v>
      </c>
      <c r="N303" s="66" t="s">
        <v>907</v>
      </c>
      <c r="O303" s="66" t="s">
        <v>497</v>
      </c>
      <c r="P303" s="66" t="s">
        <v>908</v>
      </c>
      <c r="Q303" s="66" t="s">
        <v>498</v>
      </c>
      <c r="R303" s="67" t="s">
        <v>489</v>
      </c>
      <c r="S303" s="67" t="s">
        <v>489</v>
      </c>
      <c r="T303" s="67" t="s">
        <v>489</v>
      </c>
      <c r="U303" s="67" t="s">
        <v>489</v>
      </c>
      <c r="V303" s="67" t="s">
        <v>489</v>
      </c>
      <c r="W303" s="67" t="s">
        <v>489</v>
      </c>
      <c r="X303" s="67" t="s">
        <v>489</v>
      </c>
    </row>
    <row r="304" spans="2:24" ht="255" x14ac:dyDescent="0.2">
      <c r="B304" s="64" t="s">
        <v>1055</v>
      </c>
      <c r="C304" s="76" t="s">
        <v>1056</v>
      </c>
      <c r="D304" s="66" t="s">
        <v>1049</v>
      </c>
      <c r="E304" s="66" t="s">
        <v>1050</v>
      </c>
      <c r="F304" s="66" t="s">
        <v>1051</v>
      </c>
      <c r="G304" s="66" t="s">
        <v>1052</v>
      </c>
      <c r="H304" s="66" t="s">
        <v>1053</v>
      </c>
      <c r="I304" s="66" t="s">
        <v>1054</v>
      </c>
      <c r="J304" s="66" t="s">
        <v>905</v>
      </c>
      <c r="K304" s="66" t="s">
        <v>906</v>
      </c>
      <c r="L304" s="66" t="s">
        <v>906</v>
      </c>
      <c r="M304" s="66" t="s">
        <v>906</v>
      </c>
      <c r="N304" s="66" t="s">
        <v>907</v>
      </c>
      <c r="O304" s="66" t="s">
        <v>497</v>
      </c>
      <c r="P304" s="66" t="s">
        <v>908</v>
      </c>
      <c r="Q304" s="66" t="s">
        <v>498</v>
      </c>
      <c r="R304" s="67" t="s">
        <v>489</v>
      </c>
      <c r="S304" s="67" t="s">
        <v>489</v>
      </c>
      <c r="T304" s="67" t="s">
        <v>489</v>
      </c>
      <c r="U304" s="67" t="s">
        <v>489</v>
      </c>
      <c r="V304" s="67" t="s">
        <v>489</v>
      </c>
      <c r="W304" s="67" t="s">
        <v>489</v>
      </c>
      <c r="X304" s="67" t="s">
        <v>489</v>
      </c>
    </row>
    <row r="305" spans="2:24" ht="255" x14ac:dyDescent="0.2">
      <c r="B305" s="64" t="s">
        <v>1057</v>
      </c>
      <c r="C305" s="76" t="s">
        <v>1058</v>
      </c>
      <c r="D305" s="66" t="s">
        <v>1049</v>
      </c>
      <c r="E305" s="66" t="s">
        <v>1050</v>
      </c>
      <c r="F305" s="66" t="s">
        <v>1051</v>
      </c>
      <c r="G305" s="66" t="s">
        <v>1052</v>
      </c>
      <c r="H305" s="66" t="s">
        <v>1053</v>
      </c>
      <c r="I305" s="66" t="s">
        <v>1054</v>
      </c>
      <c r="J305" s="66" t="s">
        <v>905</v>
      </c>
      <c r="K305" s="66" t="s">
        <v>906</v>
      </c>
      <c r="L305" s="66" t="s">
        <v>906</v>
      </c>
      <c r="M305" s="66" t="s">
        <v>906</v>
      </c>
      <c r="N305" s="66" t="s">
        <v>907</v>
      </c>
      <c r="O305" s="66" t="s">
        <v>497</v>
      </c>
      <c r="P305" s="66" t="s">
        <v>908</v>
      </c>
      <c r="Q305" s="66" t="s">
        <v>498</v>
      </c>
      <c r="R305" s="67" t="s">
        <v>489</v>
      </c>
      <c r="S305" s="67" t="s">
        <v>489</v>
      </c>
      <c r="T305" s="67" t="s">
        <v>489</v>
      </c>
      <c r="U305" s="67" t="s">
        <v>489</v>
      </c>
      <c r="V305" s="67" t="s">
        <v>489</v>
      </c>
      <c r="W305" s="67" t="s">
        <v>489</v>
      </c>
      <c r="X305" s="67" t="s">
        <v>489</v>
      </c>
    </row>
    <row r="306" spans="2:24" ht="255" x14ac:dyDescent="0.2">
      <c r="B306" s="64" t="s">
        <v>1059</v>
      </c>
      <c r="C306" s="76" t="s">
        <v>1060</v>
      </c>
      <c r="D306" s="66" t="s">
        <v>1049</v>
      </c>
      <c r="E306" s="66" t="s">
        <v>1050</v>
      </c>
      <c r="F306" s="66" t="s">
        <v>1051</v>
      </c>
      <c r="G306" s="66" t="s">
        <v>1052</v>
      </c>
      <c r="H306" s="66" t="s">
        <v>1053</v>
      </c>
      <c r="I306" s="66" t="s">
        <v>1054</v>
      </c>
      <c r="J306" s="66" t="s">
        <v>905</v>
      </c>
      <c r="K306" s="66" t="s">
        <v>906</v>
      </c>
      <c r="L306" s="66" t="s">
        <v>906</v>
      </c>
      <c r="M306" s="66" t="s">
        <v>906</v>
      </c>
      <c r="N306" s="66" t="s">
        <v>907</v>
      </c>
      <c r="O306" s="66" t="s">
        <v>497</v>
      </c>
      <c r="P306" s="66" t="s">
        <v>908</v>
      </c>
      <c r="Q306" s="66" t="s">
        <v>498</v>
      </c>
      <c r="R306" s="67" t="s">
        <v>489</v>
      </c>
      <c r="S306" s="67" t="s">
        <v>489</v>
      </c>
      <c r="T306" s="67" t="s">
        <v>489</v>
      </c>
      <c r="U306" s="67" t="s">
        <v>489</v>
      </c>
      <c r="V306" s="67" t="s">
        <v>489</v>
      </c>
      <c r="W306" s="67" t="s">
        <v>489</v>
      </c>
      <c r="X306" s="67" t="s">
        <v>489</v>
      </c>
    </row>
    <row r="307" spans="2:24" ht="20" customHeight="1" x14ac:dyDescent="0.2">
      <c r="B307" s="74" t="s">
        <v>1061</v>
      </c>
      <c r="C307" s="74"/>
      <c r="D307" s="67" t="s">
        <v>489</v>
      </c>
      <c r="E307" s="67" t="s">
        <v>489</v>
      </c>
      <c r="F307" s="67" t="s">
        <v>489</v>
      </c>
      <c r="G307" s="67" t="s">
        <v>489</v>
      </c>
      <c r="H307" s="67" t="s">
        <v>489</v>
      </c>
      <c r="I307" s="67" t="s">
        <v>489</v>
      </c>
      <c r="J307" s="67" t="s">
        <v>489</v>
      </c>
      <c r="K307" s="67" t="s">
        <v>489</v>
      </c>
      <c r="L307" s="67" t="s">
        <v>489</v>
      </c>
      <c r="M307" s="67" t="s">
        <v>489</v>
      </c>
      <c r="N307" s="67" t="s">
        <v>489</v>
      </c>
      <c r="O307" s="67" t="s">
        <v>489</v>
      </c>
      <c r="P307" s="67" t="s">
        <v>489</v>
      </c>
      <c r="Q307" s="67" t="s">
        <v>489</v>
      </c>
      <c r="R307" s="67" t="s">
        <v>489</v>
      </c>
      <c r="S307" s="67" t="s">
        <v>489</v>
      </c>
      <c r="T307" s="67" t="s">
        <v>489</v>
      </c>
      <c r="U307" s="67" t="s">
        <v>489</v>
      </c>
      <c r="V307" s="67" t="s">
        <v>489</v>
      </c>
      <c r="W307" s="67" t="s">
        <v>489</v>
      </c>
      <c r="X307" s="67" t="s">
        <v>489</v>
      </c>
    </row>
    <row r="308" spans="2:24" ht="68" x14ac:dyDescent="0.2">
      <c r="B308" s="64" t="s">
        <v>1062</v>
      </c>
      <c r="C308" s="81" t="s">
        <v>1063</v>
      </c>
      <c r="D308" s="67" t="s">
        <v>489</v>
      </c>
      <c r="E308" s="67" t="s">
        <v>489</v>
      </c>
      <c r="F308" s="67" t="s">
        <v>489</v>
      </c>
      <c r="G308" s="67" t="s">
        <v>489</v>
      </c>
      <c r="H308" s="67" t="s">
        <v>489</v>
      </c>
      <c r="I308" s="67" t="s">
        <v>489</v>
      </c>
      <c r="J308" s="67" t="s">
        <v>489</v>
      </c>
      <c r="K308" s="67" t="s">
        <v>489</v>
      </c>
      <c r="L308" s="67" t="s">
        <v>489</v>
      </c>
      <c r="M308" s="67" t="s">
        <v>489</v>
      </c>
      <c r="N308" s="67" t="s">
        <v>489</v>
      </c>
      <c r="O308" s="67" t="s">
        <v>489</v>
      </c>
      <c r="P308" s="67" t="s">
        <v>489</v>
      </c>
      <c r="Q308" s="67" t="s">
        <v>489</v>
      </c>
      <c r="R308" s="66" t="s">
        <v>1064</v>
      </c>
      <c r="S308" s="66" t="s">
        <v>1064</v>
      </c>
      <c r="T308" s="66" t="s">
        <v>1064</v>
      </c>
      <c r="U308" s="66" t="s">
        <v>1064</v>
      </c>
      <c r="V308" s="66" t="s">
        <v>1064</v>
      </c>
      <c r="W308" s="67" t="s">
        <v>489</v>
      </c>
      <c r="X308" s="67" t="s">
        <v>489</v>
      </c>
    </row>
    <row r="309" spans="2:24" ht="68" x14ac:dyDescent="0.2">
      <c r="B309" s="64" t="s">
        <v>1065</v>
      </c>
      <c r="C309" s="81" t="s">
        <v>1066</v>
      </c>
      <c r="D309" s="67" t="s">
        <v>489</v>
      </c>
      <c r="E309" s="67" t="s">
        <v>489</v>
      </c>
      <c r="F309" s="67" t="s">
        <v>489</v>
      </c>
      <c r="G309" s="67" t="s">
        <v>489</v>
      </c>
      <c r="H309" s="67" t="s">
        <v>489</v>
      </c>
      <c r="I309" s="67" t="s">
        <v>489</v>
      </c>
      <c r="J309" s="67" t="s">
        <v>489</v>
      </c>
      <c r="K309" s="67" t="s">
        <v>489</v>
      </c>
      <c r="L309" s="67" t="s">
        <v>489</v>
      </c>
      <c r="M309" s="67" t="s">
        <v>489</v>
      </c>
      <c r="N309" s="67" t="s">
        <v>489</v>
      </c>
      <c r="O309" s="67" t="s">
        <v>489</v>
      </c>
      <c r="P309" s="67" t="s">
        <v>489</v>
      </c>
      <c r="Q309" s="67" t="s">
        <v>489</v>
      </c>
      <c r="R309" s="66" t="s">
        <v>1064</v>
      </c>
      <c r="S309" s="66" t="s">
        <v>1064</v>
      </c>
      <c r="T309" s="66" t="s">
        <v>1064</v>
      </c>
      <c r="U309" s="66" t="s">
        <v>1064</v>
      </c>
      <c r="V309" s="66" t="s">
        <v>1064</v>
      </c>
      <c r="W309" s="67" t="s">
        <v>489</v>
      </c>
      <c r="X309" s="67" t="s">
        <v>489</v>
      </c>
    </row>
    <row r="310" spans="2:24" ht="20" customHeight="1" x14ac:dyDescent="0.2">
      <c r="B310" s="74" t="s">
        <v>430</v>
      </c>
      <c r="C310" s="74"/>
      <c r="D310" s="67" t="s">
        <v>489</v>
      </c>
      <c r="E310" s="67" t="s">
        <v>489</v>
      </c>
      <c r="F310" s="67" t="s">
        <v>489</v>
      </c>
      <c r="G310" s="67" t="s">
        <v>489</v>
      </c>
      <c r="H310" s="67" t="s">
        <v>489</v>
      </c>
      <c r="I310" s="67" t="s">
        <v>489</v>
      </c>
      <c r="J310" s="67" t="s">
        <v>489</v>
      </c>
      <c r="K310" s="67" t="s">
        <v>489</v>
      </c>
      <c r="L310" s="67" t="s">
        <v>489</v>
      </c>
      <c r="M310" s="67" t="s">
        <v>489</v>
      </c>
      <c r="N310" s="67" t="s">
        <v>489</v>
      </c>
      <c r="O310" s="67" t="s">
        <v>489</v>
      </c>
      <c r="P310" s="67" t="s">
        <v>489</v>
      </c>
      <c r="Q310" s="67" t="s">
        <v>489</v>
      </c>
      <c r="R310" s="67" t="s">
        <v>489</v>
      </c>
      <c r="S310" s="67" t="s">
        <v>489</v>
      </c>
      <c r="T310" s="67" t="s">
        <v>489</v>
      </c>
      <c r="U310" s="67" t="s">
        <v>489</v>
      </c>
      <c r="V310" s="67" t="s">
        <v>489</v>
      </c>
      <c r="W310" s="67" t="s">
        <v>489</v>
      </c>
      <c r="X310" s="67" t="s">
        <v>489</v>
      </c>
    </row>
    <row r="311" spans="2:24" x14ac:dyDescent="0.2">
      <c r="B311" s="68" t="s">
        <v>431</v>
      </c>
      <c r="C311" s="68"/>
      <c r="D311" s="67" t="s">
        <v>489</v>
      </c>
      <c r="E311" s="67" t="s">
        <v>489</v>
      </c>
      <c r="F311" s="67" t="s">
        <v>489</v>
      </c>
      <c r="G311" s="67" t="s">
        <v>489</v>
      </c>
      <c r="H311" s="67" t="s">
        <v>489</v>
      </c>
      <c r="I311" s="67" t="s">
        <v>489</v>
      </c>
      <c r="J311" s="67" t="s">
        <v>489</v>
      </c>
      <c r="K311" s="67" t="s">
        <v>489</v>
      </c>
      <c r="L311" s="67" t="s">
        <v>489</v>
      </c>
      <c r="M311" s="67" t="s">
        <v>489</v>
      </c>
      <c r="N311" s="67" t="s">
        <v>489</v>
      </c>
      <c r="O311" s="67" t="s">
        <v>489</v>
      </c>
      <c r="P311" s="67" t="s">
        <v>489</v>
      </c>
      <c r="Q311" s="67" t="s">
        <v>489</v>
      </c>
      <c r="R311" s="67" t="s">
        <v>489</v>
      </c>
      <c r="S311" s="67" t="s">
        <v>489</v>
      </c>
      <c r="T311" s="67" t="s">
        <v>489</v>
      </c>
      <c r="U311" s="67" t="s">
        <v>489</v>
      </c>
      <c r="V311" s="67" t="s">
        <v>489</v>
      </c>
      <c r="W311" s="67" t="s">
        <v>489</v>
      </c>
      <c r="X311" s="67" t="s">
        <v>489</v>
      </c>
    </row>
    <row r="312" spans="2:24" ht="204" x14ac:dyDescent="0.2">
      <c r="B312" s="64" t="s">
        <v>1067</v>
      </c>
      <c r="C312" s="73" t="s">
        <v>1068</v>
      </c>
      <c r="D312" s="67" t="s">
        <v>489</v>
      </c>
      <c r="E312" s="67" t="s">
        <v>489</v>
      </c>
      <c r="F312" s="67" t="s">
        <v>489</v>
      </c>
      <c r="G312" s="67" t="s">
        <v>489</v>
      </c>
      <c r="H312" s="67" t="s">
        <v>489</v>
      </c>
      <c r="I312" s="67" t="s">
        <v>489</v>
      </c>
      <c r="J312" s="67" t="s">
        <v>489</v>
      </c>
      <c r="K312" s="67" t="s">
        <v>489</v>
      </c>
      <c r="L312" s="67" t="s">
        <v>489</v>
      </c>
      <c r="M312" s="67" t="s">
        <v>489</v>
      </c>
      <c r="N312" s="67" t="s">
        <v>489</v>
      </c>
      <c r="O312" s="67" t="s">
        <v>489</v>
      </c>
      <c r="P312" s="66" t="s">
        <v>497</v>
      </c>
      <c r="Q312" s="66" t="s">
        <v>1069</v>
      </c>
      <c r="R312" s="67" t="s">
        <v>489</v>
      </c>
      <c r="S312" s="67" t="s">
        <v>489</v>
      </c>
      <c r="T312" s="67" t="s">
        <v>489</v>
      </c>
      <c r="U312" s="67" t="s">
        <v>489</v>
      </c>
      <c r="V312" s="67" t="s">
        <v>489</v>
      </c>
      <c r="W312" s="67" t="s">
        <v>489</v>
      </c>
      <c r="X312" s="67" t="s">
        <v>489</v>
      </c>
    </row>
    <row r="313" spans="2:24" ht="204" x14ac:dyDescent="0.2">
      <c r="B313" s="64" t="s">
        <v>1070</v>
      </c>
      <c r="C313" s="73" t="s">
        <v>1071</v>
      </c>
      <c r="D313" s="67" t="s">
        <v>489</v>
      </c>
      <c r="E313" s="67" t="s">
        <v>489</v>
      </c>
      <c r="F313" s="67" t="s">
        <v>489</v>
      </c>
      <c r="G313" s="67" t="s">
        <v>489</v>
      </c>
      <c r="H313" s="67" t="s">
        <v>489</v>
      </c>
      <c r="I313" s="67" t="s">
        <v>489</v>
      </c>
      <c r="J313" s="67" t="s">
        <v>489</v>
      </c>
      <c r="K313" s="67" t="s">
        <v>489</v>
      </c>
      <c r="L313" s="67" t="s">
        <v>489</v>
      </c>
      <c r="M313" s="67" t="s">
        <v>489</v>
      </c>
      <c r="N313" s="67" t="s">
        <v>489</v>
      </c>
      <c r="O313" s="67" t="s">
        <v>489</v>
      </c>
      <c r="P313" s="66" t="s">
        <v>497</v>
      </c>
      <c r="Q313" s="66" t="s">
        <v>1069</v>
      </c>
      <c r="R313" s="67" t="s">
        <v>489</v>
      </c>
      <c r="S313" s="67" t="s">
        <v>489</v>
      </c>
      <c r="T313" s="67" t="s">
        <v>489</v>
      </c>
      <c r="U313" s="67" t="s">
        <v>489</v>
      </c>
      <c r="V313" s="67" t="s">
        <v>489</v>
      </c>
      <c r="W313" s="67" t="s">
        <v>489</v>
      </c>
      <c r="X313" s="67" t="s">
        <v>489</v>
      </c>
    </row>
    <row r="314" spans="2:24" ht="204" x14ac:dyDescent="0.2">
      <c r="B314" s="64" t="s">
        <v>1072</v>
      </c>
      <c r="C314" s="73" t="s">
        <v>1073</v>
      </c>
      <c r="D314" s="67" t="s">
        <v>489</v>
      </c>
      <c r="E314" s="67" t="s">
        <v>489</v>
      </c>
      <c r="F314" s="67" t="s">
        <v>489</v>
      </c>
      <c r="G314" s="67" t="s">
        <v>489</v>
      </c>
      <c r="H314" s="67" t="s">
        <v>489</v>
      </c>
      <c r="I314" s="67" t="s">
        <v>489</v>
      </c>
      <c r="J314" s="67" t="s">
        <v>489</v>
      </c>
      <c r="K314" s="67" t="s">
        <v>489</v>
      </c>
      <c r="L314" s="67" t="s">
        <v>489</v>
      </c>
      <c r="M314" s="67" t="s">
        <v>489</v>
      </c>
      <c r="N314" s="67" t="s">
        <v>489</v>
      </c>
      <c r="O314" s="67" t="s">
        <v>489</v>
      </c>
      <c r="P314" s="66" t="s">
        <v>497</v>
      </c>
      <c r="Q314" s="66" t="s">
        <v>1069</v>
      </c>
      <c r="R314" s="67" t="s">
        <v>489</v>
      </c>
      <c r="S314" s="67" t="s">
        <v>489</v>
      </c>
      <c r="T314" s="67" t="s">
        <v>489</v>
      </c>
      <c r="U314" s="67" t="s">
        <v>489</v>
      </c>
      <c r="V314" s="67" t="s">
        <v>489</v>
      </c>
      <c r="W314" s="67" t="s">
        <v>489</v>
      </c>
      <c r="X314" s="67" t="s">
        <v>489</v>
      </c>
    </row>
    <row r="315" spans="2:24" ht="204" x14ac:dyDescent="0.2">
      <c r="B315" s="64" t="s">
        <v>1074</v>
      </c>
      <c r="C315" s="73" t="s">
        <v>1075</v>
      </c>
      <c r="D315" s="67" t="s">
        <v>489</v>
      </c>
      <c r="E315" s="67" t="s">
        <v>489</v>
      </c>
      <c r="F315" s="67" t="s">
        <v>489</v>
      </c>
      <c r="G315" s="67" t="s">
        <v>489</v>
      </c>
      <c r="H315" s="67" t="s">
        <v>489</v>
      </c>
      <c r="I315" s="67" t="s">
        <v>489</v>
      </c>
      <c r="J315" s="67" t="s">
        <v>489</v>
      </c>
      <c r="K315" s="67" t="s">
        <v>489</v>
      </c>
      <c r="L315" s="67" t="s">
        <v>489</v>
      </c>
      <c r="M315" s="67" t="s">
        <v>489</v>
      </c>
      <c r="N315" s="67" t="s">
        <v>489</v>
      </c>
      <c r="O315" s="67" t="s">
        <v>489</v>
      </c>
      <c r="P315" s="66" t="s">
        <v>497</v>
      </c>
      <c r="Q315" s="66" t="s">
        <v>1069</v>
      </c>
      <c r="R315" s="67" t="s">
        <v>489</v>
      </c>
      <c r="S315" s="67" t="s">
        <v>489</v>
      </c>
      <c r="T315" s="67" t="s">
        <v>489</v>
      </c>
      <c r="U315" s="67" t="s">
        <v>489</v>
      </c>
      <c r="V315" s="67" t="s">
        <v>489</v>
      </c>
      <c r="W315" s="67" t="s">
        <v>489</v>
      </c>
      <c r="X315" s="67" t="s">
        <v>489</v>
      </c>
    </row>
    <row r="316" spans="2:24" ht="204" x14ac:dyDescent="0.2">
      <c r="B316" s="64" t="s">
        <v>1076</v>
      </c>
      <c r="C316" s="73" t="s">
        <v>1077</v>
      </c>
      <c r="D316" s="67" t="s">
        <v>489</v>
      </c>
      <c r="E316" s="67" t="s">
        <v>489</v>
      </c>
      <c r="F316" s="67" t="s">
        <v>489</v>
      </c>
      <c r="G316" s="67" t="s">
        <v>489</v>
      </c>
      <c r="H316" s="67" t="s">
        <v>489</v>
      </c>
      <c r="I316" s="67" t="s">
        <v>489</v>
      </c>
      <c r="J316" s="67" t="s">
        <v>489</v>
      </c>
      <c r="K316" s="67" t="s">
        <v>489</v>
      </c>
      <c r="L316" s="67" t="s">
        <v>489</v>
      </c>
      <c r="M316" s="67" t="s">
        <v>489</v>
      </c>
      <c r="N316" s="67" t="s">
        <v>489</v>
      </c>
      <c r="O316" s="67" t="s">
        <v>489</v>
      </c>
      <c r="P316" s="66" t="s">
        <v>497</v>
      </c>
      <c r="Q316" s="66" t="s">
        <v>1069</v>
      </c>
      <c r="R316" s="67" t="s">
        <v>489</v>
      </c>
      <c r="S316" s="67" t="s">
        <v>489</v>
      </c>
      <c r="T316" s="67" t="s">
        <v>489</v>
      </c>
      <c r="U316" s="67" t="s">
        <v>489</v>
      </c>
      <c r="V316" s="67" t="s">
        <v>489</v>
      </c>
      <c r="W316" s="67" t="s">
        <v>489</v>
      </c>
      <c r="X316" s="67" t="s">
        <v>489</v>
      </c>
    </row>
    <row r="317" spans="2:24" ht="204" x14ac:dyDescent="0.2">
      <c r="B317" s="64" t="s">
        <v>1078</v>
      </c>
      <c r="C317" s="73" t="s">
        <v>1079</v>
      </c>
      <c r="D317" s="67" t="s">
        <v>489</v>
      </c>
      <c r="E317" s="67" t="s">
        <v>489</v>
      </c>
      <c r="F317" s="67" t="s">
        <v>489</v>
      </c>
      <c r="G317" s="67" t="s">
        <v>489</v>
      </c>
      <c r="H317" s="67" t="s">
        <v>489</v>
      </c>
      <c r="I317" s="67" t="s">
        <v>489</v>
      </c>
      <c r="J317" s="67" t="s">
        <v>489</v>
      </c>
      <c r="K317" s="67" t="s">
        <v>489</v>
      </c>
      <c r="L317" s="67" t="s">
        <v>489</v>
      </c>
      <c r="M317" s="67" t="s">
        <v>489</v>
      </c>
      <c r="N317" s="67" t="s">
        <v>489</v>
      </c>
      <c r="O317" s="67" t="s">
        <v>489</v>
      </c>
      <c r="P317" s="66" t="s">
        <v>497</v>
      </c>
      <c r="Q317" s="66" t="s">
        <v>1069</v>
      </c>
      <c r="R317" s="67" t="s">
        <v>489</v>
      </c>
      <c r="S317" s="67" t="s">
        <v>489</v>
      </c>
      <c r="T317" s="67" t="s">
        <v>489</v>
      </c>
      <c r="U317" s="67" t="s">
        <v>489</v>
      </c>
      <c r="V317" s="67" t="s">
        <v>489</v>
      </c>
      <c r="W317" s="67" t="s">
        <v>489</v>
      </c>
      <c r="X317" s="67" t="s">
        <v>489</v>
      </c>
    </row>
    <row r="318" spans="2:24" x14ac:dyDescent="0.2">
      <c r="B318" s="68" t="s">
        <v>442</v>
      </c>
      <c r="C318" s="68"/>
      <c r="D318" s="67" t="s">
        <v>489</v>
      </c>
      <c r="E318" s="67" t="s">
        <v>489</v>
      </c>
      <c r="F318" s="67" t="s">
        <v>489</v>
      </c>
      <c r="G318" s="67" t="s">
        <v>489</v>
      </c>
      <c r="H318" s="67" t="s">
        <v>489</v>
      </c>
      <c r="I318" s="67" t="s">
        <v>489</v>
      </c>
      <c r="J318" s="67" t="s">
        <v>489</v>
      </c>
      <c r="K318" s="67" t="s">
        <v>489</v>
      </c>
      <c r="L318" s="67" t="s">
        <v>489</v>
      </c>
      <c r="M318" s="67" t="s">
        <v>489</v>
      </c>
      <c r="N318" s="67" t="s">
        <v>489</v>
      </c>
      <c r="O318" s="67" t="s">
        <v>489</v>
      </c>
      <c r="P318" s="67" t="s">
        <v>489</v>
      </c>
      <c r="Q318" s="67" t="s">
        <v>489</v>
      </c>
      <c r="R318" s="67" t="s">
        <v>489</v>
      </c>
      <c r="S318" s="67" t="s">
        <v>489</v>
      </c>
      <c r="T318" s="67" t="s">
        <v>489</v>
      </c>
      <c r="U318" s="67" t="s">
        <v>489</v>
      </c>
      <c r="V318" s="67" t="s">
        <v>489</v>
      </c>
      <c r="W318" s="67" t="s">
        <v>489</v>
      </c>
      <c r="X318" s="67" t="s">
        <v>489</v>
      </c>
    </row>
    <row r="319" spans="2:24" ht="204" x14ac:dyDescent="0.2">
      <c r="B319" s="64" t="s">
        <v>1080</v>
      </c>
      <c r="C319" s="73" t="s">
        <v>1081</v>
      </c>
      <c r="D319" s="67" t="s">
        <v>489</v>
      </c>
      <c r="E319" s="67" t="s">
        <v>489</v>
      </c>
      <c r="F319" s="67" t="s">
        <v>489</v>
      </c>
      <c r="G319" s="67" t="s">
        <v>489</v>
      </c>
      <c r="H319" s="67" t="s">
        <v>489</v>
      </c>
      <c r="I319" s="67" t="s">
        <v>489</v>
      </c>
      <c r="J319" s="67" t="s">
        <v>489</v>
      </c>
      <c r="K319" s="67" t="s">
        <v>489</v>
      </c>
      <c r="L319" s="67" t="s">
        <v>489</v>
      </c>
      <c r="M319" s="67" t="s">
        <v>489</v>
      </c>
      <c r="N319" s="67" t="s">
        <v>489</v>
      </c>
      <c r="O319" s="67" t="s">
        <v>489</v>
      </c>
      <c r="P319" s="66" t="s">
        <v>497</v>
      </c>
      <c r="Q319" s="66" t="s">
        <v>1069</v>
      </c>
      <c r="R319" s="67" t="s">
        <v>489</v>
      </c>
      <c r="S319" s="67" t="s">
        <v>489</v>
      </c>
      <c r="T319" s="67" t="s">
        <v>489</v>
      </c>
      <c r="U319" s="67" t="s">
        <v>489</v>
      </c>
      <c r="V319" s="67" t="s">
        <v>489</v>
      </c>
      <c r="W319" s="67" t="s">
        <v>489</v>
      </c>
      <c r="X319" s="67" t="s">
        <v>489</v>
      </c>
    </row>
    <row r="320" spans="2:24" ht="204" x14ac:dyDescent="0.2">
      <c r="B320" s="64" t="s">
        <v>1082</v>
      </c>
      <c r="C320" s="73" t="s">
        <v>1083</v>
      </c>
      <c r="D320" s="67" t="s">
        <v>489</v>
      </c>
      <c r="E320" s="67" t="s">
        <v>489</v>
      </c>
      <c r="F320" s="67" t="s">
        <v>489</v>
      </c>
      <c r="G320" s="67" t="s">
        <v>489</v>
      </c>
      <c r="H320" s="67" t="s">
        <v>489</v>
      </c>
      <c r="I320" s="67" t="s">
        <v>489</v>
      </c>
      <c r="J320" s="67" t="s">
        <v>489</v>
      </c>
      <c r="K320" s="67" t="s">
        <v>489</v>
      </c>
      <c r="L320" s="67" t="s">
        <v>489</v>
      </c>
      <c r="M320" s="67" t="s">
        <v>489</v>
      </c>
      <c r="N320" s="67" t="s">
        <v>489</v>
      </c>
      <c r="O320" s="67" t="s">
        <v>489</v>
      </c>
      <c r="P320" s="66" t="s">
        <v>497</v>
      </c>
      <c r="Q320" s="66" t="s">
        <v>1069</v>
      </c>
      <c r="R320" s="67" t="s">
        <v>489</v>
      </c>
      <c r="S320" s="67" t="s">
        <v>489</v>
      </c>
      <c r="T320" s="67" t="s">
        <v>489</v>
      </c>
      <c r="U320" s="67" t="s">
        <v>489</v>
      </c>
      <c r="V320" s="67" t="s">
        <v>489</v>
      </c>
      <c r="W320" s="67" t="s">
        <v>489</v>
      </c>
      <c r="X320" s="67" t="s">
        <v>489</v>
      </c>
    </row>
    <row r="321" spans="2:24" ht="204" x14ac:dyDescent="0.2">
      <c r="B321" s="64" t="s">
        <v>1084</v>
      </c>
      <c r="C321" s="73" t="s">
        <v>1085</v>
      </c>
      <c r="D321" s="67" t="s">
        <v>489</v>
      </c>
      <c r="E321" s="67" t="s">
        <v>489</v>
      </c>
      <c r="F321" s="67" t="s">
        <v>489</v>
      </c>
      <c r="G321" s="67" t="s">
        <v>489</v>
      </c>
      <c r="H321" s="67" t="s">
        <v>489</v>
      </c>
      <c r="I321" s="67" t="s">
        <v>489</v>
      </c>
      <c r="J321" s="67" t="s">
        <v>489</v>
      </c>
      <c r="K321" s="67" t="s">
        <v>489</v>
      </c>
      <c r="L321" s="67" t="s">
        <v>489</v>
      </c>
      <c r="M321" s="67" t="s">
        <v>489</v>
      </c>
      <c r="N321" s="67" t="s">
        <v>489</v>
      </c>
      <c r="O321" s="67" t="s">
        <v>489</v>
      </c>
      <c r="P321" s="66" t="s">
        <v>497</v>
      </c>
      <c r="Q321" s="66" t="s">
        <v>1069</v>
      </c>
      <c r="R321" s="67" t="s">
        <v>489</v>
      </c>
      <c r="S321" s="67" t="s">
        <v>489</v>
      </c>
      <c r="T321" s="67" t="s">
        <v>489</v>
      </c>
      <c r="U321" s="67" t="s">
        <v>489</v>
      </c>
      <c r="V321" s="67" t="s">
        <v>489</v>
      </c>
      <c r="W321" s="67" t="s">
        <v>489</v>
      </c>
      <c r="X321" s="67" t="s">
        <v>489</v>
      </c>
    </row>
    <row r="322" spans="2:24" x14ac:dyDescent="0.2">
      <c r="B322" s="68" t="s">
        <v>445</v>
      </c>
      <c r="C322" s="68"/>
      <c r="D322" s="67" t="s">
        <v>489</v>
      </c>
      <c r="E322" s="67" t="s">
        <v>489</v>
      </c>
      <c r="F322" s="67" t="s">
        <v>489</v>
      </c>
      <c r="G322" s="67" t="s">
        <v>489</v>
      </c>
      <c r="H322" s="67" t="s">
        <v>489</v>
      </c>
      <c r="I322" s="67" t="s">
        <v>489</v>
      </c>
      <c r="J322" s="67" t="s">
        <v>489</v>
      </c>
      <c r="K322" s="67" t="s">
        <v>489</v>
      </c>
      <c r="L322" s="67" t="s">
        <v>489</v>
      </c>
      <c r="M322" s="67" t="s">
        <v>489</v>
      </c>
      <c r="N322" s="67" t="s">
        <v>489</v>
      </c>
      <c r="O322" s="67" t="s">
        <v>489</v>
      </c>
      <c r="P322" s="67" t="s">
        <v>489</v>
      </c>
      <c r="Q322" s="67" t="s">
        <v>489</v>
      </c>
      <c r="R322" s="67" t="s">
        <v>489</v>
      </c>
      <c r="S322" s="67" t="s">
        <v>489</v>
      </c>
      <c r="T322" s="67" t="s">
        <v>489</v>
      </c>
      <c r="U322" s="67" t="s">
        <v>489</v>
      </c>
      <c r="V322" s="67" t="s">
        <v>489</v>
      </c>
      <c r="W322" s="67" t="s">
        <v>489</v>
      </c>
      <c r="X322" s="67" t="s">
        <v>489</v>
      </c>
    </row>
    <row r="323" spans="2:24" ht="204" x14ac:dyDescent="0.2">
      <c r="B323" s="64" t="s">
        <v>1086</v>
      </c>
      <c r="C323" s="73" t="s">
        <v>1087</v>
      </c>
      <c r="D323" s="67" t="s">
        <v>489</v>
      </c>
      <c r="E323" s="67" t="s">
        <v>489</v>
      </c>
      <c r="F323" s="67" t="s">
        <v>489</v>
      </c>
      <c r="G323" s="67" t="s">
        <v>489</v>
      </c>
      <c r="H323" s="67" t="s">
        <v>489</v>
      </c>
      <c r="I323" s="67" t="s">
        <v>489</v>
      </c>
      <c r="J323" s="67" t="s">
        <v>489</v>
      </c>
      <c r="K323" s="67" t="s">
        <v>489</v>
      </c>
      <c r="L323" s="67" t="s">
        <v>489</v>
      </c>
      <c r="M323" s="67" t="s">
        <v>489</v>
      </c>
      <c r="N323" s="67" t="s">
        <v>489</v>
      </c>
      <c r="O323" s="67" t="s">
        <v>489</v>
      </c>
      <c r="P323" s="66" t="s">
        <v>497</v>
      </c>
      <c r="Q323" s="66" t="s">
        <v>1069</v>
      </c>
      <c r="R323" s="67" t="s">
        <v>489</v>
      </c>
      <c r="S323" s="67" t="s">
        <v>489</v>
      </c>
      <c r="T323" s="67" t="s">
        <v>489</v>
      </c>
      <c r="U323" s="67" t="s">
        <v>489</v>
      </c>
      <c r="V323" s="67" t="s">
        <v>489</v>
      </c>
      <c r="W323" s="67" t="s">
        <v>489</v>
      </c>
      <c r="X323" s="67" t="s">
        <v>489</v>
      </c>
    </row>
    <row r="324" spans="2:24" ht="204" x14ac:dyDescent="0.2">
      <c r="B324" s="64" t="s">
        <v>1088</v>
      </c>
      <c r="C324" s="73" t="s">
        <v>1089</v>
      </c>
      <c r="D324" s="67" t="s">
        <v>489</v>
      </c>
      <c r="E324" s="67" t="s">
        <v>489</v>
      </c>
      <c r="F324" s="67" t="s">
        <v>489</v>
      </c>
      <c r="G324" s="67" t="s">
        <v>489</v>
      </c>
      <c r="H324" s="67" t="s">
        <v>489</v>
      </c>
      <c r="I324" s="67" t="s">
        <v>489</v>
      </c>
      <c r="J324" s="67" t="s">
        <v>489</v>
      </c>
      <c r="K324" s="67" t="s">
        <v>489</v>
      </c>
      <c r="L324" s="67" t="s">
        <v>489</v>
      </c>
      <c r="M324" s="67" t="s">
        <v>489</v>
      </c>
      <c r="N324" s="67" t="s">
        <v>489</v>
      </c>
      <c r="O324" s="67" t="s">
        <v>489</v>
      </c>
      <c r="P324" s="66" t="s">
        <v>497</v>
      </c>
      <c r="Q324" s="66" t="s">
        <v>1069</v>
      </c>
      <c r="R324" s="67" t="s">
        <v>489</v>
      </c>
      <c r="S324" s="67" t="s">
        <v>489</v>
      </c>
      <c r="T324" s="67" t="s">
        <v>489</v>
      </c>
      <c r="U324" s="67" t="s">
        <v>489</v>
      </c>
      <c r="V324" s="67" t="s">
        <v>489</v>
      </c>
      <c r="W324" s="67" t="s">
        <v>489</v>
      </c>
      <c r="X324" s="67" t="s">
        <v>489</v>
      </c>
    </row>
    <row r="325" spans="2:24" ht="204" x14ac:dyDescent="0.2">
      <c r="B325" s="64" t="s">
        <v>1090</v>
      </c>
      <c r="C325" s="73" t="s">
        <v>1091</v>
      </c>
      <c r="D325" s="67" t="s">
        <v>489</v>
      </c>
      <c r="E325" s="67" t="s">
        <v>489</v>
      </c>
      <c r="F325" s="67" t="s">
        <v>489</v>
      </c>
      <c r="G325" s="67" t="s">
        <v>489</v>
      </c>
      <c r="H325" s="67" t="s">
        <v>489</v>
      </c>
      <c r="I325" s="67" t="s">
        <v>489</v>
      </c>
      <c r="J325" s="67" t="s">
        <v>489</v>
      </c>
      <c r="K325" s="67" t="s">
        <v>489</v>
      </c>
      <c r="L325" s="67" t="s">
        <v>489</v>
      </c>
      <c r="M325" s="67" t="s">
        <v>489</v>
      </c>
      <c r="N325" s="67" t="s">
        <v>489</v>
      </c>
      <c r="O325" s="67" t="s">
        <v>489</v>
      </c>
      <c r="P325" s="66" t="s">
        <v>497</v>
      </c>
      <c r="Q325" s="66" t="s">
        <v>1069</v>
      </c>
      <c r="R325" s="67" t="s">
        <v>489</v>
      </c>
      <c r="S325" s="67" t="s">
        <v>489</v>
      </c>
      <c r="T325" s="67" t="s">
        <v>489</v>
      </c>
      <c r="U325" s="67" t="s">
        <v>489</v>
      </c>
      <c r="V325" s="67" t="s">
        <v>489</v>
      </c>
      <c r="W325" s="67" t="s">
        <v>489</v>
      </c>
      <c r="X325" s="67" t="s">
        <v>489</v>
      </c>
    </row>
    <row r="326" spans="2:24" ht="204" x14ac:dyDescent="0.2">
      <c r="B326" s="64" t="s">
        <v>1092</v>
      </c>
      <c r="C326" s="73" t="s">
        <v>1093</v>
      </c>
      <c r="D326" s="67" t="s">
        <v>489</v>
      </c>
      <c r="E326" s="67" t="s">
        <v>489</v>
      </c>
      <c r="F326" s="67" t="s">
        <v>489</v>
      </c>
      <c r="G326" s="67" t="s">
        <v>489</v>
      </c>
      <c r="H326" s="67" t="s">
        <v>489</v>
      </c>
      <c r="I326" s="67" t="s">
        <v>489</v>
      </c>
      <c r="J326" s="67" t="s">
        <v>489</v>
      </c>
      <c r="K326" s="67" t="s">
        <v>489</v>
      </c>
      <c r="L326" s="67" t="s">
        <v>489</v>
      </c>
      <c r="M326" s="67" t="s">
        <v>489</v>
      </c>
      <c r="N326" s="67" t="s">
        <v>489</v>
      </c>
      <c r="O326" s="67" t="s">
        <v>489</v>
      </c>
      <c r="P326" s="66" t="s">
        <v>497</v>
      </c>
      <c r="Q326" s="66" t="s">
        <v>1069</v>
      </c>
      <c r="R326" s="67" t="s">
        <v>489</v>
      </c>
      <c r="S326" s="67" t="s">
        <v>489</v>
      </c>
      <c r="T326" s="67" t="s">
        <v>489</v>
      </c>
      <c r="U326" s="67" t="s">
        <v>489</v>
      </c>
      <c r="V326" s="67" t="s">
        <v>489</v>
      </c>
      <c r="W326" s="67" t="s">
        <v>489</v>
      </c>
      <c r="X326" s="67" t="s">
        <v>489</v>
      </c>
    </row>
    <row r="327" spans="2:24" ht="204" x14ac:dyDescent="0.2">
      <c r="B327" s="64" t="s">
        <v>1094</v>
      </c>
      <c r="C327" s="73" t="s">
        <v>1095</v>
      </c>
      <c r="D327" s="67" t="s">
        <v>489</v>
      </c>
      <c r="E327" s="67" t="s">
        <v>489</v>
      </c>
      <c r="F327" s="67" t="s">
        <v>489</v>
      </c>
      <c r="G327" s="67" t="s">
        <v>489</v>
      </c>
      <c r="H327" s="67" t="s">
        <v>489</v>
      </c>
      <c r="I327" s="67" t="s">
        <v>489</v>
      </c>
      <c r="J327" s="67" t="s">
        <v>489</v>
      </c>
      <c r="K327" s="67" t="s">
        <v>489</v>
      </c>
      <c r="L327" s="67" t="s">
        <v>489</v>
      </c>
      <c r="M327" s="67" t="s">
        <v>489</v>
      </c>
      <c r="N327" s="67" t="s">
        <v>489</v>
      </c>
      <c r="O327" s="67" t="s">
        <v>489</v>
      </c>
      <c r="P327" s="66" t="s">
        <v>497</v>
      </c>
      <c r="Q327" s="66" t="s">
        <v>1069</v>
      </c>
      <c r="R327" s="67" t="s">
        <v>489</v>
      </c>
      <c r="S327" s="67" t="s">
        <v>489</v>
      </c>
      <c r="T327" s="67" t="s">
        <v>489</v>
      </c>
      <c r="U327" s="67" t="s">
        <v>489</v>
      </c>
      <c r="V327" s="67" t="s">
        <v>489</v>
      </c>
      <c r="W327" s="67" t="s">
        <v>489</v>
      </c>
      <c r="X327" s="67" t="s">
        <v>489</v>
      </c>
    </row>
    <row r="328" spans="2:24" ht="204" x14ac:dyDescent="0.2">
      <c r="B328" s="64" t="s">
        <v>1096</v>
      </c>
      <c r="C328" s="73" t="s">
        <v>1097</v>
      </c>
      <c r="D328" s="67" t="s">
        <v>489</v>
      </c>
      <c r="E328" s="67" t="s">
        <v>489</v>
      </c>
      <c r="F328" s="67" t="s">
        <v>489</v>
      </c>
      <c r="G328" s="67" t="s">
        <v>489</v>
      </c>
      <c r="H328" s="67" t="s">
        <v>489</v>
      </c>
      <c r="I328" s="67" t="s">
        <v>489</v>
      </c>
      <c r="J328" s="67" t="s">
        <v>489</v>
      </c>
      <c r="K328" s="67" t="s">
        <v>489</v>
      </c>
      <c r="L328" s="67" t="s">
        <v>489</v>
      </c>
      <c r="M328" s="67" t="s">
        <v>489</v>
      </c>
      <c r="N328" s="67" t="s">
        <v>489</v>
      </c>
      <c r="O328" s="67" t="s">
        <v>489</v>
      </c>
      <c r="P328" s="66" t="s">
        <v>497</v>
      </c>
      <c r="Q328" s="66" t="s">
        <v>1069</v>
      </c>
      <c r="R328" s="67" t="s">
        <v>489</v>
      </c>
      <c r="S328" s="67" t="s">
        <v>489</v>
      </c>
      <c r="T328" s="67" t="s">
        <v>489</v>
      </c>
      <c r="U328" s="67" t="s">
        <v>489</v>
      </c>
      <c r="V328" s="67" t="s">
        <v>489</v>
      </c>
      <c r="W328" s="67" t="s">
        <v>489</v>
      </c>
      <c r="X328" s="67" t="s">
        <v>489</v>
      </c>
    </row>
    <row r="329" spans="2:24" ht="204" x14ac:dyDescent="0.2">
      <c r="B329" s="64" t="s">
        <v>1098</v>
      </c>
      <c r="C329" s="73" t="s">
        <v>1099</v>
      </c>
      <c r="D329" s="67" t="s">
        <v>489</v>
      </c>
      <c r="E329" s="67" t="s">
        <v>489</v>
      </c>
      <c r="F329" s="67" t="s">
        <v>489</v>
      </c>
      <c r="G329" s="67" t="s">
        <v>489</v>
      </c>
      <c r="H329" s="67" t="s">
        <v>489</v>
      </c>
      <c r="I329" s="67" t="s">
        <v>489</v>
      </c>
      <c r="J329" s="67" t="s">
        <v>489</v>
      </c>
      <c r="K329" s="67" t="s">
        <v>489</v>
      </c>
      <c r="L329" s="67" t="s">
        <v>489</v>
      </c>
      <c r="M329" s="67" t="s">
        <v>489</v>
      </c>
      <c r="N329" s="67" t="s">
        <v>489</v>
      </c>
      <c r="O329" s="67" t="s">
        <v>489</v>
      </c>
      <c r="P329" s="66" t="s">
        <v>497</v>
      </c>
      <c r="Q329" s="66" t="s">
        <v>1069</v>
      </c>
      <c r="R329" s="67" t="s">
        <v>489</v>
      </c>
      <c r="S329" s="67" t="s">
        <v>489</v>
      </c>
      <c r="T329" s="67" t="s">
        <v>489</v>
      </c>
      <c r="U329" s="67" t="s">
        <v>489</v>
      </c>
      <c r="V329" s="67" t="s">
        <v>489</v>
      </c>
      <c r="W329" s="67" t="s">
        <v>489</v>
      </c>
      <c r="X329" s="67" t="s">
        <v>489</v>
      </c>
    </row>
    <row r="330" spans="2:24" ht="204" x14ac:dyDescent="0.2">
      <c r="B330" s="64" t="s">
        <v>1100</v>
      </c>
      <c r="C330" s="73" t="s">
        <v>1101</v>
      </c>
      <c r="D330" s="67" t="s">
        <v>489</v>
      </c>
      <c r="E330" s="67" t="s">
        <v>489</v>
      </c>
      <c r="F330" s="67" t="s">
        <v>489</v>
      </c>
      <c r="G330" s="67" t="s">
        <v>489</v>
      </c>
      <c r="H330" s="67" t="s">
        <v>489</v>
      </c>
      <c r="I330" s="67" t="s">
        <v>489</v>
      </c>
      <c r="J330" s="67" t="s">
        <v>489</v>
      </c>
      <c r="K330" s="67" t="s">
        <v>489</v>
      </c>
      <c r="L330" s="67" t="s">
        <v>489</v>
      </c>
      <c r="M330" s="67" t="s">
        <v>489</v>
      </c>
      <c r="N330" s="67" t="s">
        <v>489</v>
      </c>
      <c r="O330" s="67" t="s">
        <v>489</v>
      </c>
      <c r="P330" s="66" t="s">
        <v>497</v>
      </c>
      <c r="Q330" s="66" t="s">
        <v>1069</v>
      </c>
      <c r="R330" s="67" t="s">
        <v>489</v>
      </c>
      <c r="S330" s="67" t="s">
        <v>489</v>
      </c>
      <c r="T330" s="67" t="s">
        <v>489</v>
      </c>
      <c r="U330" s="67" t="s">
        <v>489</v>
      </c>
      <c r="V330" s="67" t="s">
        <v>489</v>
      </c>
      <c r="W330" s="67" t="s">
        <v>489</v>
      </c>
      <c r="X330" s="67" t="s">
        <v>489</v>
      </c>
    </row>
    <row r="331" spans="2:24" ht="204" x14ac:dyDescent="0.2">
      <c r="B331" s="64" t="s">
        <v>1102</v>
      </c>
      <c r="C331" s="73" t="s">
        <v>1103</v>
      </c>
      <c r="D331" s="67" t="s">
        <v>489</v>
      </c>
      <c r="E331" s="67" t="s">
        <v>489</v>
      </c>
      <c r="F331" s="67" t="s">
        <v>489</v>
      </c>
      <c r="G331" s="67" t="s">
        <v>489</v>
      </c>
      <c r="H331" s="67" t="s">
        <v>489</v>
      </c>
      <c r="I331" s="67" t="s">
        <v>489</v>
      </c>
      <c r="J331" s="67" t="s">
        <v>489</v>
      </c>
      <c r="K331" s="67" t="s">
        <v>489</v>
      </c>
      <c r="L331" s="67" t="s">
        <v>489</v>
      </c>
      <c r="M331" s="67" t="s">
        <v>489</v>
      </c>
      <c r="N331" s="67" t="s">
        <v>489</v>
      </c>
      <c r="O331" s="67" t="s">
        <v>489</v>
      </c>
      <c r="P331" s="66" t="s">
        <v>497</v>
      </c>
      <c r="Q331" s="66" t="s">
        <v>1069</v>
      </c>
      <c r="R331" s="67" t="s">
        <v>489</v>
      </c>
      <c r="S331" s="67" t="s">
        <v>489</v>
      </c>
      <c r="T331" s="67" t="s">
        <v>489</v>
      </c>
      <c r="U331" s="67" t="s">
        <v>489</v>
      </c>
      <c r="V331" s="67" t="s">
        <v>489</v>
      </c>
      <c r="W331" s="67" t="s">
        <v>489</v>
      </c>
      <c r="X331" s="67" t="s">
        <v>489</v>
      </c>
    </row>
    <row r="332" spans="2:24" ht="204" x14ac:dyDescent="0.2">
      <c r="B332" s="64" t="s">
        <v>1104</v>
      </c>
      <c r="C332" s="73" t="s">
        <v>1105</v>
      </c>
      <c r="D332" s="67" t="s">
        <v>489</v>
      </c>
      <c r="E332" s="67" t="s">
        <v>489</v>
      </c>
      <c r="F332" s="67" t="s">
        <v>489</v>
      </c>
      <c r="G332" s="67" t="s">
        <v>489</v>
      </c>
      <c r="H332" s="67" t="s">
        <v>489</v>
      </c>
      <c r="I332" s="67" t="s">
        <v>489</v>
      </c>
      <c r="J332" s="67" t="s">
        <v>489</v>
      </c>
      <c r="K332" s="67" t="s">
        <v>489</v>
      </c>
      <c r="L332" s="67" t="s">
        <v>489</v>
      </c>
      <c r="M332" s="67" t="s">
        <v>489</v>
      </c>
      <c r="N332" s="67" t="s">
        <v>489</v>
      </c>
      <c r="O332" s="67" t="s">
        <v>489</v>
      </c>
      <c r="P332" s="66" t="s">
        <v>497</v>
      </c>
      <c r="Q332" s="66" t="s">
        <v>1069</v>
      </c>
      <c r="R332" s="67" t="s">
        <v>489</v>
      </c>
      <c r="S332" s="67" t="s">
        <v>489</v>
      </c>
      <c r="T332" s="67" t="s">
        <v>489</v>
      </c>
      <c r="U332" s="67" t="s">
        <v>489</v>
      </c>
      <c r="V332" s="67" t="s">
        <v>489</v>
      </c>
      <c r="W332" s="67" t="s">
        <v>489</v>
      </c>
      <c r="X332" s="67" t="s">
        <v>489</v>
      </c>
    </row>
    <row r="333" spans="2:24" ht="204" x14ac:dyDescent="0.2">
      <c r="B333" s="64" t="s">
        <v>1106</v>
      </c>
      <c r="C333" s="73" t="s">
        <v>1107</v>
      </c>
      <c r="D333" s="67" t="s">
        <v>489</v>
      </c>
      <c r="E333" s="67" t="s">
        <v>489</v>
      </c>
      <c r="F333" s="67" t="s">
        <v>489</v>
      </c>
      <c r="G333" s="67" t="s">
        <v>489</v>
      </c>
      <c r="H333" s="67" t="s">
        <v>489</v>
      </c>
      <c r="I333" s="67" t="s">
        <v>489</v>
      </c>
      <c r="J333" s="67" t="s">
        <v>489</v>
      </c>
      <c r="K333" s="67" t="s">
        <v>489</v>
      </c>
      <c r="L333" s="67" t="s">
        <v>489</v>
      </c>
      <c r="M333" s="67" t="s">
        <v>489</v>
      </c>
      <c r="N333" s="67" t="s">
        <v>489</v>
      </c>
      <c r="O333" s="67" t="s">
        <v>489</v>
      </c>
      <c r="P333" s="66" t="s">
        <v>497</v>
      </c>
      <c r="Q333" s="66" t="s">
        <v>1069</v>
      </c>
      <c r="R333" s="67" t="s">
        <v>489</v>
      </c>
      <c r="S333" s="67" t="s">
        <v>489</v>
      </c>
      <c r="T333" s="67" t="s">
        <v>489</v>
      </c>
      <c r="U333" s="67" t="s">
        <v>489</v>
      </c>
      <c r="V333" s="67" t="s">
        <v>489</v>
      </c>
      <c r="W333" s="67" t="s">
        <v>489</v>
      </c>
      <c r="X333" s="67" t="s">
        <v>489</v>
      </c>
    </row>
    <row r="334" spans="2:24" ht="204" x14ac:dyDescent="0.2">
      <c r="B334" s="64" t="s">
        <v>1108</v>
      </c>
      <c r="C334" s="73" t="s">
        <v>1109</v>
      </c>
      <c r="D334" s="67" t="s">
        <v>489</v>
      </c>
      <c r="E334" s="67" t="s">
        <v>489</v>
      </c>
      <c r="F334" s="67" t="s">
        <v>489</v>
      </c>
      <c r="G334" s="67" t="s">
        <v>489</v>
      </c>
      <c r="H334" s="67" t="s">
        <v>489</v>
      </c>
      <c r="I334" s="67" t="s">
        <v>489</v>
      </c>
      <c r="J334" s="67" t="s">
        <v>489</v>
      </c>
      <c r="K334" s="67" t="s">
        <v>489</v>
      </c>
      <c r="L334" s="67" t="s">
        <v>489</v>
      </c>
      <c r="M334" s="67" t="s">
        <v>489</v>
      </c>
      <c r="N334" s="67" t="s">
        <v>489</v>
      </c>
      <c r="O334" s="67" t="s">
        <v>489</v>
      </c>
      <c r="P334" s="66" t="s">
        <v>497</v>
      </c>
      <c r="Q334" s="66" t="s">
        <v>1069</v>
      </c>
      <c r="R334" s="67" t="s">
        <v>489</v>
      </c>
      <c r="S334" s="67" t="s">
        <v>489</v>
      </c>
      <c r="T334" s="67" t="s">
        <v>489</v>
      </c>
      <c r="U334" s="67" t="s">
        <v>489</v>
      </c>
      <c r="V334" s="67" t="s">
        <v>489</v>
      </c>
      <c r="W334" s="67" t="s">
        <v>489</v>
      </c>
      <c r="X334" s="67" t="s">
        <v>489</v>
      </c>
    </row>
    <row r="335" spans="2:24" ht="20" customHeight="1" x14ac:dyDescent="0.2">
      <c r="B335" s="74" t="s">
        <v>458</v>
      </c>
      <c r="C335" s="74"/>
      <c r="D335" s="67" t="s">
        <v>489</v>
      </c>
      <c r="E335" s="67" t="s">
        <v>489</v>
      </c>
      <c r="F335" s="67" t="s">
        <v>489</v>
      </c>
      <c r="G335" s="67" t="s">
        <v>489</v>
      </c>
      <c r="H335" s="67" t="s">
        <v>489</v>
      </c>
      <c r="I335" s="67" t="s">
        <v>489</v>
      </c>
      <c r="J335" s="67" t="s">
        <v>489</v>
      </c>
      <c r="K335" s="67" t="s">
        <v>489</v>
      </c>
      <c r="L335" s="67" t="s">
        <v>489</v>
      </c>
      <c r="M335" s="67" t="s">
        <v>489</v>
      </c>
      <c r="N335" s="67" t="s">
        <v>489</v>
      </c>
      <c r="O335" s="67" t="s">
        <v>489</v>
      </c>
      <c r="P335" s="67" t="s">
        <v>489</v>
      </c>
      <c r="Q335" s="67" t="s">
        <v>489</v>
      </c>
      <c r="R335" s="67" t="s">
        <v>489</v>
      </c>
      <c r="S335" s="67" t="s">
        <v>489</v>
      </c>
      <c r="T335" s="67" t="s">
        <v>489</v>
      </c>
      <c r="U335" s="67" t="s">
        <v>489</v>
      </c>
      <c r="V335" s="67" t="s">
        <v>489</v>
      </c>
      <c r="W335" s="67" t="s">
        <v>489</v>
      </c>
      <c r="X335" s="67" t="s">
        <v>489</v>
      </c>
    </row>
    <row r="336" spans="2:24" ht="204" x14ac:dyDescent="0.2">
      <c r="B336" s="64" t="s">
        <v>1110</v>
      </c>
      <c r="C336" s="73" t="s">
        <v>1111</v>
      </c>
      <c r="D336" s="67" t="s">
        <v>489</v>
      </c>
      <c r="E336" s="67" t="s">
        <v>489</v>
      </c>
      <c r="F336" s="67" t="s">
        <v>489</v>
      </c>
      <c r="G336" s="67" t="s">
        <v>489</v>
      </c>
      <c r="H336" s="67" t="s">
        <v>489</v>
      </c>
      <c r="I336" s="67" t="s">
        <v>489</v>
      </c>
      <c r="J336" s="67" t="s">
        <v>489</v>
      </c>
      <c r="K336" s="67" t="s">
        <v>489</v>
      </c>
      <c r="L336" s="67" t="s">
        <v>489</v>
      </c>
      <c r="M336" s="67" t="s">
        <v>489</v>
      </c>
      <c r="N336" s="67" t="s">
        <v>489</v>
      </c>
      <c r="O336" s="67" t="s">
        <v>489</v>
      </c>
      <c r="P336" s="66" t="s">
        <v>497</v>
      </c>
      <c r="Q336" s="66" t="s">
        <v>498</v>
      </c>
      <c r="R336" s="67" t="s">
        <v>489</v>
      </c>
      <c r="S336" s="67" t="s">
        <v>489</v>
      </c>
      <c r="T336" s="67" t="s">
        <v>489</v>
      </c>
      <c r="U336" s="67" t="s">
        <v>489</v>
      </c>
      <c r="V336" s="67" t="s">
        <v>489</v>
      </c>
      <c r="W336" s="67" t="s">
        <v>489</v>
      </c>
      <c r="X336" s="67" t="s">
        <v>489</v>
      </c>
    </row>
  </sheetData>
  <mergeCells count="30">
    <mergeCell ref="B335:C335"/>
    <mergeCell ref="B302:C302"/>
    <mergeCell ref="B307:C307"/>
    <mergeCell ref="B310:C310"/>
    <mergeCell ref="B311:C311"/>
    <mergeCell ref="B318:C318"/>
    <mergeCell ref="B322:C322"/>
    <mergeCell ref="B182:C182"/>
    <mergeCell ref="B207:C207"/>
    <mergeCell ref="B228:C228"/>
    <mergeCell ref="B230:C230"/>
    <mergeCell ref="B236:C236"/>
    <mergeCell ref="B258:C258"/>
    <mergeCell ref="B128:C128"/>
    <mergeCell ref="B131:C131"/>
    <mergeCell ref="B146:C146"/>
    <mergeCell ref="B154:C154"/>
    <mergeCell ref="B168:C168"/>
    <mergeCell ref="B174:C174"/>
    <mergeCell ref="B54:C54"/>
    <mergeCell ref="B83:C83"/>
    <mergeCell ref="B90:C90"/>
    <mergeCell ref="B96:C96"/>
    <mergeCell ref="B107:C107"/>
    <mergeCell ref="B114:C114"/>
    <mergeCell ref="B124:C124"/>
    <mergeCell ref="D3:X3"/>
    <mergeCell ref="B4:C4"/>
    <mergeCell ref="D4:X4"/>
    <mergeCell ref="B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RUFAT ALIEV</dc:creator>
  <cp:lastModifiedBy>RUFAT ALIEV</cp:lastModifiedBy>
  <dcterms:created xsi:type="dcterms:W3CDTF">2025-07-10T06:00:56Z</dcterms:created>
  <dcterms:modified xsi:type="dcterms:W3CDTF">2025-07-10T06:09:50Z</dcterms:modified>
</cp:coreProperties>
</file>