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s\Documents\AyushTuladhar3rdCSIT\STATII\"/>
    </mc:Choice>
  </mc:AlternateContent>
  <bookViews>
    <workbookView xWindow="0" yWindow="0" windowWidth="7470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4" i="1"/>
  <c r="F22" i="1"/>
  <c r="F20" i="1"/>
  <c r="F18" i="1"/>
  <c r="F14" i="1"/>
  <c r="F13" i="1"/>
  <c r="F12" i="1"/>
  <c r="E10" i="1"/>
  <c r="E9" i="1"/>
</calcChain>
</file>

<file path=xl/sharedStrings.xml><?xml version="1.0" encoding="utf-8"?>
<sst xmlns="http://schemas.openxmlformats.org/spreadsheetml/2006/main" count="71" uniqueCount="21">
  <si>
    <t>Quality of parts</t>
  </si>
  <si>
    <t>N</t>
  </si>
  <si>
    <t>F</t>
  </si>
  <si>
    <t>No. of runs</t>
  </si>
  <si>
    <t>Category</t>
  </si>
  <si>
    <t>Frequency</t>
  </si>
  <si>
    <t>n1</t>
  </si>
  <si>
    <t>no. of flaws</t>
  </si>
  <si>
    <t>no. of non-flaws</t>
  </si>
  <si>
    <t>n2</t>
  </si>
  <si>
    <t>n</t>
  </si>
  <si>
    <t>sample size</t>
  </si>
  <si>
    <t>r</t>
  </si>
  <si>
    <t>no. of runs</t>
  </si>
  <si>
    <t>μr</t>
  </si>
  <si>
    <t>mean no. of runs</t>
  </si>
  <si>
    <t>σr</t>
  </si>
  <si>
    <t>S.D. of runs</t>
  </si>
  <si>
    <t>Zr</t>
  </si>
  <si>
    <t>|Zr|</t>
  </si>
  <si>
    <t>Critical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</si>
</sst>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152400</xdr:rowOff>
    </xdr:from>
    <xdr:to>
      <xdr:col>7</xdr:col>
      <xdr:colOff>295275</xdr:colOff>
      <xdr:row>6</xdr:row>
      <xdr:rowOff>28575</xdr:rowOff>
    </xdr:to>
    <xdr:sp macro="" textlink="">
      <xdr:nvSpPr>
        <xdr:cNvPr id="2" name="TextBox 1"/>
        <xdr:cNvSpPr txBox="1"/>
      </xdr:nvSpPr>
      <xdr:spPr>
        <a:xfrm>
          <a:off x="2238375" y="152400"/>
          <a:ext cx="280035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H0:</a:t>
          </a:r>
          <a:r>
            <a:rPr lang="en-US" sz="1100" baseline="0"/>
            <a:t> the sequence of flaw part and non-flaw parts is in random order</a:t>
          </a:r>
        </a:p>
        <a:p>
          <a:r>
            <a:rPr lang="en-US" sz="1100" baseline="0"/>
            <a:t>H1: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sequence of flaw part and non-flaw parts is not in random order</a:t>
          </a:r>
          <a:endParaRPr lang="en-US" sz="1100"/>
        </a:p>
      </xdr:txBody>
    </xdr:sp>
    <xdr:clientData/>
  </xdr:twoCellAnchor>
  <xdr:oneCellAnchor>
    <xdr:from>
      <xdr:col>8</xdr:col>
      <xdr:colOff>590550</xdr:colOff>
      <xdr:row>9</xdr:row>
      <xdr:rowOff>123825</xdr:rowOff>
    </xdr:from>
    <xdr:ext cx="65" cy="172227"/>
    <xdr:sp macro="" textlink="">
      <xdr:nvSpPr>
        <xdr:cNvPr id="3" name="TextBox 2"/>
        <xdr:cNvSpPr txBox="1"/>
      </xdr:nvSpPr>
      <xdr:spPr>
        <a:xfrm>
          <a:off x="5943600" y="1838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19050</xdr:colOff>
      <xdr:row>27</xdr:row>
      <xdr:rowOff>9526</xdr:rowOff>
    </xdr:from>
    <xdr:to>
      <xdr:col>6</xdr:col>
      <xdr:colOff>504825</xdr:colOff>
      <xdr:row>30</xdr:row>
      <xdr:rowOff>161926</xdr:rowOff>
    </xdr:to>
    <xdr:sp macro="" textlink="">
      <xdr:nvSpPr>
        <xdr:cNvPr id="4" name="TextBox 3"/>
        <xdr:cNvSpPr txBox="1"/>
      </xdr:nvSpPr>
      <xdr:spPr>
        <a:xfrm>
          <a:off x="2324100" y="5153026"/>
          <a:ext cx="277177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Statistical Decision:</a:t>
          </a:r>
        </a:p>
        <a:p>
          <a:r>
            <a:rPr lang="en-US" sz="1100"/>
            <a:t>Since</a:t>
          </a:r>
          <a:r>
            <a:rPr lang="en-US" sz="1100" baseline="0"/>
            <a:t> |Cal Z| = 1.81 &lt; Crit Z = 1.96,we do not reject H0.</a:t>
          </a:r>
        </a:p>
        <a:p>
          <a:endParaRPr lang="en-US" sz="1100"/>
        </a:p>
      </xdr:txBody>
    </xdr:sp>
    <xdr:clientData/>
  </xdr:twoCellAnchor>
  <xdr:twoCellAnchor>
    <xdr:from>
      <xdr:col>3</xdr:col>
      <xdr:colOff>66675</xdr:colOff>
      <xdr:row>31</xdr:row>
      <xdr:rowOff>171450</xdr:rowOff>
    </xdr:from>
    <xdr:to>
      <xdr:col>6</xdr:col>
      <xdr:colOff>561975</xdr:colOff>
      <xdr:row>36</xdr:row>
      <xdr:rowOff>104775</xdr:rowOff>
    </xdr:to>
    <xdr:sp macro="" textlink="">
      <xdr:nvSpPr>
        <xdr:cNvPr id="5" name="TextBox 4"/>
        <xdr:cNvSpPr txBox="1"/>
      </xdr:nvSpPr>
      <xdr:spPr>
        <a:xfrm>
          <a:off x="2371725" y="6076950"/>
          <a:ext cx="278130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Conclusion:</a:t>
          </a:r>
        </a:p>
        <a:p>
          <a:r>
            <a:rPr lang="en-US" sz="1100"/>
            <a:t>Hence the machine is producing parts randomly i.e. flaws</a:t>
          </a:r>
          <a:r>
            <a:rPr lang="en-US" sz="1100" baseline="0"/>
            <a:t> and non-flaws are produced in random order.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8" workbookViewId="0">
      <selection activeCell="D28" sqref="D28"/>
    </sheetView>
  </sheetViews>
  <sheetFormatPr defaultRowHeight="15" x14ac:dyDescent="0.25"/>
  <cols>
    <col min="1" max="1" width="14.7109375" bestFit="1" customWidth="1"/>
    <col min="2" max="2" width="10.7109375" bestFit="1" customWidth="1"/>
    <col min="5" max="5" width="16" bestFit="1" customWidth="1"/>
  </cols>
  <sheetData>
    <row r="1" spans="1:6" x14ac:dyDescent="0.25">
      <c r="A1" t="s">
        <v>0</v>
      </c>
      <c r="B1" t="s">
        <v>3</v>
      </c>
    </row>
    <row r="2" spans="1:6" x14ac:dyDescent="0.25">
      <c r="A2" t="s">
        <v>1</v>
      </c>
      <c r="B2">
        <v>1</v>
      </c>
    </row>
    <row r="3" spans="1:6" x14ac:dyDescent="0.25">
      <c r="A3" t="s">
        <v>1</v>
      </c>
    </row>
    <row r="4" spans="1:6" x14ac:dyDescent="0.25">
      <c r="A4" t="s">
        <v>1</v>
      </c>
    </row>
    <row r="5" spans="1:6" x14ac:dyDescent="0.25">
      <c r="A5" t="s">
        <v>2</v>
      </c>
      <c r="B5">
        <v>2</v>
      </c>
    </row>
    <row r="6" spans="1:6" x14ac:dyDescent="0.25">
      <c r="A6" t="s">
        <v>1</v>
      </c>
      <c r="B6">
        <v>3</v>
      </c>
    </row>
    <row r="7" spans="1:6" x14ac:dyDescent="0.25">
      <c r="A7" t="s">
        <v>1</v>
      </c>
    </row>
    <row r="8" spans="1:6" x14ac:dyDescent="0.25">
      <c r="A8" t="s">
        <v>1</v>
      </c>
      <c r="D8" t="s">
        <v>4</v>
      </c>
      <c r="E8" t="s">
        <v>5</v>
      </c>
    </row>
    <row r="9" spans="1:6" x14ac:dyDescent="0.25">
      <c r="A9" t="s">
        <v>1</v>
      </c>
      <c r="D9" t="s">
        <v>1</v>
      </c>
      <c r="E9">
        <f>COUNTIF($A$2:$A$51,D9)</f>
        <v>40</v>
      </c>
    </row>
    <row r="10" spans="1:6" x14ac:dyDescent="0.25">
      <c r="A10" t="s">
        <v>1</v>
      </c>
      <c r="D10" t="s">
        <v>2</v>
      </c>
      <c r="E10">
        <f>COUNTIF($A$2:$A$51,D10)</f>
        <v>10</v>
      </c>
    </row>
    <row r="11" spans="1:6" x14ac:dyDescent="0.25">
      <c r="A11" t="s">
        <v>1</v>
      </c>
    </row>
    <row r="12" spans="1:6" x14ac:dyDescent="0.25">
      <c r="A12" t="s">
        <v>1</v>
      </c>
      <c r="D12" t="s">
        <v>6</v>
      </c>
      <c r="E12" t="s">
        <v>8</v>
      </c>
      <c r="F12">
        <f>E9</f>
        <v>40</v>
      </c>
    </row>
    <row r="13" spans="1:6" x14ac:dyDescent="0.25">
      <c r="A13" t="s">
        <v>2</v>
      </c>
      <c r="B13">
        <v>4</v>
      </c>
      <c r="D13" t="s">
        <v>9</v>
      </c>
      <c r="E13" t="s">
        <v>7</v>
      </c>
      <c r="F13">
        <f>E10</f>
        <v>10</v>
      </c>
    </row>
    <row r="14" spans="1:6" x14ac:dyDescent="0.25">
      <c r="A14" t="s">
        <v>1</v>
      </c>
      <c r="B14">
        <v>5</v>
      </c>
      <c r="D14" t="s">
        <v>10</v>
      </c>
      <c r="E14" t="s">
        <v>11</v>
      </c>
      <c r="F14">
        <f>SUM(F12:F13)</f>
        <v>50</v>
      </c>
    </row>
    <row r="15" spans="1:6" x14ac:dyDescent="0.25">
      <c r="A15" t="s">
        <v>1</v>
      </c>
    </row>
    <row r="16" spans="1:6" x14ac:dyDescent="0.25">
      <c r="A16" t="s">
        <v>2</v>
      </c>
      <c r="B16">
        <v>6</v>
      </c>
      <c r="D16" t="s">
        <v>12</v>
      </c>
      <c r="E16" t="s">
        <v>13</v>
      </c>
      <c r="F16">
        <v>13</v>
      </c>
    </row>
    <row r="17" spans="1:6" x14ac:dyDescent="0.25">
      <c r="A17" t="s">
        <v>2</v>
      </c>
    </row>
    <row r="18" spans="1:6" x14ac:dyDescent="0.25">
      <c r="A18" t="s">
        <v>1</v>
      </c>
      <c r="B18">
        <v>7</v>
      </c>
      <c r="D18" s="1" t="s">
        <v>14</v>
      </c>
      <c r="E18" t="s">
        <v>15</v>
      </c>
      <c r="F18">
        <f>((2*F12*F13)/F14)+1</f>
        <v>17</v>
      </c>
    </row>
    <row r="19" spans="1:6" x14ac:dyDescent="0.25">
      <c r="A19" t="s">
        <v>1</v>
      </c>
    </row>
    <row r="20" spans="1:6" x14ac:dyDescent="0.25">
      <c r="A20" t="s">
        <v>1</v>
      </c>
      <c r="D20" s="1" t="s">
        <v>16</v>
      </c>
      <c r="E20" t="s">
        <v>17</v>
      </c>
      <c r="F20">
        <f>SQRT(((2*F12*F13)*(2*F12*F13-F14))/((F14^2)*(F14-1)))</f>
        <v>2.2131333406899527</v>
      </c>
    </row>
    <row r="21" spans="1:6" x14ac:dyDescent="0.25">
      <c r="A21" t="s">
        <v>1</v>
      </c>
    </row>
    <row r="22" spans="1:6" x14ac:dyDescent="0.25">
      <c r="A22" t="s">
        <v>1</v>
      </c>
      <c r="D22" t="s">
        <v>18</v>
      </c>
      <c r="F22">
        <f>(F16-F18)/F20</f>
        <v>-1.8073922282301278</v>
      </c>
    </row>
    <row r="23" spans="1:6" x14ac:dyDescent="0.25">
      <c r="A23" t="s">
        <v>1</v>
      </c>
    </row>
    <row r="24" spans="1:6" x14ac:dyDescent="0.25">
      <c r="A24" t="s">
        <v>2</v>
      </c>
      <c r="B24">
        <v>8</v>
      </c>
      <c r="D24" t="s">
        <v>19</v>
      </c>
      <c r="F24">
        <f>ABS(F22)</f>
        <v>1.8073922282301278</v>
      </c>
    </row>
    <row r="25" spans="1:6" x14ac:dyDescent="0.25">
      <c r="A25" t="s">
        <v>1</v>
      </c>
      <c r="B25">
        <v>9</v>
      </c>
    </row>
    <row r="26" spans="1:6" x14ac:dyDescent="0.25">
      <c r="A26" t="s">
        <v>1</v>
      </c>
      <c r="D26" t="s">
        <v>20</v>
      </c>
      <c r="F26">
        <f>_xlfn.NORM.S.INV(0.975)</f>
        <v>1.9599639845400536</v>
      </c>
    </row>
    <row r="27" spans="1:6" x14ac:dyDescent="0.25">
      <c r="A27" t="s">
        <v>1</v>
      </c>
    </row>
    <row r="28" spans="1:6" x14ac:dyDescent="0.25">
      <c r="A28" t="s">
        <v>1</v>
      </c>
    </row>
    <row r="29" spans="1:6" x14ac:dyDescent="0.25">
      <c r="A29" t="s">
        <v>2</v>
      </c>
      <c r="B29">
        <v>10</v>
      </c>
    </row>
    <row r="30" spans="1:6" x14ac:dyDescent="0.25">
      <c r="A30" t="s">
        <v>1</v>
      </c>
      <c r="B30">
        <v>11</v>
      </c>
    </row>
    <row r="31" spans="1:6" x14ac:dyDescent="0.25">
      <c r="A31" t="s">
        <v>1</v>
      </c>
    </row>
    <row r="32" spans="1:6" x14ac:dyDescent="0.25">
      <c r="A32" t="s">
        <v>1</v>
      </c>
    </row>
    <row r="33" spans="1:2" x14ac:dyDescent="0.25">
      <c r="A33" t="s">
        <v>1</v>
      </c>
    </row>
    <row r="34" spans="1:2" x14ac:dyDescent="0.25">
      <c r="A34" t="s">
        <v>1</v>
      </c>
    </row>
    <row r="35" spans="1:2" x14ac:dyDescent="0.25">
      <c r="A35" t="s">
        <v>1</v>
      </c>
    </row>
    <row r="36" spans="1:2" x14ac:dyDescent="0.25">
      <c r="A36" t="s">
        <v>2</v>
      </c>
      <c r="B36">
        <v>12</v>
      </c>
    </row>
    <row r="37" spans="1:2" x14ac:dyDescent="0.25">
      <c r="A37" t="s">
        <v>2</v>
      </c>
    </row>
    <row r="38" spans="1:2" x14ac:dyDescent="0.25">
      <c r="A38" t="s">
        <v>2</v>
      </c>
    </row>
    <row r="39" spans="1:2" x14ac:dyDescent="0.25">
      <c r="A39" t="s">
        <v>2</v>
      </c>
    </row>
    <row r="40" spans="1:2" x14ac:dyDescent="0.25">
      <c r="A40" t="s">
        <v>1</v>
      </c>
      <c r="B40">
        <v>13</v>
      </c>
    </row>
    <row r="41" spans="1:2" x14ac:dyDescent="0.25">
      <c r="A41" t="s">
        <v>1</v>
      </c>
    </row>
    <row r="42" spans="1:2" x14ac:dyDescent="0.25">
      <c r="A42" t="s">
        <v>1</v>
      </c>
    </row>
    <row r="43" spans="1:2" x14ac:dyDescent="0.25">
      <c r="A43" t="s">
        <v>1</v>
      </c>
    </row>
    <row r="44" spans="1:2" x14ac:dyDescent="0.25">
      <c r="A44" t="s">
        <v>1</v>
      </c>
    </row>
    <row r="45" spans="1:2" x14ac:dyDescent="0.25">
      <c r="A45" t="s">
        <v>1</v>
      </c>
    </row>
    <row r="46" spans="1:2" x14ac:dyDescent="0.25">
      <c r="A46" t="s">
        <v>1</v>
      </c>
    </row>
    <row r="47" spans="1:2" x14ac:dyDescent="0.25">
      <c r="A47" t="s">
        <v>1</v>
      </c>
    </row>
    <row r="48" spans="1:2" x14ac:dyDescent="0.25">
      <c r="A48" t="s">
        <v>1</v>
      </c>
    </row>
    <row r="49" spans="1:1" x14ac:dyDescent="0.25">
      <c r="A49" t="s">
        <v>1</v>
      </c>
    </row>
    <row r="50" spans="1:1" x14ac:dyDescent="0.25">
      <c r="A50" t="s">
        <v>1</v>
      </c>
    </row>
    <row r="51" spans="1:1" x14ac:dyDescent="0.25">
      <c r="A51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2025-01-22T05:48:55Z</dcterms:created>
  <dcterms:modified xsi:type="dcterms:W3CDTF">2025-01-22T06:12:15Z</dcterms:modified>
</cp:coreProperties>
</file>