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hidePivotFieldList="1" defaultThemeVersion="166925"/>
  <mc:AlternateContent xmlns:mc="http://schemas.openxmlformats.org/markup-compatibility/2006">
    <mc:Choice Requires="x15">
      <x15ac:absPath xmlns:x15ac="http://schemas.microsoft.com/office/spreadsheetml/2010/11/ac" url="/Users/ayumikatsuya/Library/Mobile Documents/com~apple~CloudDocs/Prive/Programming/"/>
    </mc:Choice>
  </mc:AlternateContent>
  <xr:revisionPtr revIDLastSave="0" documentId="13_ncr:1_{6FBE569B-775E-9E44-99CF-36A6427BB89F}" xr6:coauthVersionLast="47" xr6:coauthVersionMax="47" xr10:uidLastSave="{00000000-0000-0000-0000-000000000000}"/>
  <bookViews>
    <workbookView xWindow="980" yWindow="940" windowWidth="35560" windowHeight="14920" activeTab="3" xr2:uid="{00000000-000D-0000-FFFF-FFFF00000000}"/>
  </bookViews>
  <sheets>
    <sheet name="bike_buyers" sheetId="1" r:id="rId1"/>
    <sheet name="Working sheet" sheetId="3" r:id="rId2"/>
    <sheet name="Pivot Table" sheetId="4" r:id="rId3"/>
    <sheet name="Dashboatd" sheetId="2" r:id="rId4"/>
  </sheets>
  <definedNames>
    <definedName name="_xlnm._FilterDatabase" localSheetId="0" hidden="1">bike_buyers!$A$1:$N$1001</definedName>
    <definedName name="_xlnm._FilterDatabase" localSheetId="1" hidden="1">'Working sheet'!$A$1:$N$1001</definedName>
    <definedName name="_xlnm.Print_Titles" localSheetId="2">'Pivot Table'!$A:$A,'Pivot Table'!$5:$6</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3" l="1"/>
  <c r="M1001" i="3"/>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<sst xmlns="http://schemas.openxmlformats.org/spreadsheetml/2006/main" count="16267" uniqueCount="52">
  <si>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</si>
  <si>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</si>
  <si>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</si>
  <si>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</si>
  <si>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</si>
  <si>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</si>
  <si>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</si>
  <si>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</si>
  <si>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</si>
  <si>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</si>
  <si>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</si>
  <si>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</si>
  <si>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</si>
  <si>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</si>
  <si>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</si>
  <si>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</si>
  <si>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</si>
  <si>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</si>
  <si>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</si>
  <si>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</si>
  <si>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</si>
  <si>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</si>
  <si>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</si>
  <si>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</si>
  <si>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</si>
  <si>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</si>
  <si>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</si>
  <si>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</si>
  <si>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</si>
  <si>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</si>
  <si>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</si>
  <si>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</si>
  <si>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</si>
  <si>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</si>
  <si>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</si>
  <si>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</si>
  <si>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</si>
  <si>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</si>
  <si>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</si>
  <si>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</si>
  <si>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</si>
  <si>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</si>
  <si>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</si>
  <si>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</si>
  <si>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</si>
  <si>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Count of Commute Distance</t>
  </si>
  <si>
    <t>More than 10 Miles</t>
  </si>
  <si>
    <t>Adolescent</t>
  </si>
  <si>
    <t>Middle Age</t>
  </si>
  <si>
    <t>Old</t>
  </si>
  <si>
    <t>Count of Purchased Bike</t>
  </si>
  <si>
    <r>
      <t xml:space="preserve">Sales </t>
    </r>
    <r>
      <rPr>
        <sz val="48"/>
        <color theme="0"/>
        <rFont val="Calibri (Body)"/>
      </rPr>
      <t>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</si>
</sst>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[Excel_Salesprojects.xlsx]Pivot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05165354330709"/>
          <c:y val="0.13192472169427097"/>
          <c:w val="0.73383590551181099"/>
          <c:h val="0.77685582405647569"/>
        </c:manualLayout>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 #,##0_ ;_ * \-#,##0_ ;_ * "-"??_ ;_ @_ </c:formatCode>
                <c:ptCount val="2"/>
                <c:pt idx="0">
                  <c:v>53440</c:v>
                </c:pt>
                <c:pt idx="1">
                  <c:v>56208.178438661707</c:v>
                </c:pt>
              </c:numCache>
            </c:numRef>
          </c:val>
          <c:extLst>
            <c:ext xmlns:c16="http://schemas.microsoft.com/office/drawing/2014/chart" uri="{C3380CC4-5D6E-409C-BE32-E72D297353CC}">
              <c16:uniqueId val="{00000000-4294-F043-BD3B-DFAC728D802B}"/>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11-4294-F043-BD3B-DFAC728D802B}"/>
            </c:ext>
          </c:extLst>
        </c:ser>
        <c:dLbls>
          <c:showLegendKey val="0"/>
          <c:showVal val="0"/>
          <c:showCatName val="0"/>
          <c:showSerName val="0"/>
          <c:showPercent val="0"/>
          <c:showBubbleSize val="0"/>
        </c:dLbls>
        <c:gapWidth val="219"/>
        <c:overlap val="-27"/>
        <c:axId val="629271695"/>
        <c:axId val="629862223"/>
      </c:barChart>
      <c:catAx>
        <c:axId val="6292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29862223"/>
        <c:crosses val="autoZero"/>
        <c:auto val="1"/>
        <c:lblAlgn val="ctr"/>
        <c:lblOffset val="100"/>
        <c:noMultiLvlLbl val="0"/>
      </c:catAx>
      <c:valAx>
        <c:axId val="629862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292716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[Excel_Salesprojects.xlsx]Pivot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0.20258383033928534"/>
          <c:y val="7.407407407407407E-2"/>
          <c:w val="0.79539090794428724"/>
          <c:h val="0.8416746864975212"/>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9E-454B-9C00-44456840A76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979E-454B-9C00-44456840A766}"/>
            </c:ext>
          </c:extLst>
        </c:ser>
        <c:dLbls>
          <c:showLegendKey val="0"/>
          <c:showVal val="0"/>
          <c:showCatName val="0"/>
          <c:showSerName val="0"/>
          <c:showPercent val="0"/>
          <c:showBubbleSize val="0"/>
        </c:dLbls>
        <c:smooth val="0"/>
        <c:axId val="606729343"/>
        <c:axId val="606727407"/>
      </c:lineChart>
      <c:catAx>
        <c:axId val="606729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06727407"/>
        <c:crosses val="autoZero"/>
        <c:auto val="1"/>
        <c:lblAlgn val="ctr"/>
        <c:lblOffset val="100"/>
        <c:noMultiLvlLbl val="0"/>
      </c:catAx>
      <c:valAx>
        <c:axId val="606727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0672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[Excel_Salesprojects.xlsx]Pivot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378</c:v>
                </c:pt>
                <c:pt idx="2">
                  <c:v>70</c:v>
                </c:pt>
              </c:numCache>
            </c:numRef>
          </c:val>
          <c:smooth val="0"/>
          <c:extLst>
            <c:ext xmlns:c16="http://schemas.microsoft.com/office/drawing/2014/chart" uri="{C3380CC4-5D6E-409C-BE32-E72D297353CC}">
              <c16:uniqueId val="{00000000-9318-F649-82A9-AC00F521E738}"/>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412</c:v>
                </c:pt>
                <c:pt idx="2">
                  <c:v>30</c:v>
                </c:pt>
              </c:numCache>
            </c:numRef>
          </c:val>
          <c:smooth val="0"/>
          <c:extLst>
            <c:ext xmlns:c16="http://schemas.microsoft.com/office/drawing/2014/chart" uri="{C3380CC4-5D6E-409C-BE32-E72D297353CC}">
              <c16:uniqueId val="{00000001-9318-F649-82A9-AC00F521E738}"/>
            </c:ext>
          </c:extLst>
        </c:ser>
        <c:dLbls>
          <c:showLegendKey val="0"/>
          <c:showVal val="0"/>
          <c:showCatName val="0"/>
          <c:showSerName val="0"/>
          <c:showPercent val="0"/>
          <c:showBubbleSize val="0"/>
        </c:dLbls>
        <c:smooth val="0"/>
        <c:axId val="642904063"/>
        <c:axId val="642905743"/>
      </c:lineChart>
      <c:catAx>
        <c:axId val="64290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42905743"/>
        <c:crosses val="autoZero"/>
        <c:auto val="1"/>
        <c:lblAlgn val="ctr"/>
        <c:lblOffset val="100"/>
        <c:noMultiLvlLbl val="0"/>
      </c:catAx>
      <c:valAx>
        <c:axId val="642905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title>
        <c:numFmt formatCode="General" sourceLinked="1"/>
        <c:majorTickMark val="none"/>
        <c:minorTickMark val="none"/>
        <c:tickLblPos val="nextTo"/>
        <c:spPr>
          <a:noFill/>
          <a:ln>
            <a:solidFill>
              <a:srgbClr val="00B0F0"/>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4290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[Excel_Salesprojects.xlsx]Pivot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a:t>
            </a:r>
            <a:endParaRPr lang="en-GB"/>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3705165354330709"/>
          <c:y val="0.13192472169427097"/>
          <c:w val="0.73383590551181099"/>
          <c:h val="0.77685582405647569"/>
        </c:manualLayout>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 #,##0_ ;_ * \-#,##0_ ;_ * "-"??_ ;_ @_ </c:formatCode>
                <c:ptCount val="2"/>
                <c:pt idx="0">
                  <c:v>53440</c:v>
                </c:pt>
                <c:pt idx="1">
                  <c:v>56208.178438661707</c:v>
                </c:pt>
              </c:numCache>
            </c:numRef>
          </c:val>
          <c:extLst>
            <c:ext xmlns:c16="http://schemas.microsoft.com/office/drawing/2014/chart" uri="{C3380CC4-5D6E-409C-BE32-E72D297353CC}">
              <c16:uniqueId val="{00000007-A086-4242-959B-EE4D4948ECED}"/>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9-A086-4242-959B-EE4D4948ECED}"/>
            </c:ext>
          </c:extLst>
        </c:ser>
        <c:dLbls>
          <c:showLegendKey val="0"/>
          <c:showVal val="0"/>
          <c:showCatName val="0"/>
          <c:showSerName val="0"/>
          <c:showPercent val="0"/>
          <c:showBubbleSize val="0"/>
        </c:dLbls>
        <c:gapWidth val="219"/>
        <c:overlap val="-27"/>
        <c:axId val="629271695"/>
        <c:axId val="629862223"/>
      </c:barChart>
      <c:catAx>
        <c:axId val="6292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29862223"/>
        <c:crosses val="autoZero"/>
        <c:auto val="1"/>
        <c:lblAlgn val="ctr"/>
        <c:lblOffset val="100"/>
        <c:noMultiLvlLbl val="0"/>
      </c:catAx>
      <c:valAx>
        <c:axId val="629862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29271695"/>
        <c:crosses val="autoZero"/>
        <c:crossBetween val="between"/>
      </c:valAx>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showDLblsOverMax val="0"/>
    <c:extLst/>
  </c:chart>
  <c:txPr>
    <a:bodyPr/>
    <a:lstStyle/>
    <a:p>
      <a:pPr>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[Excel_Salesprojects.xlsx]Pivot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0258383033928534"/>
          <c:y val="7.407407407407407E-2"/>
          <c:w val="0.79539090794428724"/>
          <c:h val="0.8416746864975212"/>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9478-774D-BBD7-34E7D2AE4D1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9478-774D-BBD7-34E7D2AE4D11}"/>
            </c:ext>
          </c:extLst>
        </c:ser>
        <c:dLbls>
          <c:showLegendKey val="0"/>
          <c:showVal val="0"/>
          <c:showCatName val="0"/>
          <c:showSerName val="0"/>
          <c:showPercent val="0"/>
          <c:showBubbleSize val="0"/>
        </c:dLbls>
        <c:smooth val="0"/>
        <c:axId val="606729343"/>
        <c:axId val="606727407"/>
      </c:lineChart>
      <c:catAx>
        <c:axId val="606729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06727407"/>
        <c:crosses val="autoZero"/>
        <c:auto val="1"/>
        <c:lblAlgn val="ctr"/>
        <c:lblOffset val="100"/>
        <c:noMultiLvlLbl val="0"/>
      </c:catAx>
      <c:valAx>
        <c:axId val="606727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purchased bikes</a:t>
                </a:r>
                <a:endParaRPr lang="en-GB"/>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06729343"/>
        <c:crosses val="autoZero"/>
        <c:crossBetween val="between"/>
      </c:valAx>
    </c:plotArea>
    <c:legend>
      <c:legendPos val="r"/>
      <c:layout>
        <c:manualLayout>
          <c:xMode val="edge"/>
          <c:yMode val="edge"/>
          <c:x val="0.8716382539561196"/>
          <c:y val="0.1262198524397049"/>
          <c:w val="0.10651708584970568"/>
          <c:h val="0.181103602207204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showDLblsOverMax val="0"/>
    <c:extLst/>
  </c:chart>
  <c:txPr>
    <a:bodyPr/>
    <a:lstStyle/>
    <a:p>
      <a:pPr>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[Excel_Salesprojects.xlsx]Pivot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Brackets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378</c:v>
                </c:pt>
                <c:pt idx="2">
                  <c:v>70</c:v>
                </c:pt>
              </c:numCache>
            </c:numRef>
          </c:val>
          <c:smooth val="0"/>
          <c:extLst>
            <c:ext xmlns:c16="http://schemas.microsoft.com/office/drawing/2014/chart" uri="{C3380CC4-5D6E-409C-BE32-E72D297353CC}">
              <c16:uniqueId val="{00000003-BAC3-084F-B25E-0B7330668AEA}"/>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412</c:v>
                </c:pt>
                <c:pt idx="2">
                  <c:v>30</c:v>
                </c:pt>
              </c:numCache>
            </c:numRef>
          </c:val>
          <c:smooth val="0"/>
          <c:extLst>
            <c:ext xmlns:c16="http://schemas.microsoft.com/office/drawing/2014/chart" uri="{C3380CC4-5D6E-409C-BE32-E72D297353CC}">
              <c16:uniqueId val="{00000005-BAC3-084F-B25E-0B7330668AEA}"/>
            </c:ext>
          </c:extLst>
        </c:ser>
        <c:dLbls>
          <c:showLegendKey val="0"/>
          <c:showVal val="0"/>
          <c:showCatName val="0"/>
          <c:showSerName val="0"/>
          <c:showPercent val="0"/>
          <c:showBubbleSize val="0"/>
        </c:dLbls>
        <c:smooth val="0"/>
        <c:axId val="642904063"/>
        <c:axId val="642905743"/>
      </c:lineChart>
      <c:catAx>
        <c:axId val="64290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42905743"/>
        <c:crosses val="autoZero"/>
        <c:auto val="1"/>
        <c:lblAlgn val="ctr"/>
        <c:lblOffset val="100"/>
        <c:noMultiLvlLbl val="0"/>
      </c:catAx>
      <c:valAx>
        <c:axId val="642905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a:t>
                </a:r>
              </a:p>
            </c:rich>
          </c:tx>
          <c:overlay val="0"/>
          <c:spPr>
            <a:noFill/>
            <a:ln>
              <a:noFill/>
            </a:ln>
            <a:effectLst/>
          </c:spPr>
        </c:title>
        <c:numFmt formatCode="General" sourceLinked="1"/>
        <c:majorTickMark val="none"/>
        <c:minorTickMark val="none"/>
        <c:tickLblPos val="nextTo"/>
        <c:spPr>
          <a:noFill/>
          <a:ln>
            <a:solidFill>
              <a:srgbClr val="00B0F0"/>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64290406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showDLblsOverMax val="0"/>
    <c:extLst/>
  </c:chart>
  <c:txPr>
    <a:bodyPr/>
    <a:lstStyle/>
    <a:p>
      <a:pPr>
        <a:defRPr/>
      </a:pPr>
      <a:endParaRPr lang="en-C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584200</xdr:colOff>
      <xdr:row>0</xdr:row>
      <xdr:rowOff>0</xdr:rowOff>
    </xdr:from>
    <xdr:to>
      <xdr:col>12</xdr:col>
      <xdr:colOff>711200</xdr:colOff>
      <xdr:row>15</xdr:row>
      <xdr:rowOff>88900</xdr:rowOff>
    </xdr:to>
    <xdr:graphicFrame macro="">
      <xdr:nvGraphicFramePr>
        <xdr:cNvPr id="6" name="Chart 5">
          <a:extLst>
            <a:ext uri="{FF2B5EF4-FFF2-40B4-BE49-F238E27FC236}">
              <a16:creationId xmlns:a16="http://schemas.microsoft.com/office/drawing/2014/main" id="{7F6178AA-F913-7D29-69D9-69F502C5C4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16</xdr:row>
      <xdr:rowOff>6350</xdr:rowOff>
    </xdr:from>
    <xdr:to>
      <xdr:col>10</xdr:col>
      <xdr:colOff>368300</xdr:colOff>
      <xdr:row>29</xdr:row>
      <xdr:rowOff>139700</xdr:rowOff>
    </xdr:to>
    <xdr:graphicFrame macro="">
      <xdr:nvGraphicFramePr>
        <xdr:cNvPr id="7" name="Chart 6">
          <a:extLst>
            <a:ext uri="{FF2B5EF4-FFF2-40B4-BE49-F238E27FC236}">
              <a16:creationId xmlns:a16="http://schemas.microsoft.com/office/drawing/2014/main" id="{3A9A4EBA-8B32-06B0-DD52-4B98BE97C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30</xdr:row>
      <xdr:rowOff>76200</xdr:rowOff>
    </xdr:from>
    <xdr:to>
      <xdr:col>11</xdr:col>
      <xdr:colOff>12700</xdr:colOff>
      <xdr:row>41</xdr:row>
      <xdr:rowOff>25400</xdr:rowOff>
    </xdr:to>
    <xdr:graphicFrame macro="">
      <xdr:nvGraphicFramePr>
        <xdr:cNvPr id="8" name="Chart 7">
          <a:extLst>
            <a:ext uri="{FF2B5EF4-FFF2-40B4-BE49-F238E27FC236}">
              <a16:creationId xmlns:a16="http://schemas.microsoft.com/office/drawing/2014/main" id="{61C3831B-22BD-333A-CBEA-E77215432E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88900</xdr:colOff>
      <xdr:row>6</xdr:row>
      <xdr:rowOff>25400</xdr:rowOff>
    </xdr:from>
    <xdr:to>
      <xdr:col>7</xdr:col>
      <xdr:colOff>533400</xdr:colOff>
      <xdr:row>18</xdr:row>
      <xdr:rowOff>165100</xdr:rowOff>
    </xdr:to>
    <xdr:graphicFrame macro="">
      <xdr:nvGraphicFramePr>
        <xdr:cNvPr id="2" name="Chart 1">
          <a:extLst>
            <a:ext uri="{FF2B5EF4-FFF2-40B4-BE49-F238E27FC236}">
              <a16:creationId xmlns:a16="http://schemas.microsoft.com/office/drawing/2014/main" id="{AA66CF4C-5F48-1645-8E8E-ED056D99F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558800</xdr:colOff>
      <xdr:row>6</xdr:row>
      <xdr:rowOff>12700</xdr:rowOff>
    </xdr:from>
    <xdr:to>
      <xdr:col>14</xdr:col>
      <xdr:colOff>25400</xdr:colOff>
      <xdr:row>18</xdr:row>
      <xdr:rowOff>171450</xdr:rowOff>
    </xdr:to>
    <xdr:graphicFrame macro="">
      <xdr:nvGraphicFramePr>
        <xdr:cNvPr id="3" name="Chart 2">
          <a:extLst>
            <a:ext uri="{FF2B5EF4-FFF2-40B4-BE49-F238E27FC236}">
              <a16:creationId xmlns:a16="http://schemas.microsoft.com/office/drawing/2014/main" id="{9E483ED4-866E-2843-9DB5-82BA814E8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88900</xdr:colOff>
      <xdr:row>18</xdr:row>
      <xdr:rowOff>177800</xdr:rowOff>
    </xdr:from>
    <xdr:to>
      <xdr:col>14</xdr:col>
      <xdr:colOff>25400</xdr:colOff>
      <xdr:row>30</xdr:row>
      <xdr:rowOff>88900</xdr:rowOff>
    </xdr:to>
    <xdr:graphicFrame macro="">
      <xdr:nvGraphicFramePr>
        <xdr:cNvPr id="4" name="Chart 3">
          <a:extLst>
            <a:ext uri="{FF2B5EF4-FFF2-40B4-BE49-F238E27FC236}">
              <a16:creationId xmlns:a16="http://schemas.microsoft.com/office/drawing/2014/main" id="{7159B459-D6BE-A843-813A-C636B8E57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101601</xdr:rowOff>
    </xdr:from>
    <xdr:to>
      <xdr:col>2</xdr:col>
      <xdr:colOff>25400</xdr:colOff>
      <xdr:row>10</xdr:row>
      <xdr:rowOff>165100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73C9EA3-3C14-869D-0B11-24CEA0A530E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244601"/>
              <a:ext cx="1638300" cy="825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16</xdr:row>
      <xdr:rowOff>114301</xdr:rowOff>
    </xdr:from>
    <xdr:to>
      <xdr:col>2</xdr:col>
      <xdr:colOff>25400</xdr:colOff>
      <xdr:row>25</xdr:row>
      <xdr:rowOff>25401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8A4FD0E-F6B6-FBAB-85AE-CAC55A0A70B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162301"/>
              <a:ext cx="1638300" cy="1625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10</xdr:row>
      <xdr:rowOff>152401</xdr:rowOff>
    </xdr:from>
    <xdr:to>
      <xdr:col>2</xdr:col>
      <xdr:colOff>25400</xdr:colOff>
      <xdr:row>16</xdr:row>
      <xdr:rowOff>114301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27A1382-8DBD-CEEF-F938-A7AA452593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057401"/>
              <a:ext cx="1638300" cy="1104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47.358426157407" createdVersion="8" refreshedVersion="8" minRefreshableVersion="3" recordCount="1000" xr:uid="{280D5E25-9EAB-C44C-8F80-18CD4D0C060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2689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141CD0-B68C-A646-87FD-3903BDBECA33}"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495162-31F3-8A41-8274-CA2F75D90D2A}"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dataField="1" showAll="0">
      <items count="7">
        <item x="0"/>
        <item x="3"/>
        <item m="1" x="5"/>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Commute Distance" fld="9"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0"/>
          </reference>
        </references>
      </pivotArea>
    </chartFormat>
    <chartFormat chart="4"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BF2242-E910-544E-8378-3BBB9B3C565A}" name="PivotTable1" cacheId="24" applyNumberFormats="0" applyBorderFormats="0" applyFontFormats="0" applyPatternFormats="0" applyAlignmentFormats="0" applyWidthHeightFormats="1" dataCaption="Values" updatedVersion="8" minRefreshableVersion="3" useAutoFormatting="1" fieldPrintTitles="1" itemPrintTitles="1" createdVersion="8" indent="0" outline="1" outlineData="1" multipleFieldFilters="0" chartFormat="6">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n="No"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1">
    <format dxfId="30">
      <pivotArea outline="0" collapsedLevelsAreSubtotals="1" fieldPosition="0"/>
    </format>
  </formats>
  <chartFormats count="5">
    <chartFormat chart="0" format="16" series="1">
      <pivotArea type="data" outline="0" fieldPosition="0">
        <references count="1">
          <reference field="4294967294" count="1" selected="0">
            <x v="0"/>
          </reference>
        </references>
      </pivotArea>
    </chartFormat>
    <chartFormat chart="0" format="17" series="1">
      <pivotArea type="data" outline="0" fieldPosition="0">
        <references count="2">
          <reference field="4294967294" count="1" selected="0">
            <x v="0"/>
          </reference>
          <reference field="13" count="1" selected="0">
            <x v="1"/>
          </reference>
        </references>
      </pivotArea>
    </chartFormat>
    <chartFormat chart="0" format="18" series="1">
      <pivotArea type="data" outline="0" fieldPosition="0">
        <references count="2">
          <reference field="4294967294" count="1" selected="0">
            <x v="0"/>
          </reference>
          <reference field="13" count="1" selected="0">
            <x v="0"/>
          </reference>
        </references>
      </pivotArea>
    </chartFormat>
    <chartFormat chart="2" format="23" series="1">
      <pivotArea type="data" outline="0" fieldPosition="0">
        <references count="2">
          <reference field="4294967294" count="1" selected="0">
            <x v="0"/>
          </reference>
          <reference field="13" count="1" selected="0">
            <x v="0"/>
          </reference>
        </references>
      </pivotArea>
    </chartFormat>
    <chartFormat chart="2" format="2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Avg Income per Purchase"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985F765-9F65-8049-AC1D-A649B8D198BC}" sourceName="Marital Status">
  <pivotTables>
    <pivotTable tabId="4" name="PivotTable1"/>
    <pivotTable tabId="4" name="PivotTable3"/>
    <pivotTable tabId="4" name="PivotTable4"/>
  </pivotTables>
  <data>
    <tabular pivotCacheId="9026895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FCA8DA-F27A-3442-A4CB-A3DCFBCF3539}" sourceName="Education">
  <pivotTables>
    <pivotTable tabId="4" name="PivotTable1"/>
    <pivotTable tabId="4" name="PivotTable3"/>
    <pivotTable tabId="4" name="PivotTable4"/>
  </pivotTables>
  <data>
    <tabular pivotCacheId="9026895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A6AA31-EA4F-A040-ACEE-1F92DAAE84BF}" sourceName="Region">
  <pivotTables>
    <pivotTable tabId="4" name="PivotTable1"/>
    <pivotTable tabId="4" name="PivotTable3"/>
    <pivotTable tabId="4" name="PivotTable4"/>
  </pivotTables>
  <data>
    <tabular pivotCacheId="9026895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A4FB43A-6F46-C44F-BEB4-009D1E725833}" cache="Slicer_Marital_Status" caption="Marital Status" rowHeight="230716"/>
  <slicer name="Marital Status 1" xr10:uid="{52F6439A-3B47-A549-A851-B93085AB1A0E}" cache="Slicer_Marital_Status" caption="Marital Status" rowHeight="230716"/>
  <slicer name="Education" xr10:uid="{9A9D35A3-FC16-E349-9642-0310F23CCEFE}" cache="Slicer_Education" caption="Education" rowHeight="230716"/>
  <slicer name="Region" xr10:uid="{5D3B9FD5-D069-A740-A464-58AEDE345383}"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9" sqref="C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6FB26-9DFD-7C49-8902-B44E1AD3C1DC}">
  <dimension ref="A1:N1001"/>
  <sheetViews>
    <sheetView workbookViewId="0">
      <selection activeCell="M3" sqref="M3"/>
    </sheetView>
  </sheetViews>
  <sheetFormatPr baseColWidth="10" defaultColWidth="11.83203125" defaultRowHeight="15" x14ac:dyDescent="0.2"/>
  <cols>
    <col min="14" max="14" width="15.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IF(L2&gt;60, "Old", IF(L2&gt;=31,"Middle Age",IF(L2&lt;31,"Adolescent","Invalid")))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IF(L3&gt;60, "Old", IF(L3&gt;=31,"Middle Age",IF(L3&lt;31,"Adolescent","Invalid")))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Middle Age</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Middle Age</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Middle Age</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Middle Age</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Middle Age</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IF(L67&gt;60, "Old", IF(L67&gt;=31,"Middle Age",IF(L67&lt;31,"Adolescent","Invalid")))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Middle Age</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IF(L131&gt;60, "Old", IF(L131&gt;=31,"Middle Age",IF(L131&lt;31,"Adolescent","Invalid")))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Middle Age</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Middle Age</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Middle Age</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Middle Age</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46</v>
      </c>
      <c r="K180" t="s">
        <v>17</v>
      </c>
      <c r="L180">
        <v>55</v>
      </c>
      <c r="M180" t="str">
        <f t="shared" si="2"/>
        <v>Middle Age</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46</v>
      </c>
      <c r="K186" t="s">
        <v>17</v>
      </c>
      <c r="L186">
        <v>58</v>
      </c>
      <c r="M186" t="str">
        <f t="shared" si="2"/>
        <v>Middle Age</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Middle Age</v>
      </c>
      <c r="N188" t="s">
        <v>15</v>
      </c>
    </row>
    <row r="189" spans="1:14" x14ac:dyDescent="0.2">
      <c r="A189">
        <v>18151</v>
      </c>
      <c r="B189" t="s">
        <v>37</v>
      </c>
      <c r="C189" t="s">
        <v>38</v>
      </c>
      <c r="D189" s="1">
        <v>80000</v>
      </c>
      <c r="E189">
        <v>5</v>
      </c>
      <c r="F189" t="s">
        <v>19</v>
      </c>
      <c r="G189" t="s">
        <v>21</v>
      </c>
      <c r="H189" t="s">
        <v>18</v>
      </c>
      <c r="I189">
        <v>2</v>
      </c>
      <c r="J189" t="s">
        <v>46</v>
      </c>
      <c r="K189" t="s">
        <v>17</v>
      </c>
      <c r="L189">
        <v>59</v>
      </c>
      <c r="M189" t="str">
        <f t="shared" si="2"/>
        <v>Middle Age</v>
      </c>
      <c r="N189" t="s">
        <v>18</v>
      </c>
    </row>
    <row r="190" spans="1:14" x14ac:dyDescent="0.2">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46</v>
      </c>
      <c r="K195" t="s">
        <v>24</v>
      </c>
      <c r="L195">
        <v>41</v>
      </c>
      <c r="M195" t="str">
        <f t="shared" ref="M195:M258" si="3">IF(L195&gt;60, "Old", IF(L195&gt;=31,"Middle Age",IF(L195&lt;31,"Adolescent","Invalid")))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46</v>
      </c>
      <c r="K231" t="s">
        <v>17</v>
      </c>
      <c r="L231">
        <v>57</v>
      </c>
      <c r="M231" t="str">
        <f t="shared" si="3"/>
        <v>Middle Age</v>
      </c>
      <c r="N231" t="s">
        <v>18</v>
      </c>
    </row>
    <row r="232" spans="1:14" x14ac:dyDescent="0.2">
      <c r="A232">
        <v>22830</v>
      </c>
      <c r="B232" t="s">
        <v>36</v>
      </c>
      <c r="C232" t="s">
        <v>38</v>
      </c>
      <c r="D232" s="1">
        <v>120000</v>
      </c>
      <c r="E232">
        <v>4</v>
      </c>
      <c r="F232" t="s">
        <v>19</v>
      </c>
      <c r="G232" t="s">
        <v>28</v>
      </c>
      <c r="H232" t="s">
        <v>15</v>
      </c>
      <c r="I232">
        <v>3</v>
      </c>
      <c r="J232" t="s">
        <v>46</v>
      </c>
      <c r="K232" t="s">
        <v>17</v>
      </c>
      <c r="L232">
        <v>56</v>
      </c>
      <c r="M232" t="str">
        <f t="shared" si="3"/>
        <v>Middle Age</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46</v>
      </c>
      <c r="K255" t="s">
        <v>17</v>
      </c>
      <c r="L255">
        <v>59</v>
      </c>
      <c r="M255" t="str">
        <f t="shared" si="3"/>
        <v>Middle Age</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Middle Age</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IF(L259&gt;60, "Old", IF(L259&gt;=31,"Middle Age",IF(L259&lt;31,"Adolescent","Invalid")))</f>
        <v>Middle Age</v>
      </c>
      <c r="N259" t="s">
        <v>15</v>
      </c>
    </row>
    <row r="260" spans="1:14" x14ac:dyDescent="0.2">
      <c r="A260">
        <v>14193</v>
      </c>
      <c r="B260" t="s">
        <v>37</v>
      </c>
      <c r="C260" t="s">
        <v>39</v>
      </c>
      <c r="D260" s="1">
        <v>100000</v>
      </c>
      <c r="E260">
        <v>3</v>
      </c>
      <c r="F260" t="s">
        <v>19</v>
      </c>
      <c r="G260" t="s">
        <v>28</v>
      </c>
      <c r="H260" t="s">
        <v>15</v>
      </c>
      <c r="I260">
        <v>4</v>
      </c>
      <c r="J260" t="s">
        <v>46</v>
      </c>
      <c r="K260" t="s">
        <v>17</v>
      </c>
      <c r="L260">
        <v>56</v>
      </c>
      <c r="M260" t="str">
        <f t="shared" si="4"/>
        <v>Middle Age</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Middle Age</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Middle Age</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IF(L323&gt;60, "Old", IF(L323&gt;=31,"Middle Age",IF(L323&lt;31,"Adolescent","Invalid")))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46</v>
      </c>
      <c r="K331" t="s">
        <v>17</v>
      </c>
      <c r="L331">
        <v>59</v>
      </c>
      <c r="M331" t="str">
        <f t="shared" si="5"/>
        <v>Middle Age</v>
      </c>
      <c r="N331" t="s">
        <v>18</v>
      </c>
    </row>
    <row r="332" spans="1:14" x14ac:dyDescent="0.2">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Middle Age</v>
      </c>
      <c r="N360" t="s">
        <v>15</v>
      </c>
    </row>
    <row r="361" spans="1:14" x14ac:dyDescent="0.2">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Middle Age</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Middle Age</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IF(L387&gt;60, "Old", IF(L387&gt;=31,"Middle Age",IF(L387&lt;31,"Adolescent","Invalid")))</f>
        <v>Middle Age</v>
      </c>
      <c r="N387" t="s">
        <v>18</v>
      </c>
    </row>
    <row r="388" spans="1:14" x14ac:dyDescent="0.2">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Middle Age</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46</v>
      </c>
      <c r="K422" t="s">
        <v>17</v>
      </c>
      <c r="L422">
        <v>59</v>
      </c>
      <c r="M422" t="str">
        <f t="shared" si="6"/>
        <v>Middle Age</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IF(L451&gt;60, "Old", IF(L451&gt;=31,"Middle Age",IF(L451&lt;31,"Adolescent","Invalid")))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Middle Age</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46</v>
      </c>
      <c r="K488" t="s">
        <v>17</v>
      </c>
      <c r="L488">
        <v>58</v>
      </c>
      <c r="M488" t="str">
        <f t="shared" si="7"/>
        <v>Middle Age</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46</v>
      </c>
      <c r="K495" t="s">
        <v>32</v>
      </c>
      <c r="L495">
        <v>60</v>
      </c>
      <c r="M495" t="str">
        <f t="shared" si="7"/>
        <v>Middle Age</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46</v>
      </c>
      <c r="K497" t="s">
        <v>32</v>
      </c>
      <c r="L497">
        <v>56</v>
      </c>
      <c r="M497" t="str">
        <f t="shared" si="7"/>
        <v>Middle Age</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46</v>
      </c>
      <c r="K515" t="s">
        <v>32</v>
      </c>
      <c r="L515">
        <v>61</v>
      </c>
      <c r="M515" t="str">
        <f t="shared" ref="M515:M578" si="8">IF(L515&gt;60, "Old", IF(L515&gt;=31,"Middle Age",IF(L515&lt;31,"Adolescent","Invalid")))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46</v>
      </c>
      <c r="K527" t="s">
        <v>32</v>
      </c>
      <c r="L527">
        <v>59</v>
      </c>
      <c r="M527" t="str">
        <f t="shared" si="8"/>
        <v>Middle Age</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46</v>
      </c>
      <c r="K531" t="s">
        <v>32</v>
      </c>
      <c r="L531">
        <v>57</v>
      </c>
      <c r="M531" t="str">
        <f t="shared" si="8"/>
        <v>Middle Age</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46</v>
      </c>
      <c r="K561" t="s">
        <v>32</v>
      </c>
      <c r="L561">
        <v>58</v>
      </c>
      <c r="M561" t="str">
        <f t="shared" si="8"/>
        <v>Middle Age</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46</v>
      </c>
      <c r="K577" t="s">
        <v>32</v>
      </c>
      <c r="L577">
        <v>56</v>
      </c>
      <c r="M577" t="str">
        <f t="shared" si="8"/>
        <v>Middle Age</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IF(L579&gt;60, "Old", IF(L579&gt;=31,"Middle Age",IF(L579&lt;31,"Adolescent","Invalid")))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Middle Age</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46</v>
      </c>
      <c r="K591" t="s">
        <v>32</v>
      </c>
      <c r="L591">
        <v>57</v>
      </c>
      <c r="M591" t="str">
        <f t="shared" si="9"/>
        <v>Middle Age</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Middle Age</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Middle Age</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Middle Age</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Middle Age</v>
      </c>
      <c r="N642" t="s">
        <v>15</v>
      </c>
    </row>
    <row r="643" spans="1:14" x14ac:dyDescent="0.2">
      <c r="A643">
        <v>21441</v>
      </c>
      <c r="B643" t="s">
        <v>36</v>
      </c>
      <c r="C643" t="s">
        <v>38</v>
      </c>
      <c r="D643" s="1">
        <v>50000</v>
      </c>
      <c r="E643">
        <v>4</v>
      </c>
      <c r="F643" t="s">
        <v>13</v>
      </c>
      <c r="G643" t="s">
        <v>28</v>
      </c>
      <c r="H643" t="s">
        <v>15</v>
      </c>
      <c r="I643">
        <v>2</v>
      </c>
      <c r="J643" t="s">
        <v>46</v>
      </c>
      <c r="K643" t="s">
        <v>32</v>
      </c>
      <c r="L643">
        <v>64</v>
      </c>
      <c r="M643" t="str">
        <f t="shared" ref="M643:M706" si="10">IF(L643&gt;60, "Old", IF(L643&gt;=31,"Middle Age",IF(L643&lt;31,"Adolescent","Invalid")))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Middle Age</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46</v>
      </c>
      <c r="K672" t="s">
        <v>32</v>
      </c>
      <c r="L672">
        <v>59</v>
      </c>
      <c r="M672" t="str">
        <f t="shared" si="10"/>
        <v>Middle Age</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46</v>
      </c>
      <c r="K681" t="s">
        <v>32</v>
      </c>
      <c r="L681">
        <v>60</v>
      </c>
      <c r="M681" t="str">
        <f t="shared" si="10"/>
        <v>Middle Age</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Middle Age</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46</v>
      </c>
      <c r="K707" t="s">
        <v>32</v>
      </c>
      <c r="L707">
        <v>59</v>
      </c>
      <c r="M707" t="str">
        <f t="shared" ref="M707:M770" si="11">IF(L707&gt;60, "Old", IF(L707&gt;=31,"Middle Age",IF(L707&lt;31,"Adolescent","Invalid")))</f>
        <v>Middle Age</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46</v>
      </c>
      <c r="K710" t="s">
        <v>32</v>
      </c>
      <c r="L710">
        <v>60</v>
      </c>
      <c r="M710" t="str">
        <f t="shared" si="11"/>
        <v>Middle Age</v>
      </c>
      <c r="N710" t="s">
        <v>18</v>
      </c>
    </row>
    <row r="711" spans="1:14" x14ac:dyDescent="0.2">
      <c r="A711">
        <v>23712</v>
      </c>
      <c r="B711" t="s">
        <v>37</v>
      </c>
      <c r="C711" t="s">
        <v>39</v>
      </c>
      <c r="D711" s="1">
        <v>70000</v>
      </c>
      <c r="E711">
        <v>2</v>
      </c>
      <c r="F711" t="s">
        <v>13</v>
      </c>
      <c r="G711" t="s">
        <v>28</v>
      </c>
      <c r="H711" t="s">
        <v>15</v>
      </c>
      <c r="I711">
        <v>1</v>
      </c>
      <c r="J711" t="s">
        <v>46</v>
      </c>
      <c r="K711" t="s">
        <v>32</v>
      </c>
      <c r="L711">
        <v>59</v>
      </c>
      <c r="M711" t="str">
        <f t="shared" si="11"/>
        <v>Middle Age</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46</v>
      </c>
      <c r="K713" t="s">
        <v>32</v>
      </c>
      <c r="L713">
        <v>58</v>
      </c>
      <c r="M713" t="str">
        <f t="shared" si="11"/>
        <v>Middle Age</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Middle Age</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Middle Age</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46</v>
      </c>
      <c r="K741" t="s">
        <v>32</v>
      </c>
      <c r="L741">
        <v>55</v>
      </c>
      <c r="M741" t="str">
        <f t="shared" si="11"/>
        <v>Middle Age</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46</v>
      </c>
      <c r="K746" t="s">
        <v>32</v>
      </c>
      <c r="L746">
        <v>56</v>
      </c>
      <c r="M746" t="str">
        <f t="shared" si="11"/>
        <v>Middle Age</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46</v>
      </c>
      <c r="K748" t="s">
        <v>32</v>
      </c>
      <c r="L748">
        <v>56</v>
      </c>
      <c r="M748" t="str">
        <f t="shared" si="11"/>
        <v>Middle Age</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Middle Age</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Middle Age</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46</v>
      </c>
      <c r="K763" t="s">
        <v>32</v>
      </c>
      <c r="L763">
        <v>59</v>
      </c>
      <c r="M763" t="str">
        <f t="shared" si="11"/>
        <v>Middle Age</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Middle Age</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IF(L771&gt;60, "Old", IF(L771&gt;=31,"Middle Age",IF(L771&lt;31,"Adolescent","Invalid")))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Middle Age</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46</v>
      </c>
      <c r="K782" t="s">
        <v>32</v>
      </c>
      <c r="L782">
        <v>55</v>
      </c>
      <c r="M782" t="str">
        <f t="shared" si="12"/>
        <v>Middle Age</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Middle Age</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Middle Age</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IF(L835&gt;60, "Old", IF(L835&gt;=31,"Middle Age",IF(L835&lt;31,"Adolescent","Invalid")))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46</v>
      </c>
      <c r="K846" t="s">
        <v>32</v>
      </c>
      <c r="L846">
        <v>60</v>
      </c>
      <c r="M846" t="str">
        <f t="shared" si="13"/>
        <v>Middle Age</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Middle Age</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Middle Age</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46</v>
      </c>
      <c r="K868" t="s">
        <v>32</v>
      </c>
      <c r="L868">
        <v>55</v>
      </c>
      <c r="M868" t="str">
        <f t="shared" si="13"/>
        <v>Middle Age</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46</v>
      </c>
      <c r="K870" t="s">
        <v>32</v>
      </c>
      <c r="L870">
        <v>60</v>
      </c>
      <c r="M870" t="str">
        <f t="shared" si="13"/>
        <v>Middle Age</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46</v>
      </c>
      <c r="K873" t="s">
        <v>32</v>
      </c>
      <c r="L873">
        <v>55</v>
      </c>
      <c r="M873" t="str">
        <f t="shared" si="13"/>
        <v>Middle Age</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IF(L899&gt;60, "Old", IF(L899&gt;=31,"Middle Age",IF(L899&lt;31,"Adolescent","Invalid")))</f>
        <v>Adolescent</v>
      </c>
      <c r="N899" t="s">
        <v>18</v>
      </c>
    </row>
    <row r="900" spans="1:14" x14ac:dyDescent="0.2">
      <c r="A900">
        <v>18066</v>
      </c>
      <c r="B900" t="s">
        <v>37</v>
      </c>
      <c r="C900" t="s">
        <v>38</v>
      </c>
      <c r="D900" s="1">
        <v>70000</v>
      </c>
      <c r="E900">
        <v>5</v>
      </c>
      <c r="F900" t="s">
        <v>13</v>
      </c>
      <c r="G900" t="s">
        <v>28</v>
      </c>
      <c r="H900" t="s">
        <v>15</v>
      </c>
      <c r="I900">
        <v>3</v>
      </c>
      <c r="J900" t="s">
        <v>46</v>
      </c>
      <c r="K900" t="s">
        <v>32</v>
      </c>
      <c r="L900">
        <v>60</v>
      </c>
      <c r="M900" t="str">
        <f t="shared" si="14"/>
        <v>Middle Age</v>
      </c>
      <c r="N900" t="s">
        <v>15</v>
      </c>
    </row>
    <row r="901" spans="1:14" x14ac:dyDescent="0.2">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46</v>
      </c>
      <c r="K928" t="s">
        <v>32</v>
      </c>
      <c r="L928">
        <v>57</v>
      </c>
      <c r="M928" t="str">
        <f t="shared" si="14"/>
        <v>Middle Age</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Middle Age</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Middle Age</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Middle Age</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IF(L963&gt;60, "Old", IF(L963&gt;=31,"Middle Age",IF(L963&lt;31,"Adolescent","Invalid")))</f>
        <v>Old</v>
      </c>
      <c r="N963" t="s">
        <v>18</v>
      </c>
    </row>
    <row r="964" spans="1:14" x14ac:dyDescent="0.2">
      <c r="A964">
        <v>16813</v>
      </c>
      <c r="B964" t="s">
        <v>36</v>
      </c>
      <c r="C964" t="s">
        <v>38</v>
      </c>
      <c r="D964" s="1">
        <v>60000</v>
      </c>
      <c r="E964">
        <v>2</v>
      </c>
      <c r="F964" t="s">
        <v>19</v>
      </c>
      <c r="G964" t="s">
        <v>21</v>
      </c>
      <c r="H964" t="s">
        <v>15</v>
      </c>
      <c r="I964">
        <v>2</v>
      </c>
      <c r="J964" t="s">
        <v>46</v>
      </c>
      <c r="K964" t="s">
        <v>32</v>
      </c>
      <c r="L964">
        <v>55</v>
      </c>
      <c r="M964" t="str">
        <f t="shared" si="15"/>
        <v>Middle Age</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46</v>
      </c>
      <c r="K966" t="s">
        <v>32</v>
      </c>
      <c r="L966">
        <v>56</v>
      </c>
      <c r="M966" t="str">
        <f t="shared" si="15"/>
        <v>Middle Age</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Middle Age</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46</v>
      </c>
      <c r="K988" t="s">
        <v>32</v>
      </c>
      <c r="L988">
        <v>60</v>
      </c>
      <c r="M988" t="str">
        <f t="shared" si="15"/>
        <v>Middle Age</v>
      </c>
      <c r="N988" t="s">
        <v>15</v>
      </c>
    </row>
    <row r="989" spans="1:14" x14ac:dyDescent="0.2">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B886FB26-9DFD-7C49-8902-B44E1AD3C1D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402D4-7A0F-3443-8EA4-9E810CC98361}">
  <dimension ref="A5:D38"/>
  <sheetViews>
    <sheetView topLeftCell="A13" workbookViewId="0">
      <selection activeCell="M33" sqref="M3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14.83203125" bestFit="1" customWidth="1"/>
    <col min="6" max="6" width="4.1640625" bestFit="1" customWidth="1"/>
    <col min="7" max="8" width="10" bestFit="1" customWidth="1"/>
    <col min="9" max="10" width="10.1640625" bestFit="1" customWidth="1"/>
    <col min="11" max="17" width="11.1640625" bestFit="1" customWidth="1"/>
    <col min="18" max="18" width="10" bestFit="1" customWidth="1"/>
  </cols>
  <sheetData>
    <row r="5" spans="1:4" x14ac:dyDescent="0.2">
      <c r="A5" s="4" t="s">
        <v>44</v>
      </c>
      <c r="B5" s="4" t="s">
        <v>41</v>
      </c>
    </row>
    <row r="6" spans="1:4" x14ac:dyDescent="0.2">
      <c r="A6" s="4" t="s">
        <v>43</v>
      </c>
      <c r="B6" t="s">
        <v>18</v>
      </c>
      <c r="C6" t="s">
        <v>15</v>
      </c>
      <c r="D6" t="s">
        <v>42</v>
      </c>
    </row>
    <row r="7" spans="1:4" x14ac:dyDescent="0.2">
      <c r="A7" s="5" t="s">
        <v>39</v>
      </c>
      <c r="B7" s="6">
        <v>53440</v>
      </c>
      <c r="C7" s="6">
        <v>55774.058577405856</v>
      </c>
      <c r="D7" s="6">
        <v>54580.777096114522</v>
      </c>
    </row>
    <row r="8" spans="1:4" x14ac:dyDescent="0.2">
      <c r="A8" s="5" t="s">
        <v>38</v>
      </c>
      <c r="B8" s="6">
        <v>56208.178438661707</v>
      </c>
      <c r="C8" s="6">
        <v>60123.966942148763</v>
      </c>
      <c r="D8" s="6">
        <v>58062.62230919765</v>
      </c>
    </row>
    <row r="9" spans="1:4" x14ac:dyDescent="0.2">
      <c r="A9" s="5" t="s">
        <v>42</v>
      </c>
      <c r="B9" s="6">
        <v>54874.759152215796</v>
      </c>
      <c r="C9" s="6">
        <v>57962.577962577961</v>
      </c>
      <c r="D9" s="6">
        <v>56360</v>
      </c>
    </row>
    <row r="19" spans="1:4" x14ac:dyDescent="0.2">
      <c r="A19" s="4" t="s">
        <v>45</v>
      </c>
      <c r="B19" s="4" t="s">
        <v>41</v>
      </c>
    </row>
    <row r="20" spans="1:4" x14ac:dyDescent="0.2">
      <c r="A20" s="4" t="s">
        <v>43</v>
      </c>
      <c r="B20" t="s">
        <v>18</v>
      </c>
      <c r="C20" t="s">
        <v>15</v>
      </c>
      <c r="D20" t="s">
        <v>42</v>
      </c>
    </row>
    <row r="21" spans="1:4" x14ac:dyDescent="0.2">
      <c r="A21" s="5" t="s">
        <v>16</v>
      </c>
      <c r="B21" s="3">
        <v>166</v>
      </c>
      <c r="C21" s="3">
        <v>200</v>
      </c>
      <c r="D21" s="3">
        <v>366</v>
      </c>
    </row>
    <row r="22" spans="1:4" x14ac:dyDescent="0.2">
      <c r="A22" s="5" t="s">
        <v>26</v>
      </c>
      <c r="B22" s="3">
        <v>92</v>
      </c>
      <c r="C22" s="3">
        <v>77</v>
      </c>
      <c r="D22" s="3">
        <v>169</v>
      </c>
    </row>
    <row r="23" spans="1:4" x14ac:dyDescent="0.2">
      <c r="A23" s="5" t="s">
        <v>22</v>
      </c>
      <c r="B23" s="3">
        <v>67</v>
      </c>
      <c r="C23" s="3">
        <v>95</v>
      </c>
      <c r="D23" s="3">
        <v>162</v>
      </c>
    </row>
    <row r="24" spans="1:4" x14ac:dyDescent="0.2">
      <c r="A24" s="5" t="s">
        <v>23</v>
      </c>
      <c r="B24" s="3">
        <v>116</v>
      </c>
      <c r="C24" s="3">
        <v>76</v>
      </c>
      <c r="D24" s="3">
        <v>192</v>
      </c>
    </row>
    <row r="25" spans="1:4" x14ac:dyDescent="0.2">
      <c r="A25" s="5" t="s">
        <v>46</v>
      </c>
      <c r="B25" s="3">
        <v>78</v>
      </c>
      <c r="C25" s="3">
        <v>33</v>
      </c>
      <c r="D25" s="3">
        <v>111</v>
      </c>
    </row>
    <row r="26" spans="1:4" x14ac:dyDescent="0.2">
      <c r="A26" s="5" t="s">
        <v>42</v>
      </c>
      <c r="B26" s="3">
        <v>519</v>
      </c>
      <c r="C26" s="3">
        <v>481</v>
      </c>
      <c r="D26" s="3">
        <v>1000</v>
      </c>
    </row>
    <row r="33" spans="1:4" x14ac:dyDescent="0.2">
      <c r="A33" s="4" t="s">
        <v>50</v>
      </c>
      <c r="B33" s="4" t="s">
        <v>41</v>
      </c>
    </row>
    <row r="34" spans="1:4" x14ac:dyDescent="0.2">
      <c r="A34" s="4" t="s">
        <v>43</v>
      </c>
      <c r="B34" t="s">
        <v>18</v>
      </c>
      <c r="C34" t="s">
        <v>15</v>
      </c>
      <c r="D34" t="s">
        <v>42</v>
      </c>
    </row>
    <row r="35" spans="1:4" x14ac:dyDescent="0.2">
      <c r="A35" s="5" t="s">
        <v>47</v>
      </c>
      <c r="B35" s="3">
        <v>71</v>
      </c>
      <c r="C35" s="3">
        <v>39</v>
      </c>
      <c r="D35" s="3">
        <v>110</v>
      </c>
    </row>
    <row r="36" spans="1:4" x14ac:dyDescent="0.2">
      <c r="A36" s="5" t="s">
        <v>48</v>
      </c>
      <c r="B36" s="3">
        <v>378</v>
      </c>
      <c r="C36" s="3">
        <v>412</v>
      </c>
      <c r="D36" s="3">
        <v>790</v>
      </c>
    </row>
    <row r="37" spans="1:4" x14ac:dyDescent="0.2">
      <c r="A37" s="5" t="s">
        <v>49</v>
      </c>
      <c r="B37" s="3">
        <v>70</v>
      </c>
      <c r="C37" s="3">
        <v>30</v>
      </c>
      <c r="D37" s="3">
        <v>100</v>
      </c>
    </row>
    <row r="38" spans="1:4" x14ac:dyDescent="0.2">
      <c r="A38" s="5" t="s">
        <v>42</v>
      </c>
      <c r="B38" s="3">
        <v>519</v>
      </c>
      <c r="C38" s="3">
        <v>481</v>
      </c>
      <c r="D38" s="3">
        <v>1000</v>
      </c>
    </row>
  </sheetData>
  <pageMargins left="0.7" right="0.7" top="0.75" bottom="0.75" header="0.3" footer="0.3"/>
  <pageSetup paperSize="9"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D49E4-FB5E-7F46-A9FE-4D2FBB1EA867}">
  <dimension ref="A1:N6"/>
  <sheetViews>
    <sheetView showGridLines="0" tabSelected="1" topLeftCell="A3" zoomScaleNormal="100" workbookViewId="0">
      <selection activeCell="P13" sqref="P13"/>
    </sheetView>
  </sheetViews>
  <sheetFormatPr baseColWidth="10" defaultRowHeight="15" x14ac:dyDescent="0.2"/>
  <sheetData>
    <row r="1" spans="1:14" x14ac:dyDescent="0.2">
      <c r="A1" s="7" t="s">
        <v>51</v>
      </c>
      <c r="B1" s="7"/>
      <c r="C1" s="7"/>
      <c r="D1" s="7"/>
      <c r="E1" s="7"/>
      <c r="F1" s="7"/>
      <c r="G1" s="7"/>
      <c r="H1" s="7"/>
      <c r="I1" s="7"/>
      <c r="J1" s="7"/>
      <c r="K1" s="7"/>
      <c r="L1" s="7"/>
      <c r="M1" s="7"/>
      <c r="N1" s="7"/>
    </row>
    <row r="2" spans="1:14" x14ac:dyDescent="0.2">
      <c r="A2" s="7"/>
      <c r="B2" s="7"/>
      <c r="C2" s="7"/>
      <c r="D2" s="7"/>
      <c r="E2" s="7"/>
      <c r="F2" s="7"/>
      <c r="G2" s="7"/>
      <c r="H2" s="7"/>
      <c r="I2" s="7"/>
      <c r="J2" s="7"/>
      <c r="K2" s="7"/>
      <c r="L2" s="7"/>
      <c r="M2" s="7"/>
      <c r="N2" s="7"/>
    </row>
    <row r="3" spans="1:14" x14ac:dyDescent="0.2">
      <c r="A3" s="7"/>
      <c r="B3" s="7"/>
      <c r="C3" s="7"/>
      <c r="D3" s="7"/>
      <c r="E3" s="7"/>
      <c r="F3" s="7"/>
      <c r="G3" s="7"/>
      <c r="H3" s="7"/>
      <c r="I3" s="7"/>
      <c r="J3" s="7"/>
      <c r="K3" s="7"/>
      <c r="L3" s="7"/>
      <c r="M3" s="7"/>
      <c r="N3" s="7"/>
    </row>
    <row r="4" spans="1:14" x14ac:dyDescent="0.2">
      <c r="A4" s="7"/>
      <c r="B4" s="7"/>
      <c r="C4" s="7"/>
      <c r="D4" s="7"/>
      <c r="E4" s="7"/>
      <c r="F4" s="7"/>
      <c r="G4" s="7"/>
      <c r="H4" s="7"/>
      <c r="I4" s="7"/>
      <c r="J4" s="7"/>
      <c r="K4" s="7"/>
      <c r="L4" s="7"/>
      <c r="M4" s="7"/>
      <c r="N4" s="7"/>
    </row>
    <row r="5" spans="1:14" x14ac:dyDescent="0.2">
      <c r="A5" s="7"/>
      <c r="B5" s="7"/>
      <c r="C5" s="7"/>
      <c r="D5" s="7"/>
      <c r="E5" s="7"/>
      <c r="F5" s="7"/>
      <c r="G5" s="7"/>
      <c r="H5" s="7"/>
      <c r="I5" s="7"/>
      <c r="J5" s="7"/>
      <c r="K5" s="7"/>
      <c r="L5" s="7"/>
      <c r="M5" s="7"/>
      <c r="N5" s="7"/>
    </row>
    <row r="6" spans="1:14" x14ac:dyDescent="0.2">
      <c r="A6" s="7"/>
      <c r="B6" s="7"/>
      <c r="C6" s="7"/>
      <c r="D6" s="7"/>
      <c r="E6" s="7"/>
      <c r="F6" s="7"/>
      <c r="G6" s="7"/>
      <c r="H6" s="7"/>
      <c r="I6" s="7"/>
      <c r="J6" s="7"/>
      <c r="K6" s="7"/>
      <c r="L6" s="7"/>
      <c r="M6" s="7"/>
      <c r="N6" s="7"/>
    </row>
  </sheetData>
  <mergeCells count="1">
    <mergeCell ref="A1:N6"/>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Dashboatd</vt:lpstr>
      <vt:lpstr>'Pivot 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2023-01-21T08:21:06Z</dcterms:modified>
</cp:coreProperties>
</file>