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nny\Documents\"/>
    </mc:Choice>
  </mc:AlternateContent>
  <xr:revisionPtr revIDLastSave="0" documentId="13_ncr:1_{E0E646E2-5CC9-4C08-8847-F3AF75DCBD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vot Table 1" sheetId="2" r:id="rId2"/>
  </sheets>
  <definedNames>
    <definedName name="_xlnm._FilterDatabase" localSheetId="0" hidden="1">Sheet1!$A$1:$G$187</definedName>
  </definedNames>
  <calcPr calcId="181029"/>
  <pivotCaches>
    <pivotCache cacheId="4" r:id="rId3"/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1" l="1"/>
  <c r="M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M46" i="1"/>
  <c r="M45" i="1"/>
  <c r="M47" i="1" l="1"/>
</calcChain>
</file>

<file path=xl/sharedStrings.xml><?xml version="1.0" encoding="utf-8"?>
<sst xmlns="http://schemas.openxmlformats.org/spreadsheetml/2006/main" count="801" uniqueCount="34">
  <si>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</si>
  <si>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</si>
  <si>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</si>
  <si>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</si>
  <si>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</si>
  <si>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</si>
  <si>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</si>
  <si>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</si>
  <si>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</si>
  <si>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</si>
  <si>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</si>
  <si>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</si>
  <si>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</si>
  <si>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</si>
  <si>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</si>
  <si>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</si>
  <si>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</si>
  <si>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</si>
  <si>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</si>
  <si>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</si>
  <si>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</si>
  <si>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</si>
  <si>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</si>
  <si>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</si>
  <si>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SUM of  6</t>
  </si>
  <si>
    <t>(blank)</t>
  </si>
  <si>
    <t>Month</t>
  </si>
  <si>
    <t>Total amount of stationary bought from Madhya Pradesh</t>
  </si>
  <si>
    <t>Total count of Stationary bought from Tamilnadu</t>
  </si>
  <si>
    <t>Total amount spent on Footwear</t>
  </si>
  <si>
    <t>Total amount spent on Stationary in July</t>
  </si>
  <si>
    <t>Count of Footwear coming  from Delhi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</si>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</sst>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2" borderId="11" xfId="1" applyBorder="1"/>
    <xf numFmtId="0" fontId="1" fillId="3" borderId="11" xfId="2" applyBorder="1" applyAlignment="1"/>
    <xf numFmtId="0" fontId="1" fillId="3" borderId="11" xfId="2" applyBorder="1"/>
    <xf numFmtId="0" fontId="5" fillId="3" borderId="11" xfId="2" applyFont="1" applyBorder="1"/>
    <xf numFmtId="0" fontId="6" fillId="2" borderId="11" xfId="1" applyBorder="1" applyAlignment="1">
      <alignment horizontal="center"/>
    </xf>
    <xf numFmtId="0" fontId="1" fillId="3" borderId="11" xfId="2" applyBorder="1" applyAlignment="1">
      <alignment horizontal="center"/>
    </xf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</cellXfs>
  <cellStyles count="3">
    <cellStyle name="20% - Accent4" xfId="2" builtinId="4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Sheet1!$J$2:$J$3</c:f>
              <c:strCache>
                <c:ptCount val="2"/>
                <c:pt idx="0">
                  <c:v>Product</c:v>
                </c:pt>
                <c:pt idx="1">
                  <c:v>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EA-4D64-BB01-CE21DD940161}"/>
            </c:ext>
          </c:extLst>
        </c:ser>
        <c:ser>
          <c:idx val="1"/>
          <c:order val="1"/>
          <c:tx>
            <c:strRef>
              <c:f>Sheet1!$K$2:$K$3</c:f>
              <c:strCache>
                <c:ptCount val="2"/>
                <c:pt idx="0">
                  <c:v>Product</c:v>
                </c:pt>
                <c:pt idx="1">
                  <c:v>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EA-4D64-BB01-CE21DD940161}"/>
            </c:ext>
          </c:extLst>
        </c:ser>
        <c:ser>
          <c:idx val="2"/>
          <c:order val="2"/>
          <c:tx>
            <c:strRef>
              <c:f>Sheet1!$L$2:$L$3</c:f>
              <c:strCache>
                <c:ptCount val="2"/>
                <c:pt idx="0">
                  <c:v>Product</c:v>
                </c:pt>
                <c:pt idx="1">
                  <c:v>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EA-4D64-BB01-CE21DD940161}"/>
            </c:ext>
          </c:extLst>
        </c:ser>
        <c:ser>
          <c:idx val="3"/>
          <c:order val="3"/>
          <c:tx>
            <c:strRef>
              <c:f>Sheet1!$M$2:$M$3</c:f>
              <c:strCache>
                <c:ptCount val="2"/>
                <c:pt idx="0">
                  <c:v>Product</c:v>
                </c:pt>
                <c:pt idx="1">
                  <c:v>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EA-4D64-BB01-CE21DD940161}"/>
            </c:ext>
          </c:extLst>
        </c:ser>
        <c:ser>
          <c:idx val="4"/>
          <c:order val="4"/>
          <c:tx>
            <c:strRef>
              <c:f>Sheet1!$N$2:$N$3</c:f>
              <c:strCache>
                <c:ptCount val="2"/>
                <c:pt idx="0">
                  <c:v>Product</c:v>
                </c:pt>
                <c:pt idx="1">
                  <c:v>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EA-4D64-BB01-CE21DD940161}"/>
            </c:ext>
          </c:extLst>
        </c:ser>
        <c:ser>
          <c:idx val="5"/>
          <c:order val="5"/>
          <c:tx>
            <c:strRef>
              <c:f>Sheet1!$O$2:$O$3</c:f>
              <c:strCache>
                <c:ptCount val="2"/>
                <c:pt idx="0">
                  <c:v>Product</c:v>
                </c:pt>
                <c:pt idx="1">
                  <c:v>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EA-4D64-BB01-CE21DD940161}"/>
            </c:ext>
          </c:extLst>
        </c:ser>
        <c:ser>
          <c:idx val="6"/>
          <c:order val="6"/>
          <c:tx>
            <c:strRef>
              <c:f>Sheet1!$P$2:$P$3</c:f>
              <c:strCache>
                <c:ptCount val="2"/>
                <c:pt idx="0">
                  <c:v>Product</c:v>
                </c:pt>
                <c:pt idx="1">
                  <c:v>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CEA-4D64-BB01-CE21DD9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002644"/>
        <c:axId val="494476554"/>
      </c:barChart>
      <c:catAx>
        <c:axId val="169400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476554"/>
        <c:crosses val="autoZero"/>
        <c:auto val="1"/>
        <c:lblAlgn val="ctr"/>
        <c:lblOffset val="100"/>
        <c:noMultiLvlLbl val="1"/>
      </c:catAx>
      <c:valAx>
        <c:axId val="49447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0026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nny" refreshedDate="44890.849040856483" refreshedVersion="8" recordCount="999" xr:uid="{00000000-000A-0000-FFFF-FFFF01000000}">
  <cacheSource type="worksheet">
    <worksheetSource ref="A1:GX1000" sheet="Sheet1"/>
  </cacheSource>
  <cacheFields count="20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164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Month" numFmtId="0">
      <sharedItems containsString="0" containsBlank="1" containsNumber="1" containsInteger="1" minValue="1" maxValue="12"/>
    </cacheField>
    <cacheField name=" " numFmtId="0">
      <sharedItems containsNonDate="0" containsString="0" containsBlank="1"/>
    </cacheField>
    <cacheField name=" 2" numFmtId="0">
      <sharedItems containsBlank="1"/>
    </cacheField>
    <cacheField name=" 3" numFmtId="0">
      <sharedItems containsBlank="1" containsMixedTypes="1" containsNumber="1" containsInteger="1" minValue="2256" maxValue="104438"/>
    </cacheField>
    <cacheField name=" 4" numFmtId="0">
      <sharedItems containsBlank="1" containsMixedTypes="1" containsNumber="1" containsInteger="1" minValue="3767" maxValue="57079"/>
    </cacheField>
    <cacheField name=" 5" numFmtId="0">
      <sharedItems containsBlank="1" containsMixedTypes="1" containsNumber="1" containsInteger="1" minValue="9082" maxValue="191257"/>
    </cacheField>
    <cacheField name=" 6" numFmtId="0">
      <sharedItems containsBlank="1" containsMixedTypes="1" containsNumber="1" containsInteger="1" minValue="2" maxValue="340295"/>
    </cacheField>
    <cacheField name=" 7" numFmtId="0">
      <sharedItems containsBlank="1" containsMixedTypes="1" containsNumber="1" containsInteger="1" minValue="8106" maxValue="136945"/>
    </cacheField>
    <cacheField name=" 8" numFmtId="0">
      <sharedItems containsBlank="1" containsMixedTypes="1" containsNumber="1" containsInteger="1" minValue="680" maxValue="57281"/>
    </cacheField>
    <cacheField name=" 9" numFmtId="0">
      <sharedItems containsBlank="1" containsMixedTypes="1" containsNumber="1" containsInteger="1" minValue="62392" maxValue="887295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  <cacheField name=" 56" numFmtId="0">
      <sharedItems containsNonDate="0" containsString="0" containsBlank="1"/>
    </cacheField>
    <cacheField name=" 57" numFmtId="0">
      <sharedItems containsNonDate="0" containsString="0" containsBlank="1"/>
    </cacheField>
    <cacheField name=" 58" numFmtId="0">
      <sharedItems containsNonDate="0" containsString="0" containsBlank="1"/>
    </cacheField>
    <cacheField name=" 59" numFmtId="0">
      <sharedItems containsNonDate="0" containsString="0" containsBlank="1"/>
    </cacheField>
    <cacheField name=" 60" numFmtId="0">
      <sharedItems containsNonDate="0" containsString="0" containsBlank="1"/>
    </cacheField>
    <cacheField name=" 61" numFmtId="0">
      <sharedItems containsNonDate="0" containsString="0" containsBlank="1"/>
    </cacheField>
    <cacheField name=" 62" numFmtId="0">
      <sharedItems containsNonDate="0" containsString="0" containsBlank="1"/>
    </cacheField>
    <cacheField name=" 63" numFmtId="0">
      <sharedItems containsNonDate="0" containsString="0" containsBlank="1"/>
    </cacheField>
    <cacheField name=" 64" numFmtId="0">
      <sharedItems containsNonDate="0" containsString="0" containsBlank="1"/>
    </cacheField>
    <cacheField name=" 65" numFmtId="0">
      <sharedItems containsNonDate="0" containsString="0" containsBlank="1"/>
    </cacheField>
    <cacheField name=" 66" numFmtId="0">
      <sharedItems containsNonDate="0" containsString="0" containsBlank="1"/>
    </cacheField>
    <cacheField name=" 67" numFmtId="0">
      <sharedItems containsNonDate="0" containsString="0" containsBlank="1"/>
    </cacheField>
    <cacheField name=" 68" numFmtId="0">
      <sharedItems containsNonDate="0" containsString="0" containsBlank="1"/>
    </cacheField>
    <cacheField name=" 69" numFmtId="0">
      <sharedItems containsNonDate="0" containsString="0" containsBlank="1"/>
    </cacheField>
    <cacheField name=" 70" numFmtId="0">
      <sharedItems containsNonDate="0" containsString="0" containsBlank="1"/>
    </cacheField>
    <cacheField name=" 71" numFmtId="0">
      <sharedItems containsNonDate="0" containsString="0" containsBlank="1"/>
    </cacheField>
    <cacheField name=" 72" numFmtId="0">
      <sharedItems containsNonDate="0" containsString="0" containsBlank="1"/>
    </cacheField>
    <cacheField name=" 73" numFmtId="0">
      <sharedItems containsNonDate="0" containsString="0" containsBlank="1"/>
    </cacheField>
    <cacheField name=" 74" numFmtId="0">
      <sharedItems containsNonDate="0" containsString="0" containsBlank="1"/>
    </cacheField>
    <cacheField name=" 75" numFmtId="0">
      <sharedItems containsNonDate="0" containsString="0" containsBlank="1"/>
    </cacheField>
    <cacheField name=" 76" numFmtId="0">
      <sharedItems containsNonDate="0" containsString="0" containsBlank="1"/>
    </cacheField>
    <cacheField name=" 77" numFmtId="0">
      <sharedItems containsNonDate="0" containsString="0" containsBlank="1"/>
    </cacheField>
    <cacheField name=" 78" numFmtId="0">
      <sharedItems containsNonDate="0" containsString="0" containsBlank="1"/>
    </cacheField>
    <cacheField name=" 79" numFmtId="0">
      <sharedItems containsNonDate="0" containsString="0" containsBlank="1"/>
    </cacheField>
    <cacheField name=" 80" numFmtId="0">
      <sharedItems containsNonDate="0" containsString="0" containsBlank="1"/>
    </cacheField>
    <cacheField name=" 81" numFmtId="0">
      <sharedItems containsNonDate="0" containsString="0" containsBlank="1"/>
    </cacheField>
    <cacheField name=" 82" numFmtId="0">
      <sharedItems containsNonDate="0" containsString="0" containsBlank="1"/>
    </cacheField>
    <cacheField name=" 83" numFmtId="0">
      <sharedItems containsNonDate="0" containsString="0" containsBlank="1"/>
    </cacheField>
    <cacheField name=" 84" numFmtId="0">
      <sharedItems containsNonDate="0" containsString="0" containsBlank="1"/>
    </cacheField>
    <cacheField name=" 85" numFmtId="0">
      <sharedItems containsNonDate="0" containsString="0" containsBlank="1"/>
    </cacheField>
    <cacheField name=" 86" numFmtId="0">
      <sharedItems containsNonDate="0" containsString="0" containsBlank="1"/>
    </cacheField>
    <cacheField name=" 87" numFmtId="0">
      <sharedItems containsNonDate="0" containsString="0" containsBlank="1"/>
    </cacheField>
    <cacheField name=" 88" numFmtId="0">
      <sharedItems containsNonDate="0" containsString="0" containsBlank="1"/>
    </cacheField>
    <cacheField name=" 89" numFmtId="0">
      <sharedItems containsNonDate="0" containsString="0" containsBlank="1"/>
    </cacheField>
    <cacheField name=" 90" numFmtId="0">
      <sharedItems containsNonDate="0" containsString="0" containsBlank="1"/>
    </cacheField>
    <cacheField name=" 91" numFmtId="0">
      <sharedItems containsNonDate="0" containsString="0" containsBlank="1"/>
    </cacheField>
    <cacheField name=" 92" numFmtId="0">
      <sharedItems containsNonDate="0" containsString="0" containsBlank="1"/>
    </cacheField>
    <cacheField name=" 93" numFmtId="0">
      <sharedItems containsNonDate="0" containsString="0" containsBlank="1"/>
    </cacheField>
    <cacheField name=" 94" numFmtId="0">
      <sharedItems containsNonDate="0" containsString="0" containsBlank="1"/>
    </cacheField>
    <cacheField name=" 95" numFmtId="0">
      <sharedItems containsNonDate="0" containsString="0" containsBlank="1"/>
    </cacheField>
    <cacheField name=" 96" numFmtId="0">
      <sharedItems containsNonDate="0" containsString="0" containsBlank="1"/>
    </cacheField>
    <cacheField name=" 97" numFmtId="0">
      <sharedItems containsNonDate="0" containsString="0" containsBlank="1"/>
    </cacheField>
    <cacheField name=" 98" numFmtId="0">
      <sharedItems containsNonDate="0" containsString="0" containsBlank="1"/>
    </cacheField>
    <cacheField name=" 99" numFmtId="0">
      <sharedItems containsNonDate="0" containsString="0" containsBlank="1"/>
    </cacheField>
    <cacheField name=" 100" numFmtId="0">
      <sharedItems containsNonDate="0" containsString="0" containsBlank="1"/>
    </cacheField>
    <cacheField name=" 101" numFmtId="0">
      <sharedItems containsNonDate="0" containsString="0" containsBlank="1"/>
    </cacheField>
    <cacheField name=" 102" numFmtId="0">
      <sharedItems containsNonDate="0" containsString="0" containsBlank="1"/>
    </cacheField>
    <cacheField name=" 103" numFmtId="0">
      <sharedItems containsNonDate="0" containsString="0" containsBlank="1"/>
    </cacheField>
    <cacheField name=" 104" numFmtId="0">
      <sharedItems containsNonDate="0" containsString="0" containsBlank="1"/>
    </cacheField>
    <cacheField name=" 105" numFmtId="0">
      <sharedItems containsNonDate="0" containsString="0" containsBlank="1"/>
    </cacheField>
    <cacheField name=" 106" numFmtId="0">
      <sharedItems containsNonDate="0" containsString="0" containsBlank="1"/>
    </cacheField>
    <cacheField name=" 107" numFmtId="0">
      <sharedItems containsNonDate="0" containsString="0" containsBlank="1"/>
    </cacheField>
    <cacheField name=" 108" numFmtId="0">
      <sharedItems containsNonDate="0" containsString="0" containsBlank="1"/>
    </cacheField>
    <cacheField name=" 109" numFmtId="0">
      <sharedItems containsNonDate="0" containsString="0" containsBlank="1"/>
    </cacheField>
    <cacheField name=" 110" numFmtId="0">
      <sharedItems containsNonDate="0" containsString="0" containsBlank="1"/>
    </cacheField>
    <cacheField name=" 111" numFmtId="0">
      <sharedItems containsNonDate="0" containsString="0" containsBlank="1"/>
    </cacheField>
    <cacheField name=" 112" numFmtId="0">
      <sharedItems containsNonDate="0" containsString="0" containsBlank="1"/>
    </cacheField>
    <cacheField name=" 113" numFmtId="0">
      <sharedItems containsNonDate="0" containsString="0" containsBlank="1"/>
    </cacheField>
    <cacheField name=" 114" numFmtId="0">
      <sharedItems containsNonDate="0" containsString="0" containsBlank="1"/>
    </cacheField>
    <cacheField name=" 115" numFmtId="0">
      <sharedItems containsNonDate="0" containsString="0" containsBlank="1"/>
    </cacheField>
    <cacheField name=" 116" numFmtId="0">
      <sharedItems containsNonDate="0" containsString="0" containsBlank="1"/>
    </cacheField>
    <cacheField name=" 117" numFmtId="0">
      <sharedItems containsNonDate="0" containsString="0" containsBlank="1"/>
    </cacheField>
    <cacheField name=" 118" numFmtId="0">
      <sharedItems containsNonDate="0" containsString="0" containsBlank="1"/>
    </cacheField>
    <cacheField name=" 119" numFmtId="0">
      <sharedItems containsNonDate="0" containsString="0" containsBlank="1"/>
    </cacheField>
    <cacheField name=" 120" numFmtId="0">
      <sharedItems containsNonDate="0" containsString="0" containsBlank="1"/>
    </cacheField>
    <cacheField name=" 121" numFmtId="0">
      <sharedItems containsNonDate="0" containsString="0" containsBlank="1"/>
    </cacheField>
    <cacheField name=" 122" numFmtId="0">
      <sharedItems containsNonDate="0" containsString="0" containsBlank="1"/>
    </cacheField>
    <cacheField name=" 123" numFmtId="0">
      <sharedItems containsNonDate="0" containsString="0" containsBlank="1"/>
    </cacheField>
    <cacheField name=" 124" numFmtId="0">
      <sharedItems containsNonDate="0" containsString="0" containsBlank="1"/>
    </cacheField>
    <cacheField name=" 125" numFmtId="0">
      <sharedItems containsNonDate="0" containsString="0" containsBlank="1"/>
    </cacheField>
    <cacheField name=" 126" numFmtId="0">
      <sharedItems containsNonDate="0" containsString="0" containsBlank="1"/>
    </cacheField>
    <cacheField name=" 127" numFmtId="0">
      <sharedItems containsNonDate="0" containsString="0" containsBlank="1"/>
    </cacheField>
    <cacheField name=" 128" numFmtId="0">
      <sharedItems containsNonDate="0" containsString="0" containsBlank="1"/>
    </cacheField>
    <cacheField name=" 129" numFmtId="0">
      <sharedItems containsNonDate="0" containsString="0" containsBlank="1"/>
    </cacheField>
    <cacheField name=" 130" numFmtId="0">
      <sharedItems containsNonDate="0" containsString="0" containsBlank="1"/>
    </cacheField>
    <cacheField name=" 131" numFmtId="0">
      <sharedItems containsNonDate="0" containsString="0" containsBlank="1"/>
    </cacheField>
    <cacheField name=" 132" numFmtId="0">
      <sharedItems containsNonDate="0" containsString="0" containsBlank="1"/>
    </cacheField>
    <cacheField name=" 133" numFmtId="0">
      <sharedItems containsNonDate="0" containsString="0" containsBlank="1"/>
    </cacheField>
    <cacheField name=" 134" numFmtId="0">
      <sharedItems containsNonDate="0" containsString="0" containsBlank="1"/>
    </cacheField>
    <cacheField name=" 135" numFmtId="0">
      <sharedItems containsNonDate="0" containsString="0" containsBlank="1"/>
    </cacheField>
    <cacheField name=" 136" numFmtId="0">
      <sharedItems containsNonDate="0" containsString="0" containsBlank="1"/>
    </cacheField>
    <cacheField name=" 137" numFmtId="0">
      <sharedItems containsNonDate="0" containsString="0" containsBlank="1"/>
    </cacheField>
    <cacheField name=" 138" numFmtId="0">
      <sharedItems containsNonDate="0" containsString="0" containsBlank="1"/>
    </cacheField>
    <cacheField name=" 139" numFmtId="0">
      <sharedItems containsNonDate="0" containsString="0" containsBlank="1"/>
    </cacheField>
    <cacheField name=" 140" numFmtId="0">
      <sharedItems containsNonDate="0" containsString="0" containsBlank="1"/>
    </cacheField>
    <cacheField name=" 141" numFmtId="0">
      <sharedItems containsNonDate="0" containsString="0" containsBlank="1"/>
    </cacheField>
    <cacheField name=" 142" numFmtId="0">
      <sharedItems containsNonDate="0" containsString="0" containsBlank="1"/>
    </cacheField>
    <cacheField name=" 143" numFmtId="0">
      <sharedItems containsNonDate="0" containsString="0" containsBlank="1"/>
    </cacheField>
    <cacheField name=" 144" numFmtId="0">
      <sharedItems containsNonDate="0" containsString="0" containsBlank="1"/>
    </cacheField>
    <cacheField name=" 145" numFmtId="0">
      <sharedItems containsNonDate="0" containsString="0" containsBlank="1"/>
    </cacheField>
    <cacheField name=" 146" numFmtId="0">
      <sharedItems containsNonDate="0" containsString="0" containsBlank="1"/>
    </cacheField>
    <cacheField name=" 147" numFmtId="0">
      <sharedItems containsNonDate="0" containsString="0" containsBlank="1"/>
    </cacheField>
    <cacheField name=" 148" numFmtId="0">
      <sharedItems containsNonDate="0" containsString="0" containsBlank="1"/>
    </cacheField>
    <cacheField name=" 149" numFmtId="0">
      <sharedItems containsNonDate="0" containsString="0" containsBlank="1"/>
    </cacheField>
    <cacheField name=" 150" numFmtId="0">
      <sharedItems containsNonDate="0" containsString="0" containsBlank="1"/>
    </cacheField>
    <cacheField name=" 151" numFmtId="0">
      <sharedItems containsNonDate="0" containsString="0" containsBlank="1"/>
    </cacheField>
    <cacheField name=" 152" numFmtId="0">
      <sharedItems containsNonDate="0" containsString="0" containsBlank="1"/>
    </cacheField>
    <cacheField name=" 153" numFmtId="0">
      <sharedItems containsNonDate="0" containsString="0" containsBlank="1"/>
    </cacheField>
    <cacheField name=" 154" numFmtId="0">
      <sharedItems containsNonDate="0" containsString="0" containsBlank="1"/>
    </cacheField>
    <cacheField name=" 155" numFmtId="0">
      <sharedItems containsNonDate="0" containsString="0" containsBlank="1"/>
    </cacheField>
    <cacheField name=" 156" numFmtId="0">
      <sharedItems containsNonDate="0" containsString="0" containsBlank="1"/>
    </cacheField>
    <cacheField name=" 157" numFmtId="0">
      <sharedItems containsNonDate="0" containsString="0" containsBlank="1"/>
    </cacheField>
    <cacheField name=" 158" numFmtId="0">
      <sharedItems containsNonDate="0" containsString="0" containsBlank="1"/>
    </cacheField>
    <cacheField name=" 159" numFmtId="0">
      <sharedItems containsNonDate="0" containsString="0" containsBlank="1"/>
    </cacheField>
    <cacheField name=" 160" numFmtId="0">
      <sharedItems containsNonDate="0" containsString="0" containsBlank="1"/>
    </cacheField>
    <cacheField name=" 161" numFmtId="0">
      <sharedItems containsNonDate="0" containsString="0" containsBlank="1"/>
    </cacheField>
    <cacheField name=" 162" numFmtId="0">
      <sharedItems containsNonDate="0" containsString="0" containsBlank="1"/>
    </cacheField>
    <cacheField name=" 163" numFmtId="0">
      <sharedItems containsNonDate="0" containsString="0" containsBlank="1"/>
    </cacheField>
    <cacheField name=" 164" numFmtId="0">
      <sharedItems containsNonDate="0" containsString="0" containsBlank="1"/>
    </cacheField>
    <cacheField name=" 165" numFmtId="0">
      <sharedItems containsNonDate="0" containsString="0" containsBlank="1"/>
    </cacheField>
    <cacheField name=" 166" numFmtId="0">
      <sharedItems containsNonDate="0" containsString="0" containsBlank="1"/>
    </cacheField>
    <cacheField name=" 167" numFmtId="0">
      <sharedItems containsNonDate="0" containsString="0" containsBlank="1"/>
    </cacheField>
    <cacheField name=" 168" numFmtId="0">
      <sharedItems containsNonDate="0" containsString="0" containsBlank="1"/>
    </cacheField>
    <cacheField name=" 169" numFmtId="0">
      <sharedItems containsNonDate="0" containsString="0" containsBlank="1"/>
    </cacheField>
    <cacheField name=" 170" numFmtId="0">
      <sharedItems containsNonDate="0" containsString="0" containsBlank="1"/>
    </cacheField>
    <cacheField name=" 171" numFmtId="0">
      <sharedItems containsNonDate="0" containsString="0" containsBlank="1"/>
    </cacheField>
    <cacheField name=" 172" numFmtId="0">
      <sharedItems containsNonDate="0" containsString="0" containsBlank="1"/>
    </cacheField>
    <cacheField name=" 173" numFmtId="0">
      <sharedItems containsNonDate="0" containsString="0" containsBlank="1"/>
    </cacheField>
    <cacheField name=" 174" numFmtId="0">
      <sharedItems containsNonDate="0" containsString="0" containsBlank="1"/>
    </cacheField>
    <cacheField name=" 175" numFmtId="0">
      <sharedItems containsNonDate="0" containsString="0" containsBlank="1"/>
    </cacheField>
    <cacheField name=" 176" numFmtId="0">
      <sharedItems containsNonDate="0" containsString="0" containsBlank="1"/>
    </cacheField>
    <cacheField name=" 177" numFmtId="0">
      <sharedItems containsNonDate="0" containsString="0" containsBlank="1"/>
    </cacheField>
    <cacheField name=" 178" numFmtId="0">
      <sharedItems containsNonDate="0" containsString="0" containsBlank="1"/>
    </cacheField>
    <cacheField name=" 179" numFmtId="0">
      <sharedItems containsNonDate="0" containsString="0" containsBlank="1"/>
    </cacheField>
    <cacheField name=" 180" numFmtId="0">
      <sharedItems containsNonDate="0" containsString="0" containsBlank="1"/>
    </cacheField>
    <cacheField name=" 181" numFmtId="0">
      <sharedItems containsNonDate="0" containsString="0" containsBlank="1"/>
    </cacheField>
    <cacheField name=" 182" numFmtId="0">
      <sharedItems containsNonDate="0" containsString="0" containsBlank="1"/>
    </cacheField>
    <cacheField name=" 183" numFmtId="0">
      <sharedItems containsNonDate="0" containsString="0" containsBlank="1"/>
    </cacheField>
    <cacheField name=" 184" numFmtId="0">
      <sharedItems containsNonDate="0" containsString="0" containsBlank="1"/>
    </cacheField>
    <cacheField name=" 185" numFmtId="0">
      <sharedItems containsNonDate="0" containsString="0" containsBlank="1"/>
    </cacheField>
    <cacheField name=" 186" numFmtId="0">
      <sharedItems containsNonDate="0" containsString="0" containsBlank="1"/>
    </cacheField>
    <cacheField name=" 187" numFmtId="0">
      <sharedItems containsNonDate="0" containsString="0" containsBlank="1"/>
    </cacheField>
    <cacheField name=" 188" numFmtId="0">
      <sharedItems containsNonDate="0" containsString="0" containsBlank="1"/>
    </cacheField>
    <cacheField name=" 189" numFmtId="0">
      <sharedItems containsNonDate="0" containsString="0" containsBlank="1"/>
    </cacheField>
    <cacheField name=" 190" numFmtId="0">
      <sharedItems containsNonDate="0" containsString="0" containsBlank="1"/>
    </cacheField>
    <cacheField name=" 191" numFmtId="0">
      <sharedItems containsNonDate="0" containsString="0" containsBlank="1"/>
    </cacheField>
    <cacheField name=" 192" numFmtId="0">
      <sharedItems containsNonDate="0" containsString="0" containsBlank="1"/>
    </cacheField>
    <cacheField name=" 193" numFmtId="0">
      <sharedItems containsNonDate="0" containsString="0" containsBlank="1"/>
    </cacheField>
    <cacheField name=" 194" numFmtId="0">
      <sharedItems containsNonDate="0" containsString="0" containsBlank="1"/>
    </cacheField>
    <cacheField name=" 195" numFmtId="0">
      <sharedItems containsNonDate="0" containsString="0" containsBlank="1"/>
    </cacheField>
    <cacheField name=" 196" numFmtId="0">
      <sharedItems containsNonDate="0" containsString="0" containsBlank="1"/>
    </cacheField>
    <cacheField name=" 197" numFmtId="0">
      <sharedItems containsNonDate="0" containsString="0" containsBlank="1"/>
    </cacheField>
    <cacheField name=" 198" numFmtId="0">
      <sharedItems containsNonDate="0" containsString="0" containsBlank="1"/>
    </cacheField>
    <cacheField name=" 19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nny" refreshedDate="44890.849040856483" refreshedVersion="8" recordCount="186" xr:uid="{00000000-000A-0000-FFFF-FFFF0000000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Shoe"/>
    <s v="Footwear"/>
    <n v="4270"/>
    <d v="2016-01-06T00:00:00"/>
    <x v="0"/>
    <n v="1"/>
    <m/>
    <s v="SUM of Amount"/>
    <s v="Produc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s v="Scale"/>
    <s v="Stationary"/>
    <n v="617"/>
    <d v="2016-01-08T00:00:00"/>
    <x v="0"/>
    <n v="1"/>
    <m/>
    <s v="Country"/>
    <s v="Compass"/>
    <s v="Pen"/>
    <s v="Pencil"/>
    <s v="Scale"/>
    <s v="Shoe"/>
    <s v="Socks"/>
    <s v="Grand To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s v="Scale"/>
    <s v="Stationary"/>
    <n v="8384"/>
    <d v="2016-01-10T00:00:00"/>
    <x v="1"/>
    <n v="1"/>
    <m/>
    <s v="Delhi"/>
    <n v="2256"/>
    <n v="7388"/>
    <n v="80193"/>
    <n v="36094"/>
    <n v="9104"/>
    <n v="680"/>
    <n v="135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s v="Socks"/>
    <s v="Footwear"/>
    <n v="2626"/>
    <d v="2016-01-10T00:00:00"/>
    <x v="2"/>
    <n v="1"/>
    <m/>
    <s v="Kerala"/>
    <n v="21744"/>
    <n v="5600"/>
    <n v="17534"/>
    <n v="42908"/>
    <n v="41815"/>
    <n v="5100"/>
    <n v="13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s v="Compass"/>
    <s v="Stationary"/>
    <n v="3610"/>
    <d v="2016-01-11T00:00:00"/>
    <x v="0"/>
    <n v="1"/>
    <m/>
    <s v="Madhya Pradesh"/>
    <n v="30932"/>
    <n v="22363"/>
    <n v="28615"/>
    <n v="95061"/>
    <n v="56284"/>
    <n v="7163"/>
    <n v="240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s v="Scale"/>
    <s v="Stationary"/>
    <n v="6906"/>
    <d v="2016-01-16T00:00:00"/>
    <x v="3"/>
    <n v="1"/>
    <m/>
    <s v="Tamilnadu"/>
    <n v="12010"/>
    <m/>
    <n v="10332"/>
    <n v="40050"/>
    <m/>
    <m/>
    <n v="62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s v="Pencil"/>
    <s v="Stationary"/>
    <n v="2417"/>
    <d v="2016-01-16T00:00:00"/>
    <x v="4"/>
    <n v="1"/>
    <m/>
    <s v="Telangana"/>
    <n v="8680"/>
    <n v="9186"/>
    <n v="20634"/>
    <n v="52721"/>
    <n v="8106"/>
    <n v="14433"/>
    <n v="113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s v="Pencil"/>
    <s v="Stationary"/>
    <n v="7431"/>
    <d v="2016-01-16T00:00:00"/>
    <x v="1"/>
    <n v="1"/>
    <m/>
    <s v="Uttar Pradesh"/>
    <n v="8887"/>
    <n v="8775"/>
    <n v="9082"/>
    <n v="39686"/>
    <n v="21636"/>
    <n v="29905"/>
    <n v="117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s v="Scale"/>
    <s v="Stationary"/>
    <n v="8250"/>
    <d v="2016-01-16T00:00:00"/>
    <x v="2"/>
    <n v="1"/>
    <m/>
    <s v="West Bengal"/>
    <n v="19929"/>
    <n v="3767"/>
    <n v="24867"/>
    <n v="33775"/>
    <m/>
    <m/>
    <n v="823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s v="Shoe"/>
    <s v="Footwear"/>
    <n v="1903"/>
    <d v="2016-01-20T00:00:00"/>
    <x v="2"/>
    <n v="1"/>
    <m/>
    <s v="Grand Total"/>
    <n v="104438"/>
    <n v="57079"/>
    <n v="191257"/>
    <n v="340295"/>
    <n v="136945"/>
    <n v="57281"/>
    <n v="88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s v="Pencil"/>
    <s v="Stationary"/>
    <n v="6946"/>
    <d v="2016-01-24T00:00:00"/>
    <x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s v="Scale"/>
    <s v="Stationary"/>
    <n v="2320"/>
    <d v="2016-01-27T00:00:00"/>
    <x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s v="Scale"/>
    <s v="Stationary"/>
    <n v="2116"/>
    <d v="2016-01-28T00:00:00"/>
    <x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s v="Scale"/>
    <s v="Stationary"/>
    <n v="1135"/>
    <d v="2016-01-30T00:00:00"/>
    <x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s v="Pencil"/>
    <s v="Stationary"/>
    <n v="1161"/>
    <d v="2016-02-02T00:00:00"/>
    <x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s v="Compass"/>
    <s v="Stationary"/>
    <n v="2256"/>
    <d v="2016-02-04T00:00:00"/>
    <x v="4"/>
    <n v="2"/>
    <m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s v="Scale"/>
    <s v="Stationary"/>
    <n v="1004"/>
    <d v="2016-02-11T00:00:00"/>
    <x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s v="Scale"/>
    <s v="Stationary"/>
    <n v="3642"/>
    <d v="2016-02-14T00:00:00"/>
    <x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s v="Scale"/>
    <s v="Stationary"/>
    <n v="4582"/>
    <d v="2016-02-17T00:00:00"/>
    <x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s v="Socks"/>
    <s v="Footwear"/>
    <n v="3559"/>
    <d v="2016-02-17T00:00:00"/>
    <x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s v="Shoe"/>
    <s v="Footwear"/>
    <n v="5154"/>
    <d v="2016-02-17T00:00:00"/>
    <x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s v="Pen"/>
    <s v="Stationary"/>
    <n v="7388"/>
    <d v="2016-02-18T00:00:00"/>
    <x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s v="Socks"/>
    <s v="Footwear"/>
    <n v="7163"/>
    <d v="2016-02-18T00:00:00"/>
    <x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s v="Socks"/>
    <s v="Footwear"/>
    <n v="5101"/>
    <d v="2016-02-20T00:00:00"/>
    <x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s v="Pencil"/>
    <s v="Stationary"/>
    <n v="7602"/>
    <d v="2016-02-21T00:00:00"/>
    <x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s v="Pen"/>
    <s v="Stationary"/>
    <n v="1641"/>
    <d v="2016-02-22T00:00:00"/>
    <x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s v="Pencil"/>
    <s v="Stationary"/>
    <n v="8892"/>
    <d v="2016-02-23T00:00:00"/>
    <x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s v="Pencil"/>
    <s v="Stationary"/>
    <n v="2060"/>
    <d v="2016-02-29T00:00:00"/>
    <x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s v="Pencil"/>
    <s v="Stationary"/>
    <n v="6509"/>
    <d v="2016-03-01T00:00:00"/>
    <x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s v="Pencil"/>
    <s v="Stationary"/>
    <n v="5718"/>
    <d v="2016-03-04T00:00:00"/>
    <x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s v="Pencil"/>
    <s v="Stationary"/>
    <n v="7655"/>
    <d v="2016-03-05T00:00:00"/>
    <x v="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s v="Shoe"/>
    <s v="Footwear"/>
    <n v="9116"/>
    <d v="2016-03-05T00:00:00"/>
    <x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s v="Scale"/>
    <s v="Stationary"/>
    <n v="2795"/>
    <d v="2016-03-15T00:00:00"/>
    <x v="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s v="Scale"/>
    <s v="Stationary"/>
    <n v="5084"/>
    <d v="2016-03-15T00:00:00"/>
    <x v="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s v="Shoe"/>
    <s v="Footwear"/>
    <n v="8941"/>
    <d v="2016-03-15T00:00:00"/>
    <x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s v="Scale"/>
    <s v="Stationary"/>
    <n v="135"/>
    <d v="2016-03-19T00:00:00"/>
    <x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s v="Scale"/>
    <s v="Stationary"/>
    <n v="9400"/>
    <d v="2016-03-19T00:00:00"/>
    <x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s v="Socks"/>
    <s v="Footwear"/>
    <n v="6045"/>
    <d v="2016-03-21T00:00:00"/>
    <x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s v="Pencil"/>
    <s v="Stationary"/>
    <n v="5820"/>
    <d v="2016-03-22T00:00:00"/>
    <x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s v="Compass"/>
    <s v="Stationary"/>
    <n v="8887"/>
    <d v="2016-03-23T00:00:00"/>
    <x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s v="Compass"/>
    <s v="Stationary"/>
    <n v="6982"/>
    <d v="2016-03-24T00:00:00"/>
    <x v="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s v="Scale"/>
    <s v="Stationary"/>
    <n v="4029"/>
    <d v="2016-03-26T00:00:00"/>
    <x v="6"/>
    <n v="3"/>
    <m/>
    <s v="Questions"/>
    <m/>
    <m/>
    <m/>
    <s v="Answe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s v="Shoe"/>
    <s v="Footwear"/>
    <n v="3665"/>
    <d v="2016-03-26T00:00:00"/>
    <x v="2"/>
    <n v="3"/>
    <m/>
    <s v="Total amount of stationary bought from Madhya Pradesh"/>
    <m/>
    <m/>
    <m/>
    <n v="176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s v="Scale"/>
    <s v="Stationary"/>
    <n v="4781"/>
    <d v="2016-03-29T00:00:00"/>
    <x v="4"/>
    <n v="3"/>
    <m/>
    <s v="Total count of Stationary bought from Tamilnadu"/>
    <m/>
    <m/>
    <m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s v="Pen"/>
    <s v="Stationary"/>
    <n v="3663"/>
    <d v="2016-03-30T00:00:00"/>
    <x v="6"/>
    <n v="3"/>
    <m/>
    <s v="Total amount spent on Footwear"/>
    <m/>
    <m/>
    <m/>
    <n v="194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s v="Pencil"/>
    <s v="Stationary"/>
    <n v="6331"/>
    <d v="2016-04-01T00:00:00"/>
    <x v="4"/>
    <n v="4"/>
    <m/>
    <s v="Total amount spent on Stationary in July"/>
    <m/>
    <m/>
    <m/>
    <n v="53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s v="Pencil"/>
    <s v="Stationary"/>
    <n v="4364"/>
    <d v="2016-04-01T00:00:00"/>
    <x v="1"/>
    <n v="4"/>
    <m/>
    <s v="Count of Footwear coming  from Delhi"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s v="Shoe"/>
    <s v="Footwear"/>
    <n v="607"/>
    <d v="2016-04-03T00:00:00"/>
    <x v="5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s v="Scale"/>
    <s v="Stationary"/>
    <n v="1054"/>
    <d v="2016-04-06T00:00:00"/>
    <x v="3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s v="Shoe"/>
    <s v="Footwear"/>
    <n v="7659"/>
    <d v="2016-04-06T00:00:00"/>
    <x v="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s v="Scale"/>
    <s v="Stationary"/>
    <n v="235"/>
    <d v="2016-04-17T00:00:00"/>
    <x v="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s v="Compass"/>
    <s v="Stationary"/>
    <n v="1113"/>
    <d v="2016-04-18T00:00:00"/>
    <x v="6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s v="Pencil"/>
    <s v="Stationary"/>
    <n v="1128"/>
    <d v="2016-04-21T00:00:00"/>
    <x v="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s v="Scale"/>
    <s v="Stationary"/>
    <n v="4387"/>
    <d v="2016-04-23T00:00:00"/>
    <x v="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s v="Pencil"/>
    <s v="Stationary"/>
    <n v="2763"/>
    <d v="2016-04-25T00:00:00"/>
    <x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s v="Scale"/>
    <s v="Stationary"/>
    <n v="7898"/>
    <d v="2016-04-27T00:00:00"/>
    <x v="5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s v="Scale"/>
    <s v="Stationary"/>
    <n v="2427"/>
    <d v="2016-04-30T00:00:00"/>
    <x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s v="Scale"/>
    <s v="Stationary"/>
    <n v="8663"/>
    <d v="2016-05-01T00:00:00"/>
    <x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s v="Shoe"/>
    <s v="Footwear"/>
    <n v="2789"/>
    <d v="2016-05-01T00:00:00"/>
    <x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s v="Scale"/>
    <s v="Stationary"/>
    <n v="4054"/>
    <d v="2016-05-02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s v="Pen"/>
    <s v="Stationary"/>
    <n v="2262"/>
    <d v="2016-05-02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s v="Pen"/>
    <s v="Stationary"/>
    <n v="5600"/>
    <d v="2016-05-02T00:00:00"/>
    <x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s v="Scale"/>
    <s v="Stationary"/>
    <n v="5787"/>
    <d v="2016-05-03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s v="Compass"/>
    <s v="Stationary"/>
    <n v="6295"/>
    <d v="2016-05-03T00:00:00"/>
    <x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s v="Scale"/>
    <s v="Stationary"/>
    <n v="474"/>
    <d v="2016-05-05T00:00:00"/>
    <x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s v="Pencil"/>
    <s v="Stationary"/>
    <n v="4325"/>
    <d v="2016-05-05T00:00:00"/>
    <x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s v="Scale"/>
    <s v="Stationary"/>
    <n v="592"/>
    <d v="2016-05-06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s v="Compass"/>
    <s v="Stationary"/>
    <n v="4330"/>
    <d v="2016-05-08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s v="Scale"/>
    <s v="Stationary"/>
    <n v="9405"/>
    <d v="2016-05-08T00:00:00"/>
    <x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s v="Pencil"/>
    <s v="Stationary"/>
    <n v="7671"/>
    <d v="2016-05-08T00:00:00"/>
    <x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s v="Shoe"/>
    <s v="Footwear"/>
    <n v="5791"/>
    <d v="2016-05-08T00:00:00"/>
    <x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s v="Scale"/>
    <s v="Stationary"/>
    <n v="6007"/>
    <d v="2016-05-12T00:00:00"/>
    <x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s v="Scale"/>
    <s v="Stationary"/>
    <n v="5030"/>
    <d v="2016-05-14T00:00:00"/>
    <x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s v="Shoe"/>
    <s v="Footwear"/>
    <n v="6763"/>
    <d v="2016-05-14T00:00:00"/>
    <x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s v="Scale"/>
    <s v="Stationary"/>
    <n v="4248"/>
    <d v="2016-05-15T00:00:00"/>
    <x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s v="Scale"/>
    <s v="Stationary"/>
    <n v="9543"/>
    <d v="2016-05-16T00:00:00"/>
    <x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s v="Socks"/>
    <s v="Footwear"/>
    <n v="7094"/>
    <d v="2016-05-16T00:00:00"/>
    <x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s v="Shoe"/>
    <s v="Footwear"/>
    <n v="6087"/>
    <d v="2016-05-18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s v="Pencil"/>
    <s v="Stationary"/>
    <n v="4264"/>
    <d v="2016-05-19T00:00:00"/>
    <x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s v="Pen"/>
    <s v="Stationary"/>
    <n v="9333"/>
    <d v="2016-05-20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s v="Pen"/>
    <s v="Stationary"/>
    <n v="8775"/>
    <d v="2016-05-22T00:00:00"/>
    <x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s v="Scale"/>
    <s v="Stationary"/>
    <n v="5632"/>
    <d v="2016-05-25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s v="Scale"/>
    <s v="Stationary"/>
    <n v="4904"/>
    <d v="2016-05-25T00:00:00"/>
    <x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s v="Socks"/>
    <s v="Footwear"/>
    <n v="1002"/>
    <d v="2016-05-25T00:00:00"/>
    <x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s v="Compass"/>
    <s v="Stationary"/>
    <n v="8141"/>
    <d v="2016-05-26T00:00:00"/>
    <x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s v="Compass"/>
    <s v="Stationary"/>
    <n v="3644"/>
    <d v="2016-05-26T00:00:00"/>
    <x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s v="Compass"/>
    <s v="Stationary"/>
    <n v="1380"/>
    <d v="2016-05-26T00:00:00"/>
    <x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s v="Scale"/>
    <s v="Stationary"/>
    <n v="5182"/>
    <d v="2016-05-27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s v="Pencil"/>
    <s v="Stationary"/>
    <n v="2193"/>
    <d v="2016-05-27T00:00:00"/>
    <x v="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s v="Pen"/>
    <s v="Stationary"/>
    <n v="3647"/>
    <d v="2016-05-28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s v="Pencil"/>
    <s v="Stationary"/>
    <n v="4104"/>
    <d v="2016-05-28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s v="Shoe"/>
    <s v="Footwear"/>
    <n v="7457"/>
    <d v="2016-05-28T00:00:00"/>
    <x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s v="Pen"/>
    <s v="Stationary"/>
    <n v="3767"/>
    <d v="2016-05-29T00:00:00"/>
    <x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s v="Scale"/>
    <s v="Stationary"/>
    <n v="3917"/>
    <d v="2016-06-04T00:00:00"/>
    <x v="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s v="Pencil"/>
    <s v="Stationary"/>
    <n v="521"/>
    <d v="2016-06-04T00:00:00"/>
    <x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s v="Pencil"/>
    <s v="Stationary"/>
    <n v="5605"/>
    <d v="2016-06-10T00:00:00"/>
    <x v="4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s v="Scale"/>
    <s v="Stationary"/>
    <n v="6941"/>
    <d v="2016-06-20T00:00:00"/>
    <x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s v="Scale"/>
    <s v="Stationary"/>
    <n v="107"/>
    <d v="2016-06-25T00:00:00"/>
    <x v="4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s v="Scale"/>
    <s v="Stationary"/>
    <n v="4243"/>
    <d v="2016-06-26T00:00:00"/>
    <x v="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s v="Compass"/>
    <s v="Stationary"/>
    <n v="4514"/>
    <d v="2016-06-27T00:00:00"/>
    <x v="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s v="Pen"/>
    <s v="Stationary"/>
    <n v="5480"/>
    <d v="2016-07-02T00:00:00"/>
    <x v="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s v="Scale"/>
    <s v="Stationary"/>
    <n v="5002"/>
    <d v="2016-07-02T00:00:00"/>
    <x v="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s v="Scale"/>
    <s v="Stationary"/>
    <n v="8530"/>
    <d v="2016-07-05T00:00:00"/>
    <x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s v="Compass"/>
    <s v="Stationary"/>
    <n v="4819"/>
    <d v="2016-07-07T00:00:00"/>
    <x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s v="Compass"/>
    <s v="Stationary"/>
    <n v="2318"/>
    <d v="2016-07-13T00:00:00"/>
    <x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s v="Compass"/>
    <s v="Stationary"/>
    <n v="220"/>
    <d v="2016-07-20T00:00:00"/>
    <x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s v="Compass"/>
    <s v="Stationary"/>
    <n v="6341"/>
    <d v="2016-07-20T00:00:00"/>
    <x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s v="Pencil"/>
    <s v="Stationary"/>
    <n v="330"/>
    <d v="2016-07-20T00:00:00"/>
    <x v="2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s v="Compass"/>
    <s v="Stationary"/>
    <n v="850"/>
    <d v="2016-07-22T00:00:00"/>
    <x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s v="Scale"/>
    <s v="Stationary"/>
    <n v="8986"/>
    <d v="2016-07-23T00:00:00"/>
    <x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s v="Shoe"/>
    <s v="Footwear"/>
    <n v="5751"/>
    <d v="2016-07-28T00:00:00"/>
    <x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s v="Pencil"/>
    <s v="Stationary"/>
    <n v="1704"/>
    <d v="2016-07-29T00:00:00"/>
    <x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s v="Scale"/>
    <s v="Stationary"/>
    <n v="7966"/>
    <d v="2016-07-30T00:00:00"/>
    <x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s v="Scale"/>
    <s v="Stationary"/>
    <n v="852"/>
    <d v="2016-07-31T00:00:00"/>
    <x v="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s v="Socks"/>
    <s v="Footwear"/>
    <n v="8416"/>
    <d v="2016-07-31T00:00:00"/>
    <x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s v="Scale"/>
    <s v="Stationary"/>
    <n v="7144"/>
    <d v="2016-08-01T00:00:00"/>
    <x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s v="Compass"/>
    <s v="Stationary"/>
    <n v="859"/>
    <d v="2016-08-03T00:00:00"/>
    <x v="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s v="Scale"/>
    <s v="Stationary"/>
    <n v="2836"/>
    <d v="2016-08-13T00:00:00"/>
    <x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s v="Shoe"/>
    <s v="Footwear"/>
    <n v="1743"/>
    <d v="2016-08-19T00:00:00"/>
    <x v="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s v="Pencil"/>
    <s v="Stationary"/>
    <n v="3844"/>
    <d v="2016-08-23T00:00:00"/>
    <x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s v="Pencil"/>
    <s v="Stationary"/>
    <n v="7490"/>
    <d v="2016-08-24T00:00:00"/>
    <x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s v="Pencil"/>
    <s v="Stationary"/>
    <n v="7333"/>
    <d v="2016-08-27T00:00:00"/>
    <x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s v="Shoe"/>
    <s v="Footwear"/>
    <n v="7654"/>
    <d v="2016-08-28T00:00:00"/>
    <x v="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s v="Pencil"/>
    <s v="Stationary"/>
    <n v="3944"/>
    <d v="2016-08-29T00:00:00"/>
    <x v="5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s v="Socks"/>
    <s v="Footwear"/>
    <n v="5761"/>
    <d v="2016-08-29T00:00:00"/>
    <x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s v="Scale"/>
    <s v="Stationary"/>
    <n v="6864"/>
    <d v="2016-09-01T00:00:00"/>
    <x v="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s v="Scale"/>
    <s v="Stationary"/>
    <n v="4016"/>
    <d v="2016-09-01T00:00:00"/>
    <x v="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s v="Scale"/>
    <s v="Stationary"/>
    <n v="1841"/>
    <d v="2016-09-02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s v="Scale"/>
    <s v="Stationary"/>
    <n v="424"/>
    <d v="2016-09-05T00:00:00"/>
    <x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s v="Scale"/>
    <s v="Stationary"/>
    <n v="8765"/>
    <d v="2016-09-07T00:00:00"/>
    <x v="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s v="Scale"/>
    <s v="Stationary"/>
    <n v="5583"/>
    <d v="2016-09-08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s v="Pencil"/>
    <s v="Stationary"/>
    <n v="8489"/>
    <d v="2016-09-11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s v="Scale"/>
    <s v="Stationary"/>
    <n v="7090"/>
    <d v="2016-09-11T00:00:00"/>
    <x v="4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s v="Scale"/>
    <s v="Stationary"/>
    <n v="7880"/>
    <d v="2016-09-15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s v="Compass"/>
    <s v="Stationary"/>
    <n v="3861"/>
    <d v="2016-09-18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s v="Scale"/>
    <s v="Stationary"/>
    <n v="6162"/>
    <d v="2016-09-20T00:00:00"/>
    <x v="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s v="Pen"/>
    <s v="Stationary"/>
    <n v="5523"/>
    <d v="2016-09-25T00:00:00"/>
    <x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s v="Shoe"/>
    <s v="Footwear"/>
    <n v="7251"/>
    <d v="2016-09-26T00:00:00"/>
    <x v="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s v="Compass"/>
    <s v="Stationary"/>
    <n v="6187"/>
    <d v="2016-09-27T00:00:00"/>
    <x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s v="Scale"/>
    <s v="Stationary"/>
    <n v="3210"/>
    <d v="2016-09-29T00:00:00"/>
    <x v="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s v="Shoe"/>
    <s v="Footwear"/>
    <n v="682"/>
    <d v="2016-09-29T00:00:00"/>
    <x v="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s v="Scale"/>
    <s v="Stationary"/>
    <n v="793"/>
    <d v="2016-10-03T00:00:00"/>
    <x v="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s v="Shoe"/>
    <s v="Footwear"/>
    <n v="5346"/>
    <d v="2016-10-04T00:00:00"/>
    <x v="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s v="Scale"/>
    <s v="Stationary"/>
    <n v="7103"/>
    <d v="2016-10-07T00:00:00"/>
    <x v="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s v="Shoe"/>
    <s v="Footwear"/>
    <n v="4603"/>
    <d v="2016-10-10T00:00:00"/>
    <x v="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s v="Pencil"/>
    <s v="Stationary"/>
    <n v="8160"/>
    <d v="2016-10-16T00:00:00"/>
    <x v="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s v="Pencil"/>
    <s v="Stationary"/>
    <n v="7171"/>
    <d v="2016-10-23T00:00:00"/>
    <x v="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s v="Scale"/>
    <s v="Stationary"/>
    <n v="3552"/>
    <d v="2016-10-23T00:00:00"/>
    <x v="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Scale"/>
    <s v="Stationary"/>
    <n v="7273"/>
    <d v="2016-10-25T00:00:00"/>
    <x v="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s v="Scale"/>
    <s v="Stationary"/>
    <n v="2402"/>
    <d v="2016-10-26T00:00:00"/>
    <x v="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s v="Scale"/>
    <s v="Stationary"/>
    <n v="1197"/>
    <d v="2016-10-26T00:00:00"/>
    <x v="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Socks"/>
    <s v="Footwear"/>
    <n v="5015"/>
    <d v="2016-10-26T00:00:00"/>
    <x v="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Compass"/>
    <s v="Stationary"/>
    <n v="5818"/>
    <d v="2016-11-02T00:00:00"/>
    <x v="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Scale"/>
    <s v="Stationary"/>
    <n v="4399"/>
    <d v="2016-11-03T00:00:00"/>
    <x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Shoe"/>
    <s v="Footwear"/>
    <n v="3011"/>
    <d v="2016-11-03T00:00:00"/>
    <x v="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Pencil"/>
    <s v="Stationary"/>
    <n v="4715"/>
    <d v="2016-11-09T00:00:00"/>
    <x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Pencil"/>
    <s v="Stationary"/>
    <n v="5321"/>
    <d v="2016-11-12T00:00:00"/>
    <x v="4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Scale"/>
    <s v="Stationary"/>
    <n v="8894"/>
    <d v="2016-11-15T00:00:00"/>
    <x v="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Shoe"/>
    <s v="Footwear"/>
    <n v="4846"/>
    <d v="2016-11-25T00:00:00"/>
    <x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s v="Compass"/>
    <s v="Stationary"/>
    <n v="8283"/>
    <d v="2016-11-26T00:00:00"/>
    <x v="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s v="Compass"/>
    <s v="Stationary"/>
    <n v="9990"/>
    <d v="2016-11-28T00:00:00"/>
    <x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s v="Scale"/>
    <s v="Stationary"/>
    <n v="9014"/>
    <d v="2016-11-28T00:00:00"/>
    <x v="6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s v="Pencil"/>
    <s v="Stationary"/>
    <n v="1942"/>
    <d v="2016-11-29T00:00:00"/>
    <x v="4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s v="Scale"/>
    <s v="Stationary"/>
    <n v="7223"/>
    <d v="2016-11-30T00:00:00"/>
    <x v="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s v="Shoe"/>
    <s v="Footwear"/>
    <n v="4673"/>
    <d v="2016-12-02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s v="Shoe"/>
    <s v="Footwear"/>
    <n v="9104"/>
    <d v="2016-12-04T00:00:00"/>
    <x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s v="Pencil"/>
    <s v="Stationary"/>
    <n v="6078"/>
    <d v="2016-12-05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s v="Socks"/>
    <s v="Footwear"/>
    <n v="3278"/>
    <d v="2016-12-06T00:00:00"/>
    <x v="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s v="Scale"/>
    <s v="Stationary"/>
    <n v="136"/>
    <d v="2016-12-12T00:00:00"/>
    <x v="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s v="Scale"/>
    <s v="Stationary"/>
    <n v="8377"/>
    <d v="2016-12-12T00:00:00"/>
    <x v="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s v="Scale"/>
    <s v="Stationary"/>
    <n v="2382"/>
    <d v="2016-12-12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s v="Scale"/>
    <s v="Stationary"/>
    <n v="8702"/>
    <d v="2016-12-15T00:00:00"/>
    <x v="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s v="Scale"/>
    <s v="Stationary"/>
    <n v="5021"/>
    <d v="2016-12-16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s v="Pencil"/>
    <s v="Stationary"/>
    <n v="1760"/>
    <d v="2016-12-16T00:00:00"/>
    <x v="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s v="Scale"/>
    <s v="Stationary"/>
    <n v="4766"/>
    <d v="2016-12-18T00:00:00"/>
    <x v="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s v="Socks"/>
    <s v="Footwear"/>
    <n v="1541"/>
    <d v="2016-12-19T00:00:00"/>
    <x v="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s v="Compass"/>
    <s v="Stationary"/>
    <n v="2782"/>
    <d v="2016-12-20T00:00:00"/>
    <x v="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s v="Pencil"/>
    <s v="Stationary"/>
    <n v="2455"/>
    <d v="2016-12-20T00:00:00"/>
    <x v="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s v="Pencil"/>
    <s v="Stationary"/>
    <n v="4512"/>
    <d v="2016-12-22T00:00:00"/>
    <x v="3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s v="Pencil"/>
    <s v="Stationary"/>
    <n v="8752"/>
    <d v="2016-12-22T00:00:00"/>
    <x v="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s v="Shoe"/>
    <s v="Footwear"/>
    <n v="9127"/>
    <d v="2016-12-25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s v="Pencil"/>
    <s v="Stationary"/>
    <n v="1777"/>
    <d v="2016-12-28T00:00:00"/>
    <x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s v="Socks"/>
    <s v="Footwear"/>
    <n v="680"/>
    <d v="2016-12-28T00:00:00"/>
    <x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s v="Compass"/>
    <s v="Stationary"/>
    <n v="958"/>
    <d v="2016-12-29T00:00:00"/>
    <x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s v="Shoe"/>
    <s v="Footwear"/>
    <n v="2613"/>
    <d v="2016-12-29T00:00:00"/>
    <x v="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s v="Shoe"/>
    <s v="Footwear"/>
    <n v="339"/>
    <d v="2016-12-30T00:00:00"/>
    <x v="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8" applyNumberFormats="0" applyBorderFormats="0" applyFontFormats="0" applyPatternFormats="0" applyAlignmentFormats="0" applyWidthHeightFormats="0" dataCaption="" updatedVersion="8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B10" firstHeaderRow="1" firstDataRow="1" firstDataCol="1"/>
  <pivotFields count="206">
    <pivotField name="Order 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Amount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9">
        <item x="4"/>
        <item x="5"/>
        <item x="0"/>
        <item x="3"/>
        <item x="6"/>
        <item x="2"/>
        <item x="1"/>
        <item x="7"/>
        <item t="default"/>
      </items>
    </pivotField>
    <pivotField compact="0" outline="0" showAll="0" includeNewItemsInFilter="1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dataField="1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  <pivotField name=" 56" compact="0" outline="0" multipleItemSelectionAllowed="1" showAll="0"/>
    <pivotField name=" 57" compact="0" outline="0" multipleItemSelectionAllowed="1" showAll="0"/>
    <pivotField name=" 58" compact="0" outline="0" multipleItemSelectionAllowed="1" showAll="0"/>
    <pivotField name=" 59" compact="0" outline="0" multipleItemSelectionAllowed="1" showAll="0"/>
    <pivotField name=" 60" compact="0" outline="0" multipleItemSelectionAllowed="1" showAll="0"/>
    <pivotField name=" 61" compact="0" outline="0" multipleItemSelectionAllowed="1" showAll="0"/>
    <pivotField name=" 62" compact="0" outline="0" multipleItemSelectionAllowed="1" showAll="0"/>
    <pivotField name=" 63" compact="0" outline="0" multipleItemSelectionAllowed="1" showAll="0"/>
    <pivotField name=" 64" compact="0" outline="0" multipleItemSelectionAllowed="1" showAll="0"/>
    <pivotField name=" 65" compact="0" outline="0" multipleItemSelectionAllowed="1" showAll="0"/>
    <pivotField name=" 66" compact="0" outline="0" multipleItemSelectionAllowed="1" showAll="0"/>
    <pivotField name=" 67" compact="0" outline="0" multipleItemSelectionAllowed="1" showAll="0"/>
    <pivotField name=" 68" compact="0" outline="0" multipleItemSelectionAllowed="1" showAll="0"/>
    <pivotField name=" 69" compact="0" outline="0" multipleItemSelectionAllowed="1" showAll="0"/>
    <pivotField name=" 70" compact="0" outline="0" multipleItemSelectionAllowed="1" showAll="0"/>
    <pivotField name=" 71" compact="0" outline="0" multipleItemSelectionAllowed="1" showAll="0"/>
    <pivotField name=" 72" compact="0" outline="0" multipleItemSelectionAllowed="1" showAll="0"/>
    <pivotField name=" 73" compact="0" outline="0" multipleItemSelectionAllowed="1" showAll="0"/>
    <pivotField name=" 74" compact="0" outline="0" multipleItemSelectionAllowed="1" showAll="0"/>
    <pivotField name=" 75" compact="0" outline="0" multipleItemSelectionAllowed="1" showAll="0"/>
    <pivotField name=" 76" compact="0" outline="0" multipleItemSelectionAllowed="1" showAll="0"/>
    <pivotField name=" 77" compact="0" outline="0" multipleItemSelectionAllowed="1" showAll="0"/>
    <pivotField name=" 78" compact="0" outline="0" multipleItemSelectionAllowed="1" showAll="0"/>
    <pivotField name=" 79" compact="0" outline="0" multipleItemSelectionAllowed="1" showAll="0"/>
    <pivotField name=" 80" compact="0" outline="0" multipleItemSelectionAllowed="1" showAll="0"/>
    <pivotField name=" 81" compact="0" outline="0" multipleItemSelectionAllowed="1" showAll="0"/>
    <pivotField name=" 82" compact="0" outline="0" multipleItemSelectionAllowed="1" showAll="0"/>
    <pivotField name=" 83" compact="0" outline="0" multipleItemSelectionAllowed="1" showAll="0"/>
    <pivotField name=" 84" compact="0" outline="0" multipleItemSelectionAllowed="1" showAll="0"/>
    <pivotField name=" 85" compact="0" outline="0" multipleItemSelectionAllowed="1" showAll="0"/>
    <pivotField name=" 86" compact="0" outline="0" multipleItemSelectionAllowed="1" showAll="0"/>
    <pivotField name=" 87" compact="0" outline="0" multipleItemSelectionAllowed="1" showAll="0"/>
    <pivotField name=" 88" compact="0" outline="0" multipleItemSelectionAllowed="1" showAll="0"/>
    <pivotField name=" 89" compact="0" outline="0" multipleItemSelectionAllowed="1" showAll="0"/>
    <pivotField name=" 90" compact="0" outline="0" multipleItemSelectionAllowed="1" showAll="0"/>
    <pivotField name=" 91" compact="0" outline="0" multipleItemSelectionAllowed="1" showAll="0"/>
    <pivotField name=" 92" compact="0" outline="0" multipleItemSelectionAllowed="1" showAll="0"/>
    <pivotField name=" 93" compact="0" outline="0" multipleItemSelectionAllowed="1" showAll="0"/>
    <pivotField name=" 94" compact="0" outline="0" multipleItemSelectionAllowed="1" showAll="0"/>
    <pivotField name=" 95" compact="0" outline="0" multipleItemSelectionAllowed="1" showAll="0"/>
    <pivotField name=" 96" compact="0" outline="0" multipleItemSelectionAllowed="1" showAll="0"/>
    <pivotField name=" 97" compact="0" outline="0" multipleItemSelectionAllowed="1" showAll="0"/>
    <pivotField name=" 98" compact="0" outline="0" multipleItemSelectionAllowed="1" showAll="0"/>
    <pivotField name=" 99" compact="0" outline="0" multipleItemSelectionAllowed="1" showAll="0"/>
    <pivotField name=" 100" compact="0" outline="0" multipleItemSelectionAllowed="1" showAll="0"/>
    <pivotField name=" 101" compact="0" outline="0" multipleItemSelectionAllowed="1" showAll="0"/>
    <pivotField name=" 102" compact="0" outline="0" multipleItemSelectionAllowed="1" showAll="0"/>
    <pivotField name=" 103" compact="0" outline="0" multipleItemSelectionAllowed="1" showAll="0"/>
    <pivotField name=" 104" compact="0" outline="0" multipleItemSelectionAllowed="1" showAll="0"/>
    <pivotField name=" 105" compact="0" outline="0" multipleItemSelectionAllowed="1" showAll="0"/>
    <pivotField name=" 106" compact="0" outline="0" multipleItemSelectionAllowed="1" showAll="0"/>
    <pivotField name=" 107" compact="0" outline="0" multipleItemSelectionAllowed="1" showAll="0"/>
    <pivotField name=" 108" compact="0" outline="0" multipleItemSelectionAllowed="1" showAll="0"/>
    <pivotField name=" 109" compact="0" outline="0" multipleItemSelectionAllowed="1" showAll="0"/>
    <pivotField name=" 110" compact="0" outline="0" multipleItemSelectionAllowed="1" showAll="0"/>
    <pivotField name=" 111" compact="0" outline="0" multipleItemSelectionAllowed="1" showAll="0"/>
    <pivotField name=" 112" compact="0" outline="0" multipleItemSelectionAllowed="1" showAll="0"/>
    <pivotField name=" 113" compact="0" outline="0" multipleItemSelectionAllowed="1" showAll="0"/>
    <pivotField name=" 114" compact="0" outline="0" multipleItemSelectionAllowed="1" showAll="0"/>
    <pivotField name=" 115" compact="0" outline="0" multipleItemSelectionAllowed="1" showAll="0"/>
    <pivotField name=" 116" compact="0" outline="0" multipleItemSelectionAllowed="1" showAll="0"/>
    <pivotField name=" 117" compact="0" outline="0" multipleItemSelectionAllowed="1" showAll="0"/>
    <pivotField name=" 118" compact="0" outline="0" multipleItemSelectionAllowed="1" showAll="0"/>
    <pivotField name=" 119" compact="0" outline="0" multipleItemSelectionAllowed="1" showAll="0"/>
    <pivotField name=" 120" compact="0" outline="0" multipleItemSelectionAllowed="1" showAll="0"/>
    <pivotField name=" 121" compact="0" outline="0" multipleItemSelectionAllowed="1" showAll="0"/>
    <pivotField name=" 122" compact="0" outline="0" multipleItemSelectionAllowed="1" showAll="0"/>
    <pivotField name=" 123" compact="0" outline="0" multipleItemSelectionAllowed="1" showAll="0"/>
    <pivotField name=" 124" compact="0" outline="0" multipleItemSelectionAllowed="1" showAll="0"/>
    <pivotField name=" 125" compact="0" outline="0" multipleItemSelectionAllowed="1" showAll="0"/>
    <pivotField name=" 126" compact="0" outline="0" multipleItemSelectionAllowed="1" showAll="0"/>
    <pivotField name=" 127" compact="0" outline="0" multipleItemSelectionAllowed="1" showAll="0"/>
    <pivotField name=" 128" compact="0" outline="0" multipleItemSelectionAllowed="1" showAll="0"/>
    <pivotField name=" 129" compact="0" outline="0" multipleItemSelectionAllowed="1" showAll="0"/>
    <pivotField name=" 130" compact="0" outline="0" multipleItemSelectionAllowed="1" showAll="0"/>
    <pivotField name=" 131" compact="0" outline="0" multipleItemSelectionAllowed="1" showAll="0"/>
    <pivotField name=" 132" compact="0" outline="0" multipleItemSelectionAllowed="1" showAll="0"/>
    <pivotField name=" 133" compact="0" outline="0" multipleItemSelectionAllowed="1" showAll="0"/>
    <pivotField name=" 134" compact="0" outline="0" multipleItemSelectionAllowed="1" showAll="0"/>
    <pivotField name=" 135" compact="0" outline="0" multipleItemSelectionAllowed="1" showAll="0"/>
    <pivotField name=" 136" compact="0" outline="0" multipleItemSelectionAllowed="1" showAll="0"/>
    <pivotField name=" 137" compact="0" outline="0" multipleItemSelectionAllowed="1" showAll="0"/>
    <pivotField name=" 138" compact="0" outline="0" multipleItemSelectionAllowed="1" showAll="0"/>
    <pivotField name=" 139" compact="0" outline="0" multipleItemSelectionAllowed="1" showAll="0"/>
    <pivotField name=" 140" compact="0" outline="0" multipleItemSelectionAllowed="1" showAll="0"/>
    <pivotField name=" 141" compact="0" outline="0" multipleItemSelectionAllowed="1" showAll="0"/>
    <pivotField name=" 142" compact="0" outline="0" multipleItemSelectionAllowed="1" showAll="0"/>
    <pivotField name=" 143" compact="0" outline="0" multipleItemSelectionAllowed="1" showAll="0"/>
    <pivotField name=" 144" compact="0" outline="0" multipleItemSelectionAllowed="1" showAll="0"/>
    <pivotField name=" 145" compact="0" outline="0" multipleItemSelectionAllowed="1" showAll="0"/>
    <pivotField name=" 146" compact="0" outline="0" multipleItemSelectionAllowed="1" showAll="0"/>
    <pivotField name=" 147" compact="0" outline="0" multipleItemSelectionAllowed="1" showAll="0"/>
    <pivotField name=" 148" compact="0" outline="0" multipleItemSelectionAllowed="1" showAll="0"/>
    <pivotField name=" 149" compact="0" outline="0" multipleItemSelectionAllowed="1" showAll="0"/>
    <pivotField name=" 150" compact="0" outline="0" multipleItemSelectionAllowed="1" showAll="0"/>
    <pivotField name=" 151" compact="0" outline="0" multipleItemSelectionAllowed="1" showAll="0"/>
    <pivotField name=" 152" compact="0" outline="0" multipleItemSelectionAllowed="1" showAll="0"/>
    <pivotField name=" 153" compact="0" outline="0" multipleItemSelectionAllowed="1" showAll="0"/>
    <pivotField name=" 154" compact="0" outline="0" multipleItemSelectionAllowed="1" showAll="0"/>
    <pivotField name=" 155" compact="0" outline="0" multipleItemSelectionAllowed="1" showAll="0"/>
    <pivotField name=" 156" compact="0" outline="0" multipleItemSelectionAllowed="1" showAll="0"/>
    <pivotField name=" 157" compact="0" outline="0" multipleItemSelectionAllowed="1" showAll="0"/>
    <pivotField name=" 158" compact="0" outline="0" multipleItemSelectionAllowed="1" showAll="0"/>
    <pivotField name=" 159" compact="0" outline="0" multipleItemSelectionAllowed="1" showAll="0"/>
    <pivotField name=" 160" compact="0" outline="0" multipleItemSelectionAllowed="1" showAll="0"/>
    <pivotField name=" 161" compact="0" outline="0" multipleItemSelectionAllowed="1" showAll="0"/>
    <pivotField name=" 162" compact="0" outline="0" multipleItemSelectionAllowed="1" showAll="0"/>
    <pivotField name=" 163" compact="0" outline="0" multipleItemSelectionAllowed="1" showAll="0"/>
    <pivotField name=" 164" compact="0" outline="0" multipleItemSelectionAllowed="1" showAll="0"/>
    <pivotField name=" 165" compact="0" outline="0" multipleItemSelectionAllowed="1" showAll="0"/>
    <pivotField name=" 166" compact="0" outline="0" multipleItemSelectionAllowed="1" showAll="0"/>
    <pivotField name=" 167" compact="0" outline="0" multipleItemSelectionAllowed="1" showAll="0"/>
    <pivotField name=" 168" compact="0" outline="0" multipleItemSelectionAllowed="1" showAll="0"/>
    <pivotField name=" 169" compact="0" outline="0" multipleItemSelectionAllowed="1" showAll="0"/>
    <pivotField name=" 170" compact="0" outline="0" multipleItemSelectionAllowed="1" showAll="0"/>
    <pivotField name=" 171" compact="0" outline="0" multipleItemSelectionAllowed="1" showAll="0"/>
    <pivotField name=" 172" compact="0" outline="0" multipleItemSelectionAllowed="1" showAll="0"/>
    <pivotField name=" 173" compact="0" outline="0" multipleItemSelectionAllowed="1" showAll="0"/>
    <pivotField name=" 174" compact="0" outline="0" multipleItemSelectionAllowed="1" showAll="0"/>
    <pivotField name=" 175" compact="0" outline="0" multipleItemSelectionAllowed="1" showAll="0"/>
    <pivotField name=" 176" compact="0" outline="0" multipleItemSelectionAllowed="1" showAll="0"/>
    <pivotField name=" 177" compact="0" outline="0" multipleItemSelectionAllowed="1" showAll="0"/>
    <pivotField name=" 178" compact="0" outline="0" multipleItemSelectionAllowed="1" showAll="0"/>
    <pivotField name=" 179" compact="0" outline="0" multipleItemSelectionAllowed="1" showAll="0"/>
    <pivotField name=" 180" compact="0" outline="0" multipleItemSelectionAllowed="1" showAll="0"/>
    <pivotField name=" 181" compact="0" outline="0" multipleItemSelectionAllowed="1" showAll="0"/>
    <pivotField name=" 182" compact="0" outline="0" multipleItemSelectionAllowed="1" showAll="0"/>
    <pivotField name=" 183" compact="0" outline="0" multipleItemSelectionAllowed="1" showAll="0"/>
    <pivotField name=" 184" compact="0" outline="0" multipleItemSelectionAllowed="1" showAll="0"/>
    <pivotField name=" 185" compact="0" outline="0" multipleItemSelectionAllowed="1" showAll="0"/>
    <pivotField name=" 186" compact="0" outline="0" multipleItemSelectionAllowed="1" showAll="0"/>
    <pivotField name=" 187" compact="0" outline="0" multipleItemSelectionAllowed="1" showAll="0"/>
    <pivotField name=" 188" compact="0" outline="0" multipleItemSelectionAllowed="1" showAll="0"/>
    <pivotField name=" 189" compact="0" outline="0" multipleItemSelectionAllowed="1" showAll="0"/>
    <pivotField name=" 190" compact="0" outline="0" multipleItemSelectionAllowed="1" showAll="0"/>
    <pivotField name=" 191" compact="0" outline="0" multipleItemSelectionAllowed="1" showAll="0"/>
    <pivotField name=" 192" compact="0" outline="0" multipleItemSelectionAllowed="1" showAll="0"/>
    <pivotField name=" 193" compact="0" outline="0" multipleItemSelectionAllowed="1" showAll="0"/>
    <pivotField name=" 194" compact="0" outline="0" multipleItemSelectionAllowed="1" showAll="0"/>
    <pivotField name=" 195" compact="0" outline="0" multipleItemSelectionAllowed="1" showAll="0"/>
    <pivotField name=" 196" compact="0" outline="0" multipleItemSelectionAllowed="1" showAll="0"/>
    <pivotField name=" 197" compact="0" outline="0" multipleItemSelectionAllowed="1" showAll="0"/>
    <pivotField name=" 198" compact="0" outline="0" multipleItemSelectionAllowed="1" showAll="0"/>
    <pivotField name=" 199" compact="0" outline="0" multipleItemSelectionAllowe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6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000"/>
  <sheetViews>
    <sheetView tabSelected="1" topLeftCell="A40" workbookViewId="0">
      <selection activeCell="M48" sqref="M48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88671875" bestFit="1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20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G2">
        <f>MONTH(E2)</f>
        <v>1</v>
      </c>
      <c r="I2" s="6" t="s">
        <v>10</v>
      </c>
      <c r="J2" s="6" t="s">
        <v>1</v>
      </c>
      <c r="K2" s="11"/>
      <c r="L2" s="11"/>
      <c r="M2" s="11"/>
      <c r="N2" s="11"/>
      <c r="O2" s="11"/>
      <c r="P2" s="12"/>
    </row>
    <row r="3" spans="1:206" ht="14.25" customHeight="1" x14ac:dyDescent="0.3">
      <c r="A3" s="3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G3">
        <f t="shared" ref="G3:G66" si="0">MONTH(E3)</f>
        <v>1</v>
      </c>
      <c r="I3" s="6" t="s">
        <v>5</v>
      </c>
      <c r="J3" s="8" t="s">
        <v>13</v>
      </c>
      <c r="K3" s="13" t="s">
        <v>14</v>
      </c>
      <c r="L3" s="13" t="s">
        <v>15</v>
      </c>
      <c r="M3" s="13" t="s">
        <v>11</v>
      </c>
      <c r="N3" s="13" t="s">
        <v>7</v>
      </c>
      <c r="O3" s="13" t="s">
        <v>16</v>
      </c>
      <c r="P3" s="7" t="s">
        <v>17</v>
      </c>
    </row>
    <row r="4" spans="1:206" ht="14.25" customHeight="1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G4">
        <f t="shared" si="0"/>
        <v>1</v>
      </c>
      <c r="I4" s="8" t="s">
        <v>19</v>
      </c>
      <c r="J4" s="23">
        <v>2256</v>
      </c>
      <c r="K4" s="24">
        <v>7388</v>
      </c>
      <c r="L4" s="24">
        <v>80193</v>
      </c>
      <c r="M4" s="24">
        <v>36094</v>
      </c>
      <c r="N4" s="24">
        <v>9104</v>
      </c>
      <c r="O4" s="24">
        <v>680</v>
      </c>
      <c r="P4" s="20">
        <v>135715</v>
      </c>
    </row>
    <row r="5" spans="1:206" ht="14.25" customHeight="1" x14ac:dyDescent="0.3">
      <c r="A5" s="3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G5">
        <f t="shared" si="0"/>
        <v>1</v>
      </c>
      <c r="I5" s="9" t="s">
        <v>21</v>
      </c>
      <c r="J5" s="25">
        <v>21744</v>
      </c>
      <c r="K5" s="26">
        <v>5600</v>
      </c>
      <c r="L5" s="26">
        <v>17534</v>
      </c>
      <c r="M5" s="26">
        <v>42908</v>
      </c>
      <c r="N5" s="26">
        <v>41815</v>
      </c>
      <c r="O5" s="26">
        <v>5100</v>
      </c>
      <c r="P5" s="21">
        <v>134701</v>
      </c>
    </row>
    <row r="6" spans="1:206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G6">
        <f t="shared" si="0"/>
        <v>1</v>
      </c>
      <c r="I6" s="9" t="s">
        <v>9</v>
      </c>
      <c r="J6" s="25">
        <v>30932</v>
      </c>
      <c r="K6" s="26">
        <v>22363</v>
      </c>
      <c r="L6" s="26">
        <v>28615</v>
      </c>
      <c r="M6" s="26">
        <v>95061</v>
      </c>
      <c r="N6" s="26">
        <v>56284</v>
      </c>
      <c r="O6" s="26">
        <v>7163</v>
      </c>
      <c r="P6" s="21">
        <v>240418</v>
      </c>
    </row>
    <row r="7" spans="1:206" ht="14.25" customHeight="1" x14ac:dyDescent="0.3">
      <c r="A7" s="3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G7">
        <f t="shared" si="0"/>
        <v>1</v>
      </c>
      <c r="I7" s="9" t="s">
        <v>22</v>
      </c>
      <c r="J7" s="25">
        <v>12010</v>
      </c>
      <c r="K7" s="26"/>
      <c r="L7" s="26">
        <v>10332</v>
      </c>
      <c r="M7" s="26">
        <v>40050</v>
      </c>
      <c r="N7" s="26"/>
      <c r="O7" s="26"/>
      <c r="P7" s="21">
        <v>62392</v>
      </c>
    </row>
    <row r="8" spans="1:206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G8">
        <f t="shared" si="0"/>
        <v>1</v>
      </c>
      <c r="I8" s="9" t="s">
        <v>23</v>
      </c>
      <c r="J8" s="25">
        <v>8680</v>
      </c>
      <c r="K8" s="26">
        <v>9186</v>
      </c>
      <c r="L8" s="26">
        <v>20634</v>
      </c>
      <c r="M8" s="26">
        <v>52721</v>
      </c>
      <c r="N8" s="26">
        <v>8106</v>
      </c>
      <c r="O8" s="26">
        <v>14433</v>
      </c>
      <c r="P8" s="21">
        <v>113760</v>
      </c>
    </row>
    <row r="9" spans="1:206" ht="14.25" customHeight="1" x14ac:dyDescent="0.3">
      <c r="A9" s="3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G9">
        <f t="shared" si="0"/>
        <v>1</v>
      </c>
      <c r="I9" s="9" t="s">
        <v>20</v>
      </c>
      <c r="J9" s="25">
        <v>8887</v>
      </c>
      <c r="K9" s="26">
        <v>8775</v>
      </c>
      <c r="L9" s="26">
        <v>9082</v>
      </c>
      <c r="M9" s="26">
        <v>39686</v>
      </c>
      <c r="N9" s="26">
        <v>21636</v>
      </c>
      <c r="O9" s="26">
        <v>29905</v>
      </c>
      <c r="P9" s="21">
        <v>117971</v>
      </c>
    </row>
    <row r="10" spans="1:206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G10">
        <f t="shared" si="0"/>
        <v>1</v>
      </c>
      <c r="I10" s="9" t="s">
        <v>18</v>
      </c>
      <c r="J10" s="25">
        <v>19929</v>
      </c>
      <c r="K10" s="26">
        <v>3767</v>
      </c>
      <c r="L10" s="26">
        <v>24867</v>
      </c>
      <c r="M10" s="26">
        <v>33775</v>
      </c>
      <c r="N10" s="26"/>
      <c r="O10" s="26"/>
      <c r="P10" s="21">
        <v>82338</v>
      </c>
    </row>
    <row r="11" spans="1:206" ht="14.25" customHeight="1" x14ac:dyDescent="0.3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G11">
        <f t="shared" si="0"/>
        <v>1</v>
      </c>
      <c r="I11" s="10" t="s">
        <v>17</v>
      </c>
      <c r="J11" s="27">
        <v>104438</v>
      </c>
      <c r="K11" s="28">
        <v>57079</v>
      </c>
      <c r="L11" s="28">
        <v>191257</v>
      </c>
      <c r="M11" s="28">
        <v>340295</v>
      </c>
      <c r="N11" s="28">
        <v>136945</v>
      </c>
      <c r="O11" s="28">
        <v>57281</v>
      </c>
      <c r="P11" s="22">
        <v>887295</v>
      </c>
    </row>
    <row r="12" spans="1:206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  <c r="G12">
        <f t="shared" si="0"/>
        <v>1</v>
      </c>
    </row>
    <row r="13" spans="1:206" ht="14.25" customHeight="1" x14ac:dyDescent="0.3">
      <c r="A13" s="3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  <c r="G13">
        <f t="shared" si="0"/>
        <v>1</v>
      </c>
    </row>
    <row r="14" spans="1:206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  <c r="G14">
        <f t="shared" si="0"/>
        <v>1</v>
      </c>
    </row>
    <row r="15" spans="1:206" ht="14.25" customHeight="1" x14ac:dyDescent="0.3">
      <c r="A15" s="3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  <c r="G15">
        <f t="shared" si="0"/>
        <v>1</v>
      </c>
    </row>
    <row r="16" spans="1:206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  <c r="G16">
        <f t="shared" si="0"/>
        <v>2</v>
      </c>
    </row>
    <row r="17" spans="1:10" ht="14.25" customHeight="1" x14ac:dyDescent="0.3">
      <c r="A17" s="3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G17">
        <f t="shared" si="0"/>
        <v>2</v>
      </c>
      <c r="J17" s="3" t="s">
        <v>6</v>
      </c>
    </row>
    <row r="18" spans="1:10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  <c r="G18">
        <f t="shared" si="0"/>
        <v>2</v>
      </c>
    </row>
    <row r="19" spans="1:10" ht="14.25" customHeight="1" x14ac:dyDescent="0.3">
      <c r="A19" s="3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  <c r="G19">
        <f t="shared" si="0"/>
        <v>2</v>
      </c>
    </row>
    <row r="20" spans="1:10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  <c r="G20">
        <f t="shared" si="0"/>
        <v>2</v>
      </c>
    </row>
    <row r="21" spans="1:10" ht="14.25" customHeight="1" x14ac:dyDescent="0.3">
      <c r="A21" s="3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  <c r="G21">
        <f t="shared" si="0"/>
        <v>2</v>
      </c>
    </row>
    <row r="22" spans="1:10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  <c r="G22">
        <f t="shared" si="0"/>
        <v>2</v>
      </c>
    </row>
    <row r="23" spans="1:10" ht="14.25" customHeight="1" x14ac:dyDescent="0.3">
      <c r="A23" s="3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  <c r="G23">
        <f t="shared" si="0"/>
        <v>2</v>
      </c>
    </row>
    <row r="24" spans="1:10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  <c r="G24">
        <f t="shared" si="0"/>
        <v>2</v>
      </c>
    </row>
    <row r="25" spans="1:10" ht="14.25" customHeight="1" x14ac:dyDescent="0.3">
      <c r="A25" s="3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G25">
        <f t="shared" si="0"/>
        <v>2</v>
      </c>
    </row>
    <row r="26" spans="1:10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G26">
        <f t="shared" si="0"/>
        <v>2</v>
      </c>
    </row>
    <row r="27" spans="1:10" ht="14.25" customHeight="1" x14ac:dyDescent="0.3">
      <c r="A27" s="3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G27">
        <f t="shared" si="0"/>
        <v>2</v>
      </c>
    </row>
    <row r="28" spans="1:10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G28">
        <f t="shared" si="0"/>
        <v>2</v>
      </c>
    </row>
    <row r="29" spans="1:10" ht="14.25" customHeight="1" x14ac:dyDescent="0.3">
      <c r="A29" s="3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G29">
        <f t="shared" si="0"/>
        <v>2</v>
      </c>
    </row>
    <row r="30" spans="1:10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G30">
        <f t="shared" si="0"/>
        <v>3</v>
      </c>
    </row>
    <row r="31" spans="1:10" ht="14.25" customHeight="1" x14ac:dyDescent="0.3">
      <c r="A31" s="3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G31">
        <f t="shared" si="0"/>
        <v>3</v>
      </c>
    </row>
    <row r="32" spans="1:10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G32">
        <f t="shared" si="0"/>
        <v>3</v>
      </c>
    </row>
    <row r="33" spans="1:13" ht="14.25" customHeight="1" x14ac:dyDescent="0.3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G33">
        <f t="shared" si="0"/>
        <v>3</v>
      </c>
    </row>
    <row r="34" spans="1:13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G34">
        <f t="shared" si="0"/>
        <v>3</v>
      </c>
    </row>
    <row r="35" spans="1:13" ht="14.25" customHeight="1" x14ac:dyDescent="0.3">
      <c r="A35" s="3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  <c r="G35">
        <f t="shared" si="0"/>
        <v>3</v>
      </c>
    </row>
    <row r="36" spans="1:13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G36">
        <f t="shared" si="0"/>
        <v>3</v>
      </c>
    </row>
    <row r="37" spans="1:13" ht="14.25" customHeight="1" x14ac:dyDescent="0.3">
      <c r="A37" s="3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  <c r="G37">
        <f t="shared" si="0"/>
        <v>3</v>
      </c>
    </row>
    <row r="38" spans="1:13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  <c r="G38">
        <f t="shared" si="0"/>
        <v>3</v>
      </c>
    </row>
    <row r="39" spans="1:13" ht="14.25" customHeight="1" x14ac:dyDescent="0.3">
      <c r="A39" s="3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  <c r="G39">
        <f t="shared" si="0"/>
        <v>3</v>
      </c>
    </row>
    <row r="40" spans="1:13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  <c r="G40">
        <f t="shared" si="0"/>
        <v>3</v>
      </c>
    </row>
    <row r="41" spans="1:13" ht="14.25" customHeight="1" x14ac:dyDescent="0.3">
      <c r="A41" s="3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  <c r="G41">
        <f t="shared" si="0"/>
        <v>3</v>
      </c>
    </row>
    <row r="42" spans="1:13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  <c r="G42">
        <f t="shared" si="0"/>
        <v>3</v>
      </c>
    </row>
    <row r="43" spans="1:13" ht="14.25" customHeight="1" x14ac:dyDescent="0.3">
      <c r="A43" s="3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  <c r="G43">
        <f t="shared" si="0"/>
        <v>3</v>
      </c>
      <c r="I43" s="18" t="s">
        <v>32</v>
      </c>
      <c r="J43" s="18"/>
      <c r="K43" s="18"/>
      <c r="L43" s="18"/>
      <c r="M43" s="14" t="s">
        <v>33</v>
      </c>
    </row>
    <row r="44" spans="1:13" ht="14.25" customHeight="1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  <c r="G44">
        <f t="shared" si="0"/>
        <v>3</v>
      </c>
      <c r="I44" s="15" t="s">
        <v>27</v>
      </c>
      <c r="J44" s="15"/>
      <c r="K44" s="15"/>
      <c r="L44" s="16"/>
      <c r="M44" s="17">
        <f>SUMIFS(D2:D187,C2:C187,"Stationary",F2:F187,"Madhya Pradesh")</f>
        <v>176971</v>
      </c>
    </row>
    <row r="45" spans="1:13" ht="14.25" customHeight="1" x14ac:dyDescent="0.3">
      <c r="A45" s="3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  <c r="G45">
        <f t="shared" si="0"/>
        <v>3</v>
      </c>
      <c r="I45" s="19" t="s">
        <v>28</v>
      </c>
      <c r="J45" s="19"/>
      <c r="K45" s="19"/>
      <c r="L45" s="19"/>
      <c r="M45" s="17">
        <f>COUNTIFS(C2:C187,"=Stationary",F2:F187,"=Tamilnadu")</f>
        <v>13</v>
      </c>
    </row>
    <row r="46" spans="1:13" ht="14.25" customHeight="1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  <c r="G46">
        <f t="shared" si="0"/>
        <v>3</v>
      </c>
      <c r="I46" s="19" t="s">
        <v>29</v>
      </c>
      <c r="J46" s="19"/>
      <c r="K46" s="19"/>
      <c r="L46" s="19"/>
      <c r="M46" s="17">
        <f>SUMIF(C2:C187,"=Footwear",D2:D187)</f>
        <v>194226</v>
      </c>
    </row>
    <row r="47" spans="1:13" ht="14.25" customHeight="1" x14ac:dyDescent="0.3">
      <c r="A47" s="3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  <c r="G47">
        <f t="shared" si="0"/>
        <v>4</v>
      </c>
      <c r="I47" s="19" t="s">
        <v>30</v>
      </c>
      <c r="J47" s="19"/>
      <c r="K47" s="19"/>
      <c r="L47" s="19"/>
      <c r="M47" s="17">
        <f>SUMIFS(D2:D187,C2:C187,"=Stationary",G2:G187,"=7")</f>
        <v>53398</v>
      </c>
    </row>
    <row r="48" spans="1:13" ht="14.25" customHeight="1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  <c r="G48">
        <f t="shared" si="0"/>
        <v>4</v>
      </c>
      <c r="I48" s="19" t="s">
        <v>31</v>
      </c>
      <c r="J48" s="19"/>
      <c r="K48" s="19"/>
      <c r="L48" s="19"/>
      <c r="M48" s="17">
        <f>COUNTIFS(C2:C187,"=Footwear",F2:F187,"=Delhi")</f>
        <v>2</v>
      </c>
    </row>
    <row r="49" spans="1:7" ht="14.25" customHeight="1" x14ac:dyDescent="0.3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  <c r="G49">
        <f t="shared" si="0"/>
        <v>4</v>
      </c>
    </row>
    <row r="50" spans="1:7" ht="14.25" customHeight="1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  <c r="G50">
        <f t="shared" si="0"/>
        <v>4</v>
      </c>
    </row>
    <row r="51" spans="1:7" ht="14.25" customHeight="1" x14ac:dyDescent="0.3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  <c r="G51">
        <f t="shared" si="0"/>
        <v>4</v>
      </c>
    </row>
    <row r="52" spans="1:7" ht="14.25" customHeight="1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  <c r="G52">
        <f t="shared" si="0"/>
        <v>4</v>
      </c>
    </row>
    <row r="53" spans="1:7" ht="14.25" customHeight="1" x14ac:dyDescent="0.3">
      <c r="A53" s="3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  <c r="G53">
        <f t="shared" si="0"/>
        <v>4</v>
      </c>
    </row>
    <row r="54" spans="1:7" ht="14.25" customHeight="1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  <c r="G54">
        <f t="shared" si="0"/>
        <v>4</v>
      </c>
    </row>
    <row r="55" spans="1:7" ht="14.25" customHeight="1" x14ac:dyDescent="0.3">
      <c r="A55" s="3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  <c r="G55">
        <f t="shared" si="0"/>
        <v>4</v>
      </c>
    </row>
    <row r="56" spans="1:7" ht="14.25" customHeight="1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  <c r="G56">
        <f t="shared" si="0"/>
        <v>4</v>
      </c>
    </row>
    <row r="57" spans="1:7" ht="14.25" customHeight="1" x14ac:dyDescent="0.3">
      <c r="A57" s="3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  <c r="G57">
        <f t="shared" si="0"/>
        <v>4</v>
      </c>
    </row>
    <row r="58" spans="1:7" ht="14.25" customHeight="1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  <c r="G58">
        <f t="shared" si="0"/>
        <v>4</v>
      </c>
    </row>
    <row r="59" spans="1:7" ht="14.25" customHeight="1" x14ac:dyDescent="0.3">
      <c r="A59" s="3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G59">
        <f t="shared" si="0"/>
        <v>5</v>
      </c>
    </row>
    <row r="60" spans="1:7" ht="14.25" customHeight="1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G60">
        <f t="shared" si="0"/>
        <v>5</v>
      </c>
    </row>
    <row r="61" spans="1:7" ht="14.25" customHeight="1" x14ac:dyDescent="0.3">
      <c r="A61" s="3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G61">
        <f t="shared" si="0"/>
        <v>5</v>
      </c>
    </row>
    <row r="62" spans="1:7" ht="14.25" customHeight="1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G62">
        <f t="shared" si="0"/>
        <v>5</v>
      </c>
    </row>
    <row r="63" spans="1:7" ht="14.25" customHeight="1" x14ac:dyDescent="0.3">
      <c r="A63" s="3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G63">
        <f t="shared" si="0"/>
        <v>5</v>
      </c>
    </row>
    <row r="64" spans="1:7" ht="14.25" customHeight="1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G64">
        <f t="shared" si="0"/>
        <v>5</v>
      </c>
    </row>
    <row r="65" spans="1:7" ht="14.25" customHeight="1" x14ac:dyDescent="0.3">
      <c r="A65" s="3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G65">
        <f t="shared" si="0"/>
        <v>5</v>
      </c>
    </row>
    <row r="66" spans="1:7" ht="14.25" customHeight="1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G66">
        <f t="shared" si="0"/>
        <v>5</v>
      </c>
    </row>
    <row r="67" spans="1:7" ht="14.25" customHeight="1" x14ac:dyDescent="0.3">
      <c r="A67" s="3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G67">
        <f t="shared" ref="G67:G130" si="1">MONTH(E67)</f>
        <v>5</v>
      </c>
    </row>
    <row r="68" spans="1:7" ht="14.25" customHeight="1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G68">
        <f t="shared" si="1"/>
        <v>5</v>
      </c>
    </row>
    <row r="69" spans="1:7" ht="14.25" customHeight="1" x14ac:dyDescent="0.3">
      <c r="A69" s="3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  <c r="G69">
        <f t="shared" si="1"/>
        <v>5</v>
      </c>
    </row>
    <row r="70" spans="1:7" ht="14.25" customHeight="1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  <c r="G70">
        <f t="shared" si="1"/>
        <v>5</v>
      </c>
    </row>
    <row r="71" spans="1:7" ht="14.25" customHeight="1" x14ac:dyDescent="0.3">
      <c r="A71" s="3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  <c r="G71">
        <f t="shared" si="1"/>
        <v>5</v>
      </c>
    </row>
    <row r="72" spans="1:7" ht="14.25" customHeight="1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  <c r="G72">
        <f t="shared" si="1"/>
        <v>5</v>
      </c>
    </row>
    <row r="73" spans="1:7" ht="14.25" customHeight="1" x14ac:dyDescent="0.3">
      <c r="A73" s="3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  <c r="G73">
        <f t="shared" si="1"/>
        <v>5</v>
      </c>
    </row>
    <row r="74" spans="1:7" ht="14.25" customHeight="1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  <c r="G74">
        <f t="shared" si="1"/>
        <v>5</v>
      </c>
    </row>
    <row r="75" spans="1:7" ht="14.25" customHeight="1" x14ac:dyDescent="0.3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  <c r="G75">
        <f t="shared" si="1"/>
        <v>5</v>
      </c>
    </row>
    <row r="76" spans="1:7" ht="14.25" customHeight="1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  <c r="G76">
        <f t="shared" si="1"/>
        <v>5</v>
      </c>
    </row>
    <row r="77" spans="1:7" ht="14.25" customHeight="1" x14ac:dyDescent="0.3">
      <c r="A77" s="3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  <c r="G77">
        <f t="shared" si="1"/>
        <v>5</v>
      </c>
    </row>
    <row r="78" spans="1:7" ht="14.25" customHeight="1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  <c r="G78">
        <f t="shared" si="1"/>
        <v>5</v>
      </c>
    </row>
    <row r="79" spans="1:7" ht="14.25" customHeight="1" x14ac:dyDescent="0.3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  <c r="G79">
        <f t="shared" si="1"/>
        <v>5</v>
      </c>
    </row>
    <row r="80" spans="1:7" ht="14.25" customHeight="1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  <c r="G80">
        <f t="shared" si="1"/>
        <v>5</v>
      </c>
    </row>
    <row r="81" spans="1:7" ht="14.25" customHeight="1" x14ac:dyDescent="0.3">
      <c r="A81" s="3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  <c r="G81">
        <f t="shared" si="1"/>
        <v>5</v>
      </c>
    </row>
    <row r="82" spans="1:7" ht="14.25" customHeight="1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  <c r="G82">
        <f t="shared" si="1"/>
        <v>5</v>
      </c>
    </row>
    <row r="83" spans="1:7" ht="14.25" customHeight="1" x14ac:dyDescent="0.3">
      <c r="A83" s="3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  <c r="G83">
        <f t="shared" si="1"/>
        <v>5</v>
      </c>
    </row>
    <row r="84" spans="1:7" ht="14.25" customHeight="1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  <c r="G84">
        <f t="shared" si="1"/>
        <v>5</v>
      </c>
    </row>
    <row r="85" spans="1:7" ht="14.25" customHeight="1" x14ac:dyDescent="0.3">
      <c r="A85" s="3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  <c r="G85">
        <f t="shared" si="1"/>
        <v>5</v>
      </c>
    </row>
    <row r="86" spans="1:7" ht="14.25" customHeight="1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  <c r="G86">
        <f t="shared" si="1"/>
        <v>5</v>
      </c>
    </row>
    <row r="87" spans="1:7" ht="14.25" customHeight="1" x14ac:dyDescent="0.3">
      <c r="A87" s="3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  <c r="G87">
        <f t="shared" si="1"/>
        <v>5</v>
      </c>
    </row>
    <row r="88" spans="1:7" ht="14.25" customHeight="1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  <c r="G88">
        <f t="shared" si="1"/>
        <v>5</v>
      </c>
    </row>
    <row r="89" spans="1:7" ht="14.25" customHeight="1" x14ac:dyDescent="0.3">
      <c r="A89" s="3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  <c r="G89">
        <f t="shared" si="1"/>
        <v>5</v>
      </c>
    </row>
    <row r="90" spans="1:7" ht="14.25" customHeight="1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  <c r="G90">
        <f t="shared" si="1"/>
        <v>5</v>
      </c>
    </row>
    <row r="91" spans="1:7" ht="14.25" customHeight="1" x14ac:dyDescent="0.3">
      <c r="A91" s="3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  <c r="G91">
        <f t="shared" si="1"/>
        <v>5</v>
      </c>
    </row>
    <row r="92" spans="1:7" ht="14.25" customHeight="1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  <c r="G92">
        <f t="shared" si="1"/>
        <v>5</v>
      </c>
    </row>
    <row r="93" spans="1:7" ht="14.25" customHeight="1" x14ac:dyDescent="0.3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  <c r="G93">
        <f t="shared" si="1"/>
        <v>5</v>
      </c>
    </row>
    <row r="94" spans="1:7" ht="14.25" customHeight="1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  <c r="G94">
        <f t="shared" si="1"/>
        <v>5</v>
      </c>
    </row>
    <row r="95" spans="1:7" ht="14.25" customHeight="1" x14ac:dyDescent="0.3">
      <c r="A95" s="3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  <c r="G95">
        <f t="shared" si="1"/>
        <v>6</v>
      </c>
    </row>
    <row r="96" spans="1:7" ht="14.25" customHeight="1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  <c r="G96">
        <f t="shared" si="1"/>
        <v>6</v>
      </c>
    </row>
    <row r="97" spans="1:7" ht="14.25" customHeight="1" x14ac:dyDescent="0.3">
      <c r="A97" s="3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  <c r="G97">
        <f t="shared" si="1"/>
        <v>6</v>
      </c>
    </row>
    <row r="98" spans="1:7" ht="14.25" customHeight="1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  <c r="G98">
        <f t="shared" si="1"/>
        <v>6</v>
      </c>
    </row>
    <row r="99" spans="1:7" ht="14.25" customHeight="1" x14ac:dyDescent="0.3">
      <c r="A99" s="3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  <c r="G99">
        <f t="shared" si="1"/>
        <v>6</v>
      </c>
    </row>
    <row r="100" spans="1:7" ht="14.25" customHeight="1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  <c r="G100">
        <f t="shared" si="1"/>
        <v>6</v>
      </c>
    </row>
    <row r="101" spans="1:7" ht="14.25" customHeight="1" x14ac:dyDescent="0.3">
      <c r="A101" s="3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  <c r="G101">
        <f t="shared" si="1"/>
        <v>6</v>
      </c>
    </row>
    <row r="102" spans="1:7" ht="14.25" customHeight="1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  <c r="G102">
        <f t="shared" si="1"/>
        <v>7</v>
      </c>
    </row>
    <row r="103" spans="1:7" ht="14.25" customHeight="1" x14ac:dyDescent="0.3">
      <c r="A103" s="3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  <c r="G103">
        <f t="shared" si="1"/>
        <v>7</v>
      </c>
    </row>
    <row r="104" spans="1:7" ht="14.25" customHeight="1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  <c r="G104">
        <f t="shared" si="1"/>
        <v>7</v>
      </c>
    </row>
    <row r="105" spans="1:7" ht="14.25" customHeight="1" x14ac:dyDescent="0.3">
      <c r="A105" s="3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  <c r="G105">
        <f t="shared" si="1"/>
        <v>7</v>
      </c>
    </row>
    <row r="106" spans="1:7" ht="14.25" customHeight="1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  <c r="G106">
        <f t="shared" si="1"/>
        <v>7</v>
      </c>
    </row>
    <row r="107" spans="1:7" ht="14.25" customHeight="1" x14ac:dyDescent="0.3">
      <c r="A107" s="3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  <c r="G107">
        <f t="shared" si="1"/>
        <v>7</v>
      </c>
    </row>
    <row r="108" spans="1:7" ht="14.25" customHeight="1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  <c r="G108">
        <f t="shared" si="1"/>
        <v>7</v>
      </c>
    </row>
    <row r="109" spans="1:7" ht="14.25" customHeight="1" x14ac:dyDescent="0.3">
      <c r="A109" s="3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  <c r="G109">
        <f t="shared" si="1"/>
        <v>7</v>
      </c>
    </row>
    <row r="110" spans="1:7" ht="14.25" customHeight="1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  <c r="G110">
        <f t="shared" si="1"/>
        <v>7</v>
      </c>
    </row>
    <row r="111" spans="1:7" ht="14.25" customHeight="1" x14ac:dyDescent="0.3">
      <c r="A111" s="3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  <c r="G111">
        <f t="shared" si="1"/>
        <v>7</v>
      </c>
    </row>
    <row r="112" spans="1:7" ht="14.25" customHeight="1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  <c r="G112">
        <f t="shared" si="1"/>
        <v>7</v>
      </c>
    </row>
    <row r="113" spans="1:7" ht="14.25" customHeight="1" x14ac:dyDescent="0.3">
      <c r="A113" s="3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  <c r="G113">
        <f t="shared" si="1"/>
        <v>7</v>
      </c>
    </row>
    <row r="114" spans="1:7" ht="14.25" customHeight="1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  <c r="G114">
        <f t="shared" si="1"/>
        <v>7</v>
      </c>
    </row>
    <row r="115" spans="1:7" ht="14.25" customHeight="1" x14ac:dyDescent="0.3">
      <c r="A115" s="3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  <c r="G115">
        <f t="shared" si="1"/>
        <v>7</v>
      </c>
    </row>
    <row r="116" spans="1:7" ht="14.25" customHeight="1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  <c r="G116">
        <f t="shared" si="1"/>
        <v>7</v>
      </c>
    </row>
    <row r="117" spans="1:7" ht="14.25" customHeight="1" x14ac:dyDescent="0.3">
      <c r="A117" s="3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  <c r="G117">
        <f t="shared" si="1"/>
        <v>8</v>
      </c>
    </row>
    <row r="118" spans="1:7" ht="14.25" customHeight="1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  <c r="G118">
        <f t="shared" si="1"/>
        <v>8</v>
      </c>
    </row>
    <row r="119" spans="1:7" ht="14.25" customHeight="1" x14ac:dyDescent="0.3">
      <c r="A119" s="3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  <c r="G119">
        <f t="shared" si="1"/>
        <v>8</v>
      </c>
    </row>
    <row r="120" spans="1:7" ht="14.25" customHeight="1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  <c r="G120">
        <f t="shared" si="1"/>
        <v>8</v>
      </c>
    </row>
    <row r="121" spans="1:7" ht="14.25" customHeight="1" x14ac:dyDescent="0.3">
      <c r="A121" s="3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  <c r="G121">
        <f t="shared" si="1"/>
        <v>8</v>
      </c>
    </row>
    <row r="122" spans="1:7" ht="14.25" customHeight="1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  <c r="G122">
        <f t="shared" si="1"/>
        <v>8</v>
      </c>
    </row>
    <row r="123" spans="1:7" ht="14.25" customHeight="1" x14ac:dyDescent="0.3">
      <c r="A123" s="3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  <c r="G123">
        <f t="shared" si="1"/>
        <v>8</v>
      </c>
    </row>
    <row r="124" spans="1:7" ht="14.25" customHeight="1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  <c r="G124">
        <f t="shared" si="1"/>
        <v>8</v>
      </c>
    </row>
    <row r="125" spans="1:7" ht="14.25" customHeight="1" x14ac:dyDescent="0.3">
      <c r="A125" s="3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  <c r="G125">
        <f t="shared" si="1"/>
        <v>8</v>
      </c>
    </row>
    <row r="126" spans="1:7" ht="14.25" customHeight="1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  <c r="G126">
        <f t="shared" si="1"/>
        <v>8</v>
      </c>
    </row>
    <row r="127" spans="1:7" ht="14.25" customHeight="1" x14ac:dyDescent="0.3">
      <c r="A127" s="3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  <c r="G127">
        <f t="shared" si="1"/>
        <v>9</v>
      </c>
    </row>
    <row r="128" spans="1:7" ht="14.25" customHeight="1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  <c r="G128">
        <f t="shared" si="1"/>
        <v>9</v>
      </c>
    </row>
    <row r="129" spans="1:7" ht="14.25" customHeight="1" x14ac:dyDescent="0.3">
      <c r="A129" s="3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  <c r="G129">
        <f t="shared" si="1"/>
        <v>9</v>
      </c>
    </row>
    <row r="130" spans="1:7" ht="14.25" customHeight="1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  <c r="G130">
        <f t="shared" si="1"/>
        <v>9</v>
      </c>
    </row>
    <row r="131" spans="1:7" ht="14.25" customHeight="1" x14ac:dyDescent="0.3">
      <c r="A131" s="3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  <c r="G131">
        <f t="shared" ref="G131:G187" si="2">MONTH(E131)</f>
        <v>9</v>
      </c>
    </row>
    <row r="132" spans="1:7" ht="14.25" customHeight="1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  <c r="G132">
        <f t="shared" si="2"/>
        <v>9</v>
      </c>
    </row>
    <row r="133" spans="1:7" ht="14.25" customHeight="1" x14ac:dyDescent="0.3">
      <c r="A133" s="3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  <c r="G133">
        <f t="shared" si="2"/>
        <v>9</v>
      </c>
    </row>
    <row r="134" spans="1:7" ht="14.25" customHeight="1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  <c r="G134">
        <f t="shared" si="2"/>
        <v>9</v>
      </c>
    </row>
    <row r="135" spans="1:7" ht="14.25" customHeight="1" x14ac:dyDescent="0.3">
      <c r="A135" s="3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  <c r="G135">
        <f t="shared" si="2"/>
        <v>9</v>
      </c>
    </row>
    <row r="136" spans="1:7" ht="14.25" customHeight="1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  <c r="G136">
        <f t="shared" si="2"/>
        <v>9</v>
      </c>
    </row>
    <row r="137" spans="1:7" ht="14.25" customHeight="1" x14ac:dyDescent="0.3">
      <c r="A137" s="3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  <c r="G137">
        <f t="shared" si="2"/>
        <v>9</v>
      </c>
    </row>
    <row r="138" spans="1:7" ht="14.25" customHeight="1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  <c r="G138">
        <f t="shared" si="2"/>
        <v>9</v>
      </c>
    </row>
    <row r="139" spans="1:7" ht="14.25" customHeight="1" x14ac:dyDescent="0.3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  <c r="G139">
        <f t="shared" si="2"/>
        <v>9</v>
      </c>
    </row>
    <row r="140" spans="1:7" ht="14.25" customHeight="1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  <c r="G140">
        <f t="shared" si="2"/>
        <v>9</v>
      </c>
    </row>
    <row r="141" spans="1:7" ht="14.25" customHeight="1" x14ac:dyDescent="0.3">
      <c r="A141" s="3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  <c r="G141">
        <f t="shared" si="2"/>
        <v>9</v>
      </c>
    </row>
    <row r="142" spans="1:7" ht="14.25" customHeight="1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  <c r="G142">
        <f t="shared" si="2"/>
        <v>9</v>
      </c>
    </row>
    <row r="143" spans="1:7" ht="14.25" customHeight="1" x14ac:dyDescent="0.3">
      <c r="A143" s="3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  <c r="G143">
        <f t="shared" si="2"/>
        <v>10</v>
      </c>
    </row>
    <row r="144" spans="1:7" ht="14.25" customHeight="1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  <c r="G144">
        <f t="shared" si="2"/>
        <v>10</v>
      </c>
    </row>
    <row r="145" spans="1:7" ht="14.25" customHeight="1" x14ac:dyDescent="0.3">
      <c r="A145" s="3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  <c r="G145">
        <f t="shared" si="2"/>
        <v>10</v>
      </c>
    </row>
    <row r="146" spans="1:7" ht="14.25" customHeight="1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  <c r="G146">
        <f t="shared" si="2"/>
        <v>10</v>
      </c>
    </row>
    <row r="147" spans="1:7" ht="14.25" customHeight="1" x14ac:dyDescent="0.3">
      <c r="A147" s="3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  <c r="G147">
        <f t="shared" si="2"/>
        <v>10</v>
      </c>
    </row>
    <row r="148" spans="1:7" ht="14.25" customHeight="1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  <c r="G148">
        <f t="shared" si="2"/>
        <v>10</v>
      </c>
    </row>
    <row r="149" spans="1:7" ht="14.25" customHeight="1" x14ac:dyDescent="0.3">
      <c r="A149" s="3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  <c r="G149">
        <f t="shared" si="2"/>
        <v>10</v>
      </c>
    </row>
    <row r="150" spans="1:7" ht="14.25" customHeight="1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  <c r="G150">
        <f t="shared" si="2"/>
        <v>10</v>
      </c>
    </row>
    <row r="151" spans="1:7" ht="14.25" customHeight="1" x14ac:dyDescent="0.3">
      <c r="A151" s="3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  <c r="G151">
        <f t="shared" si="2"/>
        <v>10</v>
      </c>
    </row>
    <row r="152" spans="1:7" ht="14.25" customHeight="1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  <c r="G152">
        <f t="shared" si="2"/>
        <v>10</v>
      </c>
    </row>
    <row r="153" spans="1:7" ht="14.25" customHeight="1" x14ac:dyDescent="0.3">
      <c r="A153" s="3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  <c r="G153">
        <f t="shared" si="2"/>
        <v>10</v>
      </c>
    </row>
    <row r="154" spans="1:7" ht="14.25" customHeight="1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  <c r="G154">
        <f t="shared" si="2"/>
        <v>11</v>
      </c>
    </row>
    <row r="155" spans="1:7" ht="14.25" customHeight="1" x14ac:dyDescent="0.3">
      <c r="A155" s="3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  <c r="G155">
        <f t="shared" si="2"/>
        <v>11</v>
      </c>
    </row>
    <row r="156" spans="1:7" ht="14.25" customHeight="1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  <c r="G156">
        <f t="shared" si="2"/>
        <v>11</v>
      </c>
    </row>
    <row r="157" spans="1:7" ht="14.25" customHeight="1" x14ac:dyDescent="0.3">
      <c r="A157" s="3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  <c r="G157">
        <f t="shared" si="2"/>
        <v>11</v>
      </c>
    </row>
    <row r="158" spans="1:7" ht="14.25" customHeight="1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  <c r="G158">
        <f t="shared" si="2"/>
        <v>11</v>
      </c>
    </row>
    <row r="159" spans="1:7" ht="14.25" customHeight="1" x14ac:dyDescent="0.3">
      <c r="A159" s="3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  <c r="G159">
        <f t="shared" si="2"/>
        <v>11</v>
      </c>
    </row>
    <row r="160" spans="1:7" ht="14.25" customHeight="1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  <c r="G160">
        <f t="shared" si="2"/>
        <v>11</v>
      </c>
    </row>
    <row r="161" spans="1:7" ht="14.25" customHeight="1" x14ac:dyDescent="0.3">
      <c r="A161" s="3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  <c r="G161">
        <f t="shared" si="2"/>
        <v>11</v>
      </c>
    </row>
    <row r="162" spans="1:7" ht="14.25" customHeight="1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  <c r="G162">
        <f t="shared" si="2"/>
        <v>11</v>
      </c>
    </row>
    <row r="163" spans="1:7" ht="14.25" customHeight="1" x14ac:dyDescent="0.3">
      <c r="A163" s="3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  <c r="G163">
        <f t="shared" si="2"/>
        <v>11</v>
      </c>
    </row>
    <row r="164" spans="1:7" ht="14.25" customHeight="1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  <c r="G164">
        <f t="shared" si="2"/>
        <v>11</v>
      </c>
    </row>
    <row r="165" spans="1:7" ht="14.25" customHeight="1" x14ac:dyDescent="0.3">
      <c r="A165" s="3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  <c r="G165">
        <f t="shared" si="2"/>
        <v>11</v>
      </c>
    </row>
    <row r="166" spans="1:7" ht="14.25" customHeight="1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  <c r="G166">
        <f t="shared" si="2"/>
        <v>12</v>
      </c>
    </row>
    <row r="167" spans="1:7" ht="14.25" customHeight="1" x14ac:dyDescent="0.3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  <c r="G167">
        <f t="shared" si="2"/>
        <v>12</v>
      </c>
    </row>
    <row r="168" spans="1:7" ht="14.25" customHeight="1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  <c r="G168">
        <f t="shared" si="2"/>
        <v>12</v>
      </c>
    </row>
    <row r="169" spans="1:7" ht="14.25" customHeight="1" x14ac:dyDescent="0.3">
      <c r="A169" s="3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  <c r="G169">
        <f t="shared" si="2"/>
        <v>12</v>
      </c>
    </row>
    <row r="170" spans="1:7" ht="14.25" customHeight="1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  <c r="G170">
        <f t="shared" si="2"/>
        <v>12</v>
      </c>
    </row>
    <row r="171" spans="1:7" ht="14.25" customHeight="1" x14ac:dyDescent="0.3">
      <c r="A171" s="3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  <c r="G171">
        <f t="shared" si="2"/>
        <v>12</v>
      </c>
    </row>
    <row r="172" spans="1:7" ht="14.25" customHeight="1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  <c r="G172">
        <f t="shared" si="2"/>
        <v>12</v>
      </c>
    </row>
    <row r="173" spans="1:7" ht="14.25" customHeight="1" x14ac:dyDescent="0.3">
      <c r="A173" s="3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  <c r="G173">
        <f t="shared" si="2"/>
        <v>12</v>
      </c>
    </row>
    <row r="174" spans="1:7" ht="14.25" customHeight="1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  <c r="G174">
        <f t="shared" si="2"/>
        <v>12</v>
      </c>
    </row>
    <row r="175" spans="1:7" ht="14.25" customHeight="1" x14ac:dyDescent="0.3">
      <c r="A175" s="3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  <c r="G175">
        <f t="shared" si="2"/>
        <v>12</v>
      </c>
    </row>
    <row r="176" spans="1:7" ht="14.25" customHeight="1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  <c r="G176">
        <f t="shared" si="2"/>
        <v>12</v>
      </c>
    </row>
    <row r="177" spans="1:7" ht="14.25" customHeight="1" x14ac:dyDescent="0.3">
      <c r="A177" s="3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  <c r="G177">
        <f t="shared" si="2"/>
        <v>12</v>
      </c>
    </row>
    <row r="178" spans="1:7" ht="14.25" customHeight="1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  <c r="G178">
        <f t="shared" si="2"/>
        <v>12</v>
      </c>
    </row>
    <row r="179" spans="1:7" ht="14.25" customHeight="1" x14ac:dyDescent="0.3">
      <c r="A179" s="3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  <c r="G179">
        <f t="shared" si="2"/>
        <v>12</v>
      </c>
    </row>
    <row r="180" spans="1:7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  <c r="G180">
        <f t="shared" si="2"/>
        <v>12</v>
      </c>
    </row>
    <row r="181" spans="1:7" ht="14.25" customHeight="1" x14ac:dyDescent="0.3">
      <c r="A181" s="3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  <c r="G181">
        <f t="shared" si="2"/>
        <v>12</v>
      </c>
    </row>
    <row r="182" spans="1:7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  <c r="G182">
        <f t="shared" si="2"/>
        <v>12</v>
      </c>
    </row>
    <row r="183" spans="1:7" ht="14.25" customHeight="1" x14ac:dyDescent="0.3">
      <c r="A183" s="3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  <c r="G183">
        <f t="shared" si="2"/>
        <v>12</v>
      </c>
    </row>
    <row r="184" spans="1:7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  <c r="G184">
        <f t="shared" si="2"/>
        <v>12</v>
      </c>
    </row>
    <row r="185" spans="1:7" ht="14.25" customHeight="1" x14ac:dyDescent="0.3">
      <c r="A185" s="3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  <c r="G185">
        <f t="shared" si="2"/>
        <v>12</v>
      </c>
    </row>
    <row r="186" spans="1:7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  <c r="G186">
        <f t="shared" si="2"/>
        <v>12</v>
      </c>
    </row>
    <row r="187" spans="1:7" ht="14.25" customHeight="1" x14ac:dyDescent="0.3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  <c r="G187">
        <f t="shared" si="2"/>
        <v>12</v>
      </c>
    </row>
    <row r="188" spans="1:7" ht="14.25" customHeight="1" x14ac:dyDescent="0.3">
      <c r="D188" s="4"/>
    </row>
    <row r="189" spans="1:7" ht="14.25" customHeight="1" x14ac:dyDescent="0.3">
      <c r="D189" s="4"/>
    </row>
    <row r="190" spans="1:7" ht="14.25" customHeight="1" x14ac:dyDescent="0.3">
      <c r="D190" s="4"/>
    </row>
    <row r="191" spans="1:7" ht="14.25" customHeight="1" x14ac:dyDescent="0.3">
      <c r="D191" s="4"/>
    </row>
    <row r="192" spans="1:7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G187" xr:uid="{00000000-0001-0000-0000-000000000000}"/>
  <mergeCells count="5">
    <mergeCell ref="I43:L43"/>
    <mergeCell ref="I45:L45"/>
    <mergeCell ref="I48:L48"/>
    <mergeCell ref="I46:L46"/>
    <mergeCell ref="I47:L47"/>
  </mergeCells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4.44140625" defaultRowHeight="15" customHeight="1" x14ac:dyDescent="0.3"/>
  <sheetData>
    <row r="1" spans="1:2" x14ac:dyDescent="0.3">
      <c r="A1" s="6" t="s">
        <v>5</v>
      </c>
      <c r="B1" s="7" t="s">
        <v>24</v>
      </c>
    </row>
    <row r="2" spans="1:2" x14ac:dyDescent="0.3">
      <c r="A2" s="8" t="s">
        <v>19</v>
      </c>
      <c r="B2" s="20">
        <v>106132</v>
      </c>
    </row>
    <row r="3" spans="1:2" x14ac:dyDescent="0.3">
      <c r="A3" s="9" t="s">
        <v>21</v>
      </c>
      <c r="B3" s="21"/>
    </row>
    <row r="4" spans="1:2" x14ac:dyDescent="0.3">
      <c r="A4" s="9" t="s">
        <v>9</v>
      </c>
      <c r="B4" s="21">
        <v>95061</v>
      </c>
    </row>
    <row r="5" spans="1:2" x14ac:dyDescent="0.3">
      <c r="A5" s="9" t="s">
        <v>22</v>
      </c>
      <c r="B5" s="21">
        <v>40050</v>
      </c>
    </row>
    <row r="6" spans="1:2" x14ac:dyDescent="0.3">
      <c r="A6" s="9" t="s">
        <v>23</v>
      </c>
      <c r="B6" s="21">
        <v>194226</v>
      </c>
    </row>
    <row r="7" spans="1:2" x14ac:dyDescent="0.3">
      <c r="A7" s="9" t="s">
        <v>20</v>
      </c>
      <c r="B7" s="21">
        <v>593949</v>
      </c>
    </row>
    <row r="8" spans="1:2" x14ac:dyDescent="0.3">
      <c r="A8" s="9" t="s">
        <v>18</v>
      </c>
      <c r="B8" s="21">
        <v>75782</v>
      </c>
    </row>
    <row r="9" spans="1:2" x14ac:dyDescent="0.3">
      <c r="A9" s="9" t="s">
        <v>25</v>
      </c>
      <c r="B9" s="21"/>
    </row>
    <row r="10" spans="1:2" x14ac:dyDescent="0.3">
      <c r="A10" s="10" t="s">
        <v>17</v>
      </c>
      <c r="B10" s="22">
        <v>1105200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2022-10-18T10:59:33Z</dcterms:created>
  <dcterms:modified xsi:type="dcterms:W3CDTF">2022-11-25T14:52:49Z</dcterms:modified>
</cp:coreProperties>
</file>