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yushvashistha/Downloads/"/>
    </mc:Choice>
  </mc:AlternateContent>
  <xr:revisionPtr revIDLastSave="0" documentId="13_ncr:1_{41982F2D-08A5-8F48-BC6C-99694B5EABFE}" xr6:coauthVersionLast="47" xr6:coauthVersionMax="47" xr10:uidLastSave="{00000000-0000-0000-0000-000000000000}"/>
  <bookViews>
    <workbookView xWindow="0" yWindow="500" windowWidth="35840" windowHeight="20800" activeTab="3" xr2:uid="{00000000-000D-0000-FFFF-FFFF00000000}"/>
  </bookViews>
  <sheets>
    <sheet name="Sheet1" sheetId="1" r:id="rId1"/>
    <sheet name="Regression Using excel" sheetId="2" r:id="rId2"/>
    <sheet name="Regression Using SAS" sheetId="3" r:id="rId3"/>
    <sheet name="NEURAL NET" sheetId="4" r:id="rId4"/>
  </sheet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'Regression Using SAS'!$I$5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" i="2" l="1"/>
  <c r="S47" i="2"/>
  <c r="S48" i="2"/>
  <c r="S49" i="2"/>
  <c r="S50" i="2"/>
  <c r="S51" i="2"/>
  <c r="S52" i="2"/>
  <c r="S53" i="2"/>
  <c r="S54" i="2"/>
  <c r="S55" i="2"/>
  <c r="S45" i="2"/>
</calcChain>
</file>

<file path=xl/sharedStrings.xml><?xml version="1.0" encoding="utf-8"?>
<sst xmlns="http://schemas.openxmlformats.org/spreadsheetml/2006/main" count="546" uniqueCount="150">
  <si>
    <t>MJW</t>
  </si>
  <si>
    <t>SJP</t>
  </si>
  <si>
    <t>PT</t>
  </si>
  <si>
    <t>CHH</t>
  </si>
  <si>
    <t>MCE</t>
  </si>
  <si>
    <t>LJP</t>
  </si>
  <si>
    <t>CJE</t>
  </si>
  <si>
    <t>CZO</t>
  </si>
  <si>
    <t>YER</t>
  </si>
  <si>
    <t>WWK</t>
  </si>
  <si>
    <t>PLM</t>
  </si>
  <si>
    <t>AVL</t>
  </si>
  <si>
    <t>SPK</t>
  </si>
  <si>
    <t>FJK</t>
  </si>
  <si>
    <t>SRD</t>
  </si>
  <si>
    <t>VAR</t>
  </si>
  <si>
    <t>DME</t>
  </si>
  <si>
    <t>SET</t>
  </si>
  <si>
    <t>RJM</t>
  </si>
  <si>
    <t>RAK</t>
  </si>
  <si>
    <t>RIM</t>
  </si>
  <si>
    <t>BEK</t>
  </si>
  <si>
    <t>ELM</t>
  </si>
  <si>
    <t>GDJ</t>
  </si>
  <si>
    <t>MDD</t>
  </si>
  <si>
    <t>MJM</t>
  </si>
  <si>
    <t>PAK</t>
  </si>
  <si>
    <t>PFK</t>
  </si>
  <si>
    <t>ETY</t>
  </si>
  <si>
    <t>HGD</t>
  </si>
  <si>
    <t>PIN</t>
  </si>
  <si>
    <t>BFE</t>
  </si>
  <si>
    <t>EFR</t>
  </si>
  <si>
    <t>MJK</t>
  </si>
  <si>
    <t>TAC</t>
  </si>
  <si>
    <t>TEY</t>
  </si>
  <si>
    <t>SAM</t>
  </si>
  <si>
    <t>CEW</t>
  </si>
  <si>
    <t>AIZ</t>
  </si>
  <si>
    <t>HEN</t>
  </si>
  <si>
    <t>MDT</t>
  </si>
  <si>
    <t>SDE</t>
  </si>
  <si>
    <t>EFC</t>
  </si>
  <si>
    <t>LMC</t>
  </si>
  <si>
    <t>THH</t>
  </si>
  <si>
    <t>KNE</t>
  </si>
  <si>
    <t>DMJ</t>
  </si>
  <si>
    <t>MCC</t>
  </si>
  <si>
    <t>JAK</t>
  </si>
  <si>
    <t>BLM</t>
  </si>
  <si>
    <t>JJJ</t>
  </si>
  <si>
    <t>CJG</t>
  </si>
  <si>
    <t>BER</t>
  </si>
  <si>
    <t>CHM</t>
  </si>
  <si>
    <t>JDN</t>
  </si>
  <si>
    <t>SEG</t>
  </si>
  <si>
    <t>KLR</t>
  </si>
  <si>
    <t>LPE</t>
  </si>
  <si>
    <t>IJN</t>
  </si>
  <si>
    <t>EFD</t>
  </si>
  <si>
    <t>UHG</t>
  </si>
  <si>
    <t>ODN</t>
  </si>
  <si>
    <t>EDJ</t>
  </si>
  <si>
    <t>ENK</t>
  </si>
  <si>
    <t>LPK</t>
  </si>
  <si>
    <t>WDU</t>
  </si>
  <si>
    <r>
      <t>***</t>
    </r>
    <r>
      <rPr>
        <sz val="10"/>
        <rFont val="Arial"/>
      </rPr>
      <t xml:space="preserve"> </t>
    </r>
    <r>
      <rPr>
        <b/>
        <sz val="10"/>
        <rFont val="Arial"/>
        <family val="2"/>
      </rPr>
      <t>ASSUME THAT YOU WOULD USE ALL THE VARIABLES BELOW TO ESTIMATE FUTURE REVENUE.</t>
    </r>
  </si>
  <si>
    <t xml:space="preserve"> </t>
  </si>
  <si>
    <t>SMM</t>
  </si>
  <si>
    <t>SLV</t>
  </si>
  <si>
    <t>NGT</t>
  </si>
  <si>
    <t>WWD</t>
  </si>
  <si>
    <t>ARR</t>
  </si>
  <si>
    <t>ART</t>
  </si>
  <si>
    <t>ABB</t>
  </si>
  <si>
    <t>CCF</t>
  </si>
  <si>
    <t>AGT</t>
  </si>
  <si>
    <t>AWS</t>
  </si>
  <si>
    <t>MND</t>
  </si>
  <si>
    <t>SAE</t>
  </si>
  <si>
    <t>WWW</t>
  </si>
  <si>
    <t>QWE</t>
  </si>
  <si>
    <t>FGR</t>
  </si>
  <si>
    <t>SSC</t>
  </si>
  <si>
    <t>WRT</t>
  </si>
  <si>
    <t>GFR</t>
  </si>
  <si>
    <t>Restaruants</t>
  </si>
  <si>
    <t>Distance from Town Center</t>
  </si>
  <si>
    <t>Area Income</t>
  </si>
  <si>
    <t>The data provided includes operational variables of numerous restaurants throughout the Tri-state area.</t>
  </si>
  <si>
    <t>Restaurants</t>
  </si>
  <si>
    <r>
      <t>Dist. from Twn Center:</t>
    </r>
    <r>
      <rPr>
        <sz val="10"/>
        <rFont val="Arial"/>
      </rPr>
      <t xml:space="preserve">        The amount of miles the restaurant is from the nearest town center.</t>
    </r>
  </si>
  <si>
    <r>
      <t xml:space="preserve">Area Income:                    </t>
    </r>
    <r>
      <rPr>
        <sz val="10"/>
        <rFont val="Arial"/>
        <family val="2"/>
      </rPr>
      <t xml:space="preserve">  The per family average income of the area where the restaruant is located (10 mile radius)</t>
    </r>
  </si>
  <si>
    <r>
      <t>Restaurant:</t>
    </r>
    <r>
      <rPr>
        <sz val="10"/>
        <rFont val="Arial"/>
      </rPr>
      <t xml:space="preserve">                         Identifier of restaurant location</t>
    </r>
  </si>
  <si>
    <t>App</t>
  </si>
  <si>
    <t>Revenue</t>
  </si>
  <si>
    <t>Monthly Revenue</t>
  </si>
  <si>
    <r>
      <t xml:space="preserve">Monthly Revenue:             </t>
    </r>
    <r>
      <rPr>
        <sz val="10"/>
        <rFont val="Arial"/>
        <family val="2"/>
      </rPr>
      <t xml:space="preserve">  The monthly revenue generated by the restaurant</t>
    </r>
  </si>
  <si>
    <r>
      <rPr>
        <b/>
        <sz val="10"/>
        <rFont val="Arial"/>
        <family val="2"/>
      </rPr>
      <t xml:space="preserve">App: </t>
    </r>
    <r>
      <rPr>
        <sz val="10"/>
        <rFont val="Arial"/>
        <family val="2"/>
      </rPr>
      <t xml:space="preserve">                                   Whether the restaurant belongs to an App network where the App lets people remotely book reservations (there is no penalty to consumers who do not show for reservations)</t>
    </r>
  </si>
  <si>
    <t>You are to mine this to gain insights on how to adjust your strategy in opening a restaurant to achieve the highest revenue.</t>
  </si>
  <si>
    <t>Expected revenue.  Use this information to project the expected revenue from your planned restaurant openings.</t>
  </si>
  <si>
    <r>
      <t xml:space="preserve">       </t>
    </r>
    <r>
      <rPr>
        <b/>
        <sz val="10"/>
        <rFont val="Arial"/>
        <family val="2"/>
      </rPr>
      <t>App</t>
    </r>
  </si>
  <si>
    <t xml:space="preserve">     (1 the restaurant uses the App, 0 they do not)</t>
  </si>
  <si>
    <t>Once you have estimated your expected revenue with regression, run the analysis with a neural net and compare the two projections.</t>
  </si>
  <si>
    <t>PPI</t>
  </si>
  <si>
    <t>TRE</t>
  </si>
  <si>
    <t>GGT</t>
  </si>
  <si>
    <t>Outdoor Dining</t>
  </si>
  <si>
    <t>Take Out Service</t>
  </si>
  <si>
    <t>Town Population</t>
  </si>
  <si>
    <t>Take Out Servce</t>
  </si>
  <si>
    <t>Town Pop</t>
  </si>
  <si>
    <t>OutDoor Dining</t>
  </si>
  <si>
    <t>The restaurants in this file are rated ($$ out of $$$$) regarding price of dining.</t>
  </si>
  <si>
    <r>
      <t xml:space="preserve">Take Out Service:               </t>
    </r>
    <r>
      <rPr>
        <sz val="10"/>
        <rFont val="Arial"/>
        <family val="2"/>
      </rPr>
      <t>Whether the restaurant services take out orders. (1 Yes, 0 No)</t>
    </r>
  </si>
  <si>
    <r>
      <t xml:space="preserve">Town Population:               </t>
    </r>
    <r>
      <rPr>
        <sz val="10"/>
        <rFont val="Arial"/>
        <family val="2"/>
      </rPr>
      <t>The population of the surrounding 10 mile radius of the restaurant.</t>
    </r>
  </si>
  <si>
    <r>
      <t xml:space="preserve">OutDoor Dining:                 </t>
    </r>
    <r>
      <rPr>
        <sz val="10"/>
        <rFont val="Arial"/>
        <family val="2"/>
      </rPr>
      <t xml:space="preserve"> Whether the restaurant provides outdoor dining. (1 Yes, 0 No)</t>
    </r>
  </si>
  <si>
    <t>Covid has caused the restaurant industry to change their operations and many restaurants realize that they may continue the new operating style.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</si>
  <si>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</si>
  <si>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</si>
  <si>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</si>
  <si>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</si>
  <si>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</si>
  <si>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</si>
  <si>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</si>
  <si>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</si>
  <si>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</si>
  <si>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</si>
  <si>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</si>
  <si>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</si>
  <si>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</si>
  <si>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</si>
  <si>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</si>
  <si>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</si>
  <si>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</si>
  <si>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</si>
  <si>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</si>
  <si>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</si>
  <si>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</si>
  <si>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</si>
  <si>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*As it is observed that all the values are similar when we do regression by excel or by SAS(Jmp) and hence our final ouput is also the same.</t>
  </si>
  <si>
    <t>FINAL OUTPUT</t>
  </si>
  <si>
    <r>
      <rPr>
        <b/>
        <sz val="10"/>
        <rFont val="Arial"/>
        <family val="2"/>
      </rPr>
      <t xml:space="preserve">* </t>
    </r>
    <r>
      <rPr>
        <b/>
        <sz val="14"/>
        <rFont val="Times New Roman"/>
        <family val="1"/>
      </rPr>
      <t>The screenshots are attached from the SAS file we applied regression on.</t>
    </r>
  </si>
  <si>
    <t>QUES)</t>
  </si>
  <si>
    <t>*** ASSUME THAT YOU WOULD USE ALL THE VARIABLES BELOW TO ESTIMATE FUTURE REVENUE.</t>
  </si>
  <si>
    <t>FORMULA  =  COEFF(INTERCEPT) + APP*COEFF(APP) + TAKEOUTSERVICE*COEFF(TAKEOUTSERVICE) +…....DISTANCEFROMTOWNCENTRE*COEFF(DISTANCEFROMTOWNCENTRE)</t>
  </si>
  <si>
    <t xml:space="preserve">Our Regression Analysis has an RSquare value of 0.77, and our Neural Network has a similar RSquare value of 0.81.  </t>
  </si>
  <si>
    <t xml:space="preserve">An RSquare value of 1.0 would indicate that 100% of the variation in the dependent variable is caused by the independent variables. </t>
  </si>
  <si>
    <t xml:space="preserve">Our RSquare values indicate that well over half (77% and 81%) of the variation in claims prices is caused by the seven factors we looked at. 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</si>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</sst>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u/>
      <sz val="16"/>
      <name val="Times New Roman"/>
      <family val="1"/>
    </font>
    <font>
      <b/>
      <u/>
      <sz val="10"/>
      <name val="Arial"/>
      <family val="2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3" fillId="0" borderId="0" xfId="0" applyFont="1"/>
    <xf numFmtId="3" fontId="1" fillId="0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3" fillId="0" borderId="0" xfId="0" quotePrefix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5" fillId="0" borderId="0" xfId="0" applyFont="1"/>
    <xf numFmtId="0" fontId="2" fillId="2" borderId="0" xfId="0" applyFont="1" applyFill="1" applyAlignment="1">
      <alignment horizontal="center" wrapText="1"/>
    </xf>
    <xf numFmtId="0" fontId="0" fillId="2" borderId="0" xfId="0" applyNumberForma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3" borderId="0" xfId="0" applyFont="1" applyFill="1" applyAlignment="1">
      <alignment horizontal="center" wrapText="1"/>
    </xf>
    <xf numFmtId="0" fontId="0" fillId="3" borderId="0" xfId="0" applyNumberFormat="1" applyFill="1"/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12</xdr:col>
      <xdr:colOff>8943</xdr:colOff>
      <xdr:row>12</xdr:row>
      <xdr:rowOff>8944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791B35-506C-B740-82F3-90EA11433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6972" y="715493"/>
          <a:ext cx="2021267" cy="1779789"/>
        </a:xfrm>
        <a:prstGeom prst="rect">
          <a:avLst/>
        </a:prstGeom>
      </xdr:spPr>
    </xdr:pic>
    <xdr:clientData/>
  </xdr:twoCellAnchor>
  <xdr:twoCellAnchor editAs="oneCell">
    <xdr:from>
      <xdr:col>12</xdr:col>
      <xdr:colOff>656405</xdr:colOff>
      <xdr:row>0</xdr:row>
      <xdr:rowOff>699214</xdr:rowOff>
    </xdr:from>
    <xdr:to>
      <xdr:col>16</xdr:col>
      <xdr:colOff>25400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060992E-7741-6248-BFF0-C4AF867A3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3605" y="699214"/>
          <a:ext cx="2061395" cy="18280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25400</xdr:colOff>
      <xdr:row>11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46BC339-507E-764B-865D-40A34CBA5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2700" y="711200"/>
          <a:ext cx="2044700" cy="1803400"/>
        </a:xfrm>
        <a:prstGeom prst="rect">
          <a:avLst/>
        </a:prstGeom>
      </xdr:spPr>
    </xdr:pic>
    <xdr:clientData/>
  </xdr:twoCellAnchor>
  <xdr:twoCellAnchor editAs="oneCell">
    <xdr:from>
      <xdr:col>21</xdr:col>
      <xdr:colOff>12700</xdr:colOff>
      <xdr:row>0</xdr:row>
      <xdr:rowOff>698500</xdr:rowOff>
    </xdr:from>
    <xdr:to>
      <xdr:col>24</xdr:col>
      <xdr:colOff>38100</xdr:colOff>
      <xdr:row>12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B00313-0B77-2E47-AA07-A940B9E87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7800" y="698500"/>
          <a:ext cx="2044700" cy="1828800"/>
        </a:xfrm>
        <a:prstGeom prst="rect">
          <a:avLst/>
        </a:prstGeom>
      </xdr:spPr>
    </xdr:pic>
    <xdr:clientData/>
  </xdr:twoCellAnchor>
  <xdr:twoCellAnchor editAs="oneCell">
    <xdr:from>
      <xdr:col>8</xdr:col>
      <xdr:colOff>658000</xdr:colOff>
      <xdr:row>28</xdr:row>
      <xdr:rowOff>10300</xdr:rowOff>
    </xdr:from>
    <xdr:to>
      <xdr:col>14</xdr:col>
      <xdr:colOff>12700</xdr:colOff>
      <xdr:row>40</xdr:row>
      <xdr:rowOff>25399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1BB572A-98B0-7941-BCC9-C2ADBE93C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800" y="5179200"/>
          <a:ext cx="3393300" cy="1996300"/>
        </a:xfrm>
        <a:prstGeom prst="rect">
          <a:avLst/>
        </a:prstGeom>
      </xdr:spPr>
    </xdr:pic>
    <xdr:clientData/>
  </xdr:twoCellAnchor>
  <xdr:twoCellAnchor editAs="oneCell">
    <xdr:from>
      <xdr:col>14</xdr:col>
      <xdr:colOff>668300</xdr:colOff>
      <xdr:row>27</xdr:row>
      <xdr:rowOff>147600</xdr:rowOff>
    </xdr:from>
    <xdr:to>
      <xdr:col>20</xdr:col>
      <xdr:colOff>38100</xdr:colOff>
      <xdr:row>40</xdr:row>
      <xdr:rowOff>25399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A88620A-F560-D946-AFF0-1E5F4C896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1700" y="5151400"/>
          <a:ext cx="3408400" cy="20241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665900</xdr:colOff>
      <xdr:row>41</xdr:row>
      <xdr:rowOff>145201</xdr:rowOff>
    </xdr:from>
    <xdr:to>
      <xdr:col>19</xdr:col>
      <xdr:colOff>411900</xdr:colOff>
      <xdr:row>63</xdr:row>
      <xdr:rowOff>152401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7A3A946-07BA-3240-9FD6-D5A12F054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233" y="7629734"/>
          <a:ext cx="5842000" cy="427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3100</xdr:colOff>
      <xdr:row>13</xdr:row>
      <xdr:rowOff>155500</xdr:rowOff>
    </xdr:from>
    <xdr:to>
      <xdr:col>19</xdr:col>
      <xdr:colOff>660400</xdr:colOff>
      <xdr:row>25</xdr:row>
      <xdr:rowOff>79411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53E5E40-C40E-014C-8AB7-B42D04C4A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800" y="2847900"/>
          <a:ext cx="2003500" cy="1978100"/>
        </a:xfrm>
        <a:prstGeom prst="rect">
          <a:avLst/>
        </a:prstGeom>
      </xdr:spPr>
    </xdr:pic>
    <xdr:clientData/>
  </xdr:twoCellAnchor>
  <xdr:twoCellAnchor editAs="oneCell">
    <xdr:from>
      <xdr:col>12</xdr:col>
      <xdr:colOff>661100</xdr:colOff>
      <xdr:row>13</xdr:row>
      <xdr:rowOff>139700</xdr:rowOff>
    </xdr:from>
    <xdr:to>
      <xdr:col>16</xdr:col>
      <xdr:colOff>25400</xdr:colOff>
      <xdr:row>25</xdr:row>
      <xdr:rowOff>54011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E07DDF0-4891-2D41-B2B2-C8FE0DE4C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300" y="2832100"/>
          <a:ext cx="2056700" cy="1968500"/>
        </a:xfrm>
        <a:prstGeom prst="rect">
          <a:avLst/>
        </a:prstGeom>
      </xdr:spPr>
    </xdr:pic>
    <xdr:clientData/>
  </xdr:twoCellAnchor>
  <xdr:twoCellAnchor editAs="oneCell">
    <xdr:from>
      <xdr:col>8</xdr:col>
      <xdr:colOff>646000</xdr:colOff>
      <xdr:row>14</xdr:row>
      <xdr:rowOff>11000</xdr:rowOff>
    </xdr:from>
    <xdr:to>
      <xdr:col>12</xdr:col>
      <xdr:colOff>38100</xdr:colOff>
      <xdr:row>25</xdr:row>
      <xdr:rowOff>87586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CC80868-ECBD-7845-8CAE-EAD82F6A5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0800" y="2868500"/>
          <a:ext cx="2084500" cy="197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13509</xdr:colOff>
      <xdr:row>5</xdr:row>
      <xdr:rowOff>40530</xdr:rowOff>
    </xdr:from>
    <xdr:to>
      <xdr:col>16</xdr:col>
      <xdr:colOff>253797</xdr:colOff>
      <xdr:row>45</xdr:row>
      <xdr:rowOff>108083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F4E7C6-3E3E-CE47-8330-920D841DC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0849" y="1215956"/>
          <a:ext cx="6009331" cy="6822872"/>
        </a:xfrm>
        <a:prstGeom prst="rect">
          <a:avLst/>
        </a:prstGeom>
      </xdr:spPr>
    </xdr:pic>
    <xdr:clientData/>
  </xdr:twoCellAnchor>
  <xdr:twoCellAnchor editAs="oneCell">
    <xdr:from>
      <xdr:col>17</xdr:col>
      <xdr:colOff>13511</xdr:colOff>
      <xdr:row>6</xdr:row>
      <xdr:rowOff>121596</xdr:rowOff>
    </xdr:from>
    <xdr:to>
      <xdr:col>26</xdr:col>
      <xdr:colOff>190771</xdr:colOff>
      <xdr:row>19</xdr:row>
      <xdr:rowOff>147536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4EE0F4-F7CC-DC44-8A31-2B8356B98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4043" y="1459149"/>
          <a:ext cx="7594600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workbookViewId="0">
      <selection activeCell="J54" sqref="J54"/>
    </sheetView>
  </sheetViews>
  <sheetFormatPr baseColWidth="10" defaultColWidth="8.83203125" defaultRowHeight="13" x14ac:dyDescent="0.15"/>
  <cols>
    <col min="1" max="1" width="12.6640625" customWidth="1"/>
    <col min="2" max="5" width="12.33203125" customWidth="1"/>
    <col min="6" max="6" width="13.1640625" customWidth="1"/>
    <col min="7" max="7" width="14.5" customWidth="1"/>
    <col min="8" max="9" width="12.5" customWidth="1"/>
    <col min="10" max="10" width="8.83203125" customWidth="1"/>
    <col min="11" max="11" width="12.5" customWidth="1"/>
    <col min="12" max="12" width="13.1640625" customWidth="1"/>
    <col min="13" max="13" width="14.6640625" customWidth="1"/>
    <col min="14" max="14" width="11.1640625" customWidth="1"/>
  </cols>
  <sheetData>
    <row r="1" spans="1:12" ht="28" x14ac:dyDescent="0.15">
      <c r="A1" s="4" t="s">
        <v>90</v>
      </c>
      <c r="B1" s="5" t="s">
        <v>94</v>
      </c>
      <c r="C1" s="5" t="s">
        <v>108</v>
      </c>
      <c r="D1" s="5" t="s">
        <v>88</v>
      </c>
      <c r="E1" s="5" t="s">
        <v>109</v>
      </c>
      <c r="F1" s="5" t="s">
        <v>107</v>
      </c>
      <c r="G1" s="5" t="s">
        <v>87</v>
      </c>
      <c r="H1" s="5" t="s">
        <v>96</v>
      </c>
      <c r="I1" s="5"/>
    </row>
    <row r="2" spans="1:12" x14ac:dyDescent="0.15">
      <c r="A2" t="s">
        <v>64</v>
      </c>
      <c r="B2" s="2">
        <v>1</v>
      </c>
      <c r="C2" s="1">
        <v>0</v>
      </c>
      <c r="D2" s="12">
        <v>55015</v>
      </c>
      <c r="E2" s="8">
        <v>70000</v>
      </c>
      <c r="F2" s="1">
        <v>0</v>
      </c>
      <c r="G2" s="6">
        <v>4</v>
      </c>
      <c r="H2" s="12">
        <v>147900</v>
      </c>
      <c r="I2" s="12"/>
      <c r="J2" s="10" t="s">
        <v>89</v>
      </c>
    </row>
    <row r="3" spans="1:12" x14ac:dyDescent="0.15">
      <c r="A3" t="s">
        <v>65</v>
      </c>
      <c r="B3" s="2">
        <v>0</v>
      </c>
      <c r="C3" s="1">
        <v>1</v>
      </c>
      <c r="D3" s="12">
        <v>60145</v>
      </c>
      <c r="E3" s="8">
        <v>140000</v>
      </c>
      <c r="F3" s="1">
        <v>0</v>
      </c>
      <c r="G3" s="6">
        <v>2.15</v>
      </c>
      <c r="H3" s="12">
        <v>492000</v>
      </c>
      <c r="I3" s="12"/>
      <c r="J3" t="s">
        <v>117</v>
      </c>
    </row>
    <row r="4" spans="1:12" x14ac:dyDescent="0.15">
      <c r="A4" t="s">
        <v>5</v>
      </c>
      <c r="B4" s="2">
        <v>1</v>
      </c>
      <c r="C4" s="1">
        <v>0</v>
      </c>
      <c r="D4" s="12">
        <v>55514</v>
      </c>
      <c r="E4" s="8">
        <v>50000</v>
      </c>
      <c r="F4" s="1">
        <v>0</v>
      </c>
      <c r="G4" s="6">
        <v>5.15</v>
      </c>
      <c r="H4" s="12">
        <v>148000</v>
      </c>
      <c r="I4" s="12"/>
      <c r="J4" s="10" t="s">
        <v>99</v>
      </c>
    </row>
    <row r="5" spans="1:12" x14ac:dyDescent="0.15">
      <c r="A5" t="s">
        <v>68</v>
      </c>
      <c r="B5" s="2">
        <v>1</v>
      </c>
      <c r="C5" s="1">
        <v>1</v>
      </c>
      <c r="D5" s="12">
        <v>69560</v>
      </c>
      <c r="E5" s="8">
        <v>130000</v>
      </c>
      <c r="F5" s="1">
        <v>0</v>
      </c>
      <c r="G5" s="6">
        <v>4.55</v>
      </c>
      <c r="H5" s="12">
        <v>225000</v>
      </c>
      <c r="I5" s="12"/>
      <c r="J5" s="10" t="s">
        <v>113</v>
      </c>
    </row>
    <row r="6" spans="1:12" x14ac:dyDescent="0.15">
      <c r="A6" t="s">
        <v>69</v>
      </c>
      <c r="B6" s="2">
        <v>0</v>
      </c>
      <c r="C6" s="1">
        <v>1</v>
      </c>
      <c r="D6" s="12">
        <v>76000</v>
      </c>
      <c r="E6" s="8">
        <v>140000</v>
      </c>
      <c r="F6" s="1">
        <v>0</v>
      </c>
      <c r="G6" s="6">
        <v>2.99</v>
      </c>
      <c r="H6" s="12">
        <v>428583.33333333337</v>
      </c>
      <c r="I6" s="12"/>
    </row>
    <row r="7" spans="1:12" x14ac:dyDescent="0.15">
      <c r="A7" t="s">
        <v>70</v>
      </c>
      <c r="B7" s="2">
        <v>0</v>
      </c>
      <c r="C7" s="1">
        <v>1</v>
      </c>
      <c r="D7" s="12">
        <v>100609</v>
      </c>
      <c r="E7" s="8">
        <v>110000</v>
      </c>
      <c r="F7" s="1">
        <v>0</v>
      </c>
      <c r="G7" s="6">
        <v>4.3099999999999996</v>
      </c>
      <c r="H7" s="12">
        <v>315145.83333333331</v>
      </c>
      <c r="I7" s="12"/>
    </row>
    <row r="8" spans="1:12" x14ac:dyDescent="0.15">
      <c r="A8" t="s">
        <v>71</v>
      </c>
      <c r="B8" s="2">
        <v>1</v>
      </c>
      <c r="C8" s="1">
        <v>0</v>
      </c>
      <c r="D8" s="12">
        <v>66276</v>
      </c>
      <c r="E8" s="8">
        <v>50000</v>
      </c>
      <c r="F8" s="1">
        <v>0</v>
      </c>
      <c r="G8" s="6">
        <v>3</v>
      </c>
      <c r="H8" s="12">
        <v>136700</v>
      </c>
      <c r="I8" s="12"/>
    </row>
    <row r="9" spans="1:12" x14ac:dyDescent="0.15">
      <c r="A9" t="s">
        <v>72</v>
      </c>
      <c r="B9" s="2">
        <v>0</v>
      </c>
      <c r="C9" s="1">
        <v>0</v>
      </c>
      <c r="D9" s="12">
        <v>78600</v>
      </c>
      <c r="E9" s="8">
        <v>100000</v>
      </c>
      <c r="F9" s="1">
        <v>0</v>
      </c>
      <c r="G9" s="6">
        <v>5.27</v>
      </c>
      <c r="H9" s="12">
        <v>174895.83333333331</v>
      </c>
      <c r="I9" s="12"/>
      <c r="J9" s="3" t="s">
        <v>93</v>
      </c>
    </row>
    <row r="10" spans="1:12" x14ac:dyDescent="0.15">
      <c r="A10" t="s">
        <v>10</v>
      </c>
      <c r="B10" s="2">
        <v>1</v>
      </c>
      <c r="C10" s="1">
        <v>1</v>
      </c>
      <c r="D10" s="12">
        <v>98712</v>
      </c>
      <c r="E10" s="8">
        <v>80000</v>
      </c>
      <c r="F10" s="1">
        <v>0</v>
      </c>
      <c r="G10" s="6">
        <v>4.55</v>
      </c>
      <c r="H10" s="12">
        <v>264270.83333333331</v>
      </c>
      <c r="I10" s="12"/>
      <c r="J10" s="10" t="s">
        <v>98</v>
      </c>
    </row>
    <row r="11" spans="1:12" x14ac:dyDescent="0.15">
      <c r="A11" t="s">
        <v>11</v>
      </c>
      <c r="B11" s="2">
        <v>0</v>
      </c>
      <c r="C11" s="1">
        <v>1</v>
      </c>
      <c r="D11" s="12">
        <v>55000</v>
      </c>
      <c r="E11" s="8">
        <v>190000</v>
      </c>
      <c r="F11" s="1">
        <v>1</v>
      </c>
      <c r="G11" s="6">
        <v>2.39</v>
      </c>
      <c r="H11" s="12">
        <v>531708.33333333337</v>
      </c>
      <c r="I11" s="12"/>
      <c r="L11" s="13" t="s">
        <v>102</v>
      </c>
    </row>
    <row r="12" spans="1:12" x14ac:dyDescent="0.15">
      <c r="A12" t="s">
        <v>12</v>
      </c>
      <c r="B12" s="2">
        <v>1</v>
      </c>
      <c r="C12" s="1">
        <v>1</v>
      </c>
      <c r="D12" s="12">
        <v>65349</v>
      </c>
      <c r="E12" s="8">
        <v>110000</v>
      </c>
      <c r="F12" s="1">
        <v>0</v>
      </c>
      <c r="G12" s="6">
        <v>5.63</v>
      </c>
      <c r="H12" s="12">
        <v>174208.33333333331</v>
      </c>
      <c r="I12" s="12"/>
      <c r="J12" s="3" t="s">
        <v>114</v>
      </c>
    </row>
    <row r="13" spans="1:12" x14ac:dyDescent="0.15">
      <c r="A13" t="s">
        <v>13</v>
      </c>
      <c r="B13" s="2">
        <v>1</v>
      </c>
      <c r="C13" s="1">
        <v>1</v>
      </c>
      <c r="D13" s="12">
        <v>69162</v>
      </c>
      <c r="E13" s="8">
        <v>90000</v>
      </c>
      <c r="F13" s="1">
        <v>0</v>
      </c>
      <c r="G13" s="6">
        <v>6.23</v>
      </c>
      <c r="H13" s="12">
        <v>142583.33333333334</v>
      </c>
      <c r="I13" s="12"/>
      <c r="J13" s="3" t="s">
        <v>92</v>
      </c>
    </row>
    <row r="14" spans="1:12" x14ac:dyDescent="0.15">
      <c r="A14" t="s">
        <v>14</v>
      </c>
      <c r="B14" s="2">
        <v>1</v>
      </c>
      <c r="C14" s="1">
        <v>1</v>
      </c>
      <c r="D14" s="12">
        <v>55907</v>
      </c>
      <c r="E14" s="8">
        <v>80000</v>
      </c>
      <c r="F14" s="1">
        <v>0</v>
      </c>
      <c r="G14" s="6">
        <v>2</v>
      </c>
      <c r="H14" s="12">
        <v>139833.33333333334</v>
      </c>
      <c r="I14" s="12"/>
      <c r="J14" s="3" t="s">
        <v>115</v>
      </c>
    </row>
    <row r="15" spans="1:12" x14ac:dyDescent="0.15">
      <c r="A15" t="s">
        <v>15</v>
      </c>
      <c r="B15" s="2">
        <v>1</v>
      </c>
      <c r="C15" s="1">
        <v>1</v>
      </c>
      <c r="D15" s="12">
        <v>99760</v>
      </c>
      <c r="E15" s="8">
        <v>100000</v>
      </c>
      <c r="F15" s="1">
        <v>1</v>
      </c>
      <c r="G15" s="6">
        <v>4.67</v>
      </c>
      <c r="H15" s="12">
        <v>263583.33333333331</v>
      </c>
      <c r="I15" s="12"/>
      <c r="J15" s="3" t="s">
        <v>116</v>
      </c>
    </row>
    <row r="16" spans="1:12" x14ac:dyDescent="0.15">
      <c r="A16" t="s">
        <v>16</v>
      </c>
      <c r="B16" s="2">
        <v>1</v>
      </c>
      <c r="C16" s="1">
        <v>0</v>
      </c>
      <c r="D16" s="12">
        <v>98000</v>
      </c>
      <c r="E16" s="8">
        <v>120000</v>
      </c>
      <c r="F16" s="1">
        <v>0</v>
      </c>
      <c r="G16" s="6">
        <v>2.39</v>
      </c>
      <c r="H16" s="12">
        <v>428583.33333333337</v>
      </c>
      <c r="I16" s="12"/>
      <c r="J16" s="3" t="s">
        <v>91</v>
      </c>
    </row>
    <row r="17" spans="1:17" x14ac:dyDescent="0.15">
      <c r="A17" t="s">
        <v>17</v>
      </c>
      <c r="B17" s="2">
        <v>0</v>
      </c>
      <c r="C17" s="1">
        <v>1</v>
      </c>
      <c r="D17" s="12">
        <v>55000</v>
      </c>
      <c r="E17" s="8">
        <v>120000</v>
      </c>
      <c r="F17" s="1">
        <v>0</v>
      </c>
      <c r="G17" s="6">
        <v>6.59</v>
      </c>
      <c r="H17" s="12">
        <v>264958.33333333331</v>
      </c>
      <c r="I17" s="12"/>
      <c r="J17" s="3" t="s">
        <v>97</v>
      </c>
    </row>
    <row r="18" spans="1:17" x14ac:dyDescent="0.15">
      <c r="A18" t="s">
        <v>18</v>
      </c>
      <c r="B18" s="2">
        <v>0</v>
      </c>
      <c r="C18" s="1">
        <v>1</v>
      </c>
      <c r="D18" s="12">
        <v>110000</v>
      </c>
      <c r="E18" s="8">
        <v>150000</v>
      </c>
      <c r="F18" s="1">
        <v>0</v>
      </c>
      <c r="G18" s="6">
        <v>2.87</v>
      </c>
      <c r="H18" s="12">
        <v>407958.33333333337</v>
      </c>
      <c r="I18" s="12"/>
    </row>
    <row r="19" spans="1:17" x14ac:dyDescent="0.15">
      <c r="A19" t="s">
        <v>0</v>
      </c>
      <c r="B19" s="2">
        <v>1</v>
      </c>
      <c r="C19" s="1">
        <v>0</v>
      </c>
      <c r="D19" s="12">
        <v>61487</v>
      </c>
      <c r="E19" s="8">
        <v>30000</v>
      </c>
      <c r="F19" s="1">
        <v>0</v>
      </c>
      <c r="G19" s="6">
        <v>5.39</v>
      </c>
      <c r="H19" s="12">
        <v>162750</v>
      </c>
      <c r="I19" s="12"/>
    </row>
    <row r="20" spans="1:17" x14ac:dyDescent="0.15">
      <c r="A20" t="s">
        <v>1</v>
      </c>
      <c r="B20" s="2">
        <v>1</v>
      </c>
      <c r="C20" s="1">
        <v>1</v>
      </c>
      <c r="D20" s="12">
        <v>76000</v>
      </c>
      <c r="E20" s="8">
        <v>90000</v>
      </c>
      <c r="F20" s="1">
        <v>0</v>
      </c>
      <c r="G20" s="6">
        <v>6.71</v>
      </c>
      <c r="H20" s="12">
        <v>244333.33333333331</v>
      </c>
      <c r="I20" s="12"/>
    </row>
    <row r="21" spans="1:17" x14ac:dyDescent="0.15">
      <c r="A21" t="s">
        <v>2</v>
      </c>
      <c r="B21" s="2">
        <v>1</v>
      </c>
      <c r="C21" s="1">
        <v>1</v>
      </c>
      <c r="D21" s="12">
        <v>135000</v>
      </c>
      <c r="E21" s="8">
        <v>190000</v>
      </c>
      <c r="F21" s="1">
        <v>0</v>
      </c>
      <c r="G21" s="6">
        <v>2.15</v>
      </c>
      <c r="H21" s="12">
        <v>407958.33333333337</v>
      </c>
      <c r="I21" s="12"/>
    </row>
    <row r="22" spans="1:17" x14ac:dyDescent="0.15">
      <c r="A22" t="s">
        <v>3</v>
      </c>
      <c r="B22" s="2">
        <v>1</v>
      </c>
      <c r="C22" s="1">
        <v>0</v>
      </c>
      <c r="D22" s="12">
        <v>88560</v>
      </c>
      <c r="E22" s="8">
        <v>140000</v>
      </c>
      <c r="F22" s="1">
        <v>0</v>
      </c>
      <c r="G22" s="6">
        <v>2.0299999999999998</v>
      </c>
      <c r="H22" s="12">
        <v>332333.33333333337</v>
      </c>
      <c r="I22" s="12"/>
    </row>
    <row r="23" spans="1:17" x14ac:dyDescent="0.15">
      <c r="A23" t="s">
        <v>4</v>
      </c>
      <c r="B23" s="2">
        <v>1</v>
      </c>
      <c r="C23" s="1">
        <v>0</v>
      </c>
      <c r="D23" s="12">
        <v>81394</v>
      </c>
      <c r="E23" s="8">
        <v>50000</v>
      </c>
      <c r="F23" s="1">
        <v>0</v>
      </c>
      <c r="G23" s="6">
        <v>6.23</v>
      </c>
      <c r="H23" s="12">
        <v>98583.333333333343</v>
      </c>
      <c r="I23" s="12"/>
      <c r="J23" s="3" t="s">
        <v>100</v>
      </c>
    </row>
    <row r="24" spans="1:17" x14ac:dyDescent="0.15">
      <c r="A24" t="s">
        <v>5</v>
      </c>
      <c r="B24" s="2">
        <v>1</v>
      </c>
      <c r="C24" s="1">
        <v>1</v>
      </c>
      <c r="D24" s="12">
        <v>68000</v>
      </c>
      <c r="E24" s="8">
        <v>70000</v>
      </c>
      <c r="F24" s="1">
        <v>0</v>
      </c>
      <c r="G24" s="6">
        <v>5.39</v>
      </c>
      <c r="H24" s="12">
        <v>131583.33333333334</v>
      </c>
      <c r="I24" s="12"/>
      <c r="J24" t="s">
        <v>67</v>
      </c>
    </row>
    <row r="25" spans="1:17" x14ac:dyDescent="0.15">
      <c r="A25" t="s">
        <v>68</v>
      </c>
      <c r="B25" s="2">
        <v>1</v>
      </c>
      <c r="C25" s="1">
        <v>0</v>
      </c>
      <c r="D25" s="12">
        <v>78188</v>
      </c>
      <c r="E25" s="8">
        <v>100000</v>
      </c>
      <c r="F25" s="1">
        <v>0</v>
      </c>
      <c r="G25" s="6">
        <v>5.63</v>
      </c>
      <c r="H25" s="12">
        <v>162750</v>
      </c>
      <c r="I25" s="12"/>
      <c r="J25" s="3" t="s">
        <v>66</v>
      </c>
    </row>
    <row r="26" spans="1:17" ht="13.5" customHeight="1" x14ac:dyDescent="0.15">
      <c r="A26" t="s">
        <v>69</v>
      </c>
      <c r="B26" s="2">
        <v>0</v>
      </c>
      <c r="C26" s="1">
        <v>0</v>
      </c>
      <c r="D26" s="12">
        <v>83944</v>
      </c>
      <c r="E26" s="8">
        <v>100000</v>
      </c>
      <c r="F26" s="1">
        <v>0</v>
      </c>
      <c r="G26" s="6">
        <v>6.59</v>
      </c>
      <c r="H26" s="12">
        <v>181083.33333333331</v>
      </c>
      <c r="I26" s="12"/>
    </row>
    <row r="27" spans="1:17" ht="12.75" customHeight="1" x14ac:dyDescent="0.15">
      <c r="A27" t="s">
        <v>70</v>
      </c>
      <c r="B27" s="2">
        <v>0</v>
      </c>
      <c r="C27" s="1">
        <v>0</v>
      </c>
      <c r="D27" s="12">
        <v>49000</v>
      </c>
      <c r="E27" s="8">
        <v>60000</v>
      </c>
      <c r="F27" s="1">
        <v>0</v>
      </c>
      <c r="G27" s="6">
        <v>5.15</v>
      </c>
      <c r="H27" s="12">
        <v>152208.33333333334</v>
      </c>
      <c r="I27" s="12"/>
      <c r="J27" s="4" t="s">
        <v>86</v>
      </c>
      <c r="K27" s="10" t="s">
        <v>101</v>
      </c>
      <c r="L27" s="5" t="s">
        <v>110</v>
      </c>
      <c r="M27" s="5" t="s">
        <v>88</v>
      </c>
      <c r="N27" s="5" t="s">
        <v>111</v>
      </c>
      <c r="O27" s="5" t="s">
        <v>112</v>
      </c>
      <c r="P27" s="5" t="s">
        <v>87</v>
      </c>
      <c r="Q27" s="5" t="s">
        <v>95</v>
      </c>
    </row>
    <row r="28" spans="1:17" x14ac:dyDescent="0.15">
      <c r="A28" t="s">
        <v>71</v>
      </c>
      <c r="B28" s="2">
        <v>1</v>
      </c>
      <c r="C28" s="1">
        <v>1</v>
      </c>
      <c r="D28" s="12">
        <v>55000</v>
      </c>
      <c r="E28" s="8">
        <v>160000</v>
      </c>
      <c r="F28" s="1">
        <v>0</v>
      </c>
      <c r="G28" s="6">
        <v>5.87</v>
      </c>
      <c r="H28" s="12">
        <v>216833.33333333331</v>
      </c>
      <c r="I28" s="12"/>
      <c r="J28" t="s">
        <v>104</v>
      </c>
      <c r="K28" s="7">
        <v>0</v>
      </c>
      <c r="L28" s="1">
        <v>1</v>
      </c>
      <c r="M28" s="12">
        <v>56000</v>
      </c>
      <c r="N28" s="8">
        <v>29000</v>
      </c>
      <c r="O28" s="1">
        <v>1</v>
      </c>
      <c r="P28" s="6">
        <v>9</v>
      </c>
    </row>
    <row r="29" spans="1:17" x14ac:dyDescent="0.15">
      <c r="A29" t="s">
        <v>72</v>
      </c>
      <c r="B29" s="2">
        <v>0</v>
      </c>
      <c r="C29" s="1">
        <v>1</v>
      </c>
      <c r="D29" s="12">
        <v>94781</v>
      </c>
      <c r="E29" s="8">
        <v>120000</v>
      </c>
      <c r="F29" s="1">
        <v>0</v>
      </c>
      <c r="G29" s="6">
        <v>4.67</v>
      </c>
      <c r="H29" s="12">
        <v>222333.33333333331</v>
      </c>
      <c r="I29" s="12"/>
      <c r="J29" t="s">
        <v>105</v>
      </c>
      <c r="K29" s="2">
        <v>0</v>
      </c>
      <c r="L29" s="1">
        <v>0</v>
      </c>
      <c r="M29" s="12">
        <v>110000</v>
      </c>
      <c r="N29" s="8">
        <v>115000</v>
      </c>
      <c r="O29" s="1">
        <v>0</v>
      </c>
      <c r="P29" s="6">
        <v>1</v>
      </c>
    </row>
    <row r="30" spans="1:17" x14ac:dyDescent="0.15">
      <c r="A30" t="s">
        <v>73</v>
      </c>
      <c r="B30" s="2">
        <v>1</v>
      </c>
      <c r="C30" s="1">
        <v>1</v>
      </c>
      <c r="D30" s="12">
        <v>75000</v>
      </c>
      <c r="E30" s="8">
        <v>110000</v>
      </c>
      <c r="F30" s="1">
        <v>0</v>
      </c>
      <c r="G30" s="6">
        <v>4.07</v>
      </c>
      <c r="H30" s="12">
        <v>202395.83333333331</v>
      </c>
      <c r="I30" s="12"/>
      <c r="J30" t="s">
        <v>106</v>
      </c>
      <c r="K30" s="2">
        <v>1</v>
      </c>
      <c r="L30" s="1">
        <v>1</v>
      </c>
      <c r="M30" s="12">
        <v>67000</v>
      </c>
      <c r="N30" s="8">
        <v>252000</v>
      </c>
      <c r="O30" s="1">
        <v>0</v>
      </c>
      <c r="P30" s="6">
        <v>3</v>
      </c>
    </row>
    <row r="31" spans="1:17" x14ac:dyDescent="0.15">
      <c r="A31" t="s">
        <v>74</v>
      </c>
      <c r="B31" s="2">
        <v>1</v>
      </c>
      <c r="C31" s="1">
        <v>0</v>
      </c>
      <c r="D31" s="12">
        <v>58000</v>
      </c>
      <c r="E31" s="8">
        <v>100000</v>
      </c>
      <c r="F31" s="1">
        <v>0</v>
      </c>
      <c r="G31" s="6">
        <v>4.1900000000000004</v>
      </c>
      <c r="H31" s="12">
        <v>222333.33333333331</v>
      </c>
      <c r="I31" s="12"/>
      <c r="J31" t="s">
        <v>78</v>
      </c>
      <c r="K31" s="2">
        <v>0</v>
      </c>
      <c r="L31" s="1">
        <v>0</v>
      </c>
      <c r="M31" s="12">
        <v>105000</v>
      </c>
      <c r="N31" s="8">
        <v>71000</v>
      </c>
      <c r="O31" s="1">
        <v>0</v>
      </c>
      <c r="P31" s="6">
        <v>2</v>
      </c>
    </row>
    <row r="32" spans="1:17" x14ac:dyDescent="0.15">
      <c r="A32" t="s">
        <v>75</v>
      </c>
      <c r="B32" s="2">
        <v>0</v>
      </c>
      <c r="C32" s="1">
        <v>1</v>
      </c>
      <c r="D32" s="12">
        <v>137000</v>
      </c>
      <c r="E32" s="8">
        <v>170000</v>
      </c>
      <c r="F32" s="1">
        <v>1</v>
      </c>
      <c r="G32" s="6">
        <v>2.39</v>
      </c>
      <c r="H32" s="12">
        <v>531708.33333333337</v>
      </c>
      <c r="I32" s="12"/>
      <c r="J32" t="s">
        <v>84</v>
      </c>
      <c r="K32" s="2">
        <v>0</v>
      </c>
      <c r="L32" s="1">
        <v>1</v>
      </c>
      <c r="M32" s="12">
        <v>67000</v>
      </c>
      <c r="N32" s="8">
        <v>150000</v>
      </c>
      <c r="O32" s="1">
        <v>1</v>
      </c>
      <c r="P32" s="6">
        <v>1</v>
      </c>
    </row>
    <row r="33" spans="1:16" x14ac:dyDescent="0.15">
      <c r="A33" t="s">
        <v>76</v>
      </c>
      <c r="B33" s="2">
        <v>0</v>
      </c>
      <c r="C33" s="1">
        <v>0</v>
      </c>
      <c r="D33" s="12">
        <v>60241</v>
      </c>
      <c r="E33" s="8">
        <v>70000</v>
      </c>
      <c r="F33" s="1">
        <v>0</v>
      </c>
      <c r="G33" s="6">
        <v>6.83</v>
      </c>
      <c r="H33" s="12">
        <v>164583.33333333331</v>
      </c>
      <c r="I33" s="12"/>
      <c r="J33" t="s">
        <v>85</v>
      </c>
      <c r="K33" s="2">
        <v>0</v>
      </c>
      <c r="L33" s="1">
        <v>1</v>
      </c>
      <c r="M33" s="12">
        <v>74000</v>
      </c>
      <c r="N33" s="8">
        <v>120000</v>
      </c>
      <c r="O33" s="1">
        <v>0</v>
      </c>
      <c r="P33" s="6">
        <v>7</v>
      </c>
    </row>
    <row r="34" spans="1:16" x14ac:dyDescent="0.15">
      <c r="A34" t="s">
        <v>77</v>
      </c>
      <c r="B34" s="2">
        <v>1</v>
      </c>
      <c r="C34" s="1">
        <v>1</v>
      </c>
      <c r="D34" s="12">
        <v>85095</v>
      </c>
      <c r="E34" s="8">
        <v>60000</v>
      </c>
      <c r="F34" s="1">
        <v>0</v>
      </c>
      <c r="G34" s="6">
        <v>5.99</v>
      </c>
      <c r="H34" s="12">
        <v>165270.83333333331</v>
      </c>
      <c r="I34" s="12"/>
      <c r="J34" t="s">
        <v>80</v>
      </c>
      <c r="K34" s="2">
        <v>1</v>
      </c>
      <c r="L34" s="1">
        <v>1</v>
      </c>
      <c r="M34" s="12">
        <v>130000</v>
      </c>
      <c r="N34" s="8">
        <v>75000</v>
      </c>
      <c r="O34" s="1">
        <v>1</v>
      </c>
      <c r="P34" s="6">
        <v>2</v>
      </c>
    </row>
    <row r="35" spans="1:16" x14ac:dyDescent="0.15">
      <c r="A35" t="s">
        <v>6</v>
      </c>
      <c r="B35" s="2">
        <v>1</v>
      </c>
      <c r="C35" s="1">
        <v>1</v>
      </c>
      <c r="D35" s="12">
        <v>95419</v>
      </c>
      <c r="E35" s="8">
        <v>150000</v>
      </c>
      <c r="F35" s="1">
        <v>0</v>
      </c>
      <c r="G35" s="6">
        <v>6.71</v>
      </c>
      <c r="H35" s="12">
        <v>203770.83333333331</v>
      </c>
      <c r="I35" s="12"/>
      <c r="J35" t="s">
        <v>81</v>
      </c>
      <c r="K35" s="2">
        <v>0</v>
      </c>
      <c r="L35" s="1">
        <v>0</v>
      </c>
      <c r="M35" s="12">
        <v>51000</v>
      </c>
      <c r="N35" s="8">
        <v>100000</v>
      </c>
      <c r="O35" s="1">
        <v>0</v>
      </c>
      <c r="P35" s="6">
        <v>4.3099999999999996</v>
      </c>
    </row>
    <row r="36" spans="1:16" x14ac:dyDescent="0.15">
      <c r="A36" t="s">
        <v>7</v>
      </c>
      <c r="B36" s="2">
        <v>0</v>
      </c>
      <c r="C36" s="1">
        <v>1</v>
      </c>
      <c r="D36" s="12">
        <v>67000</v>
      </c>
      <c r="E36" s="8">
        <v>80000</v>
      </c>
      <c r="F36" s="1">
        <v>0</v>
      </c>
      <c r="G36" s="6">
        <v>3</v>
      </c>
      <c r="H36" s="12">
        <v>153583.33333333334</v>
      </c>
      <c r="I36" s="12"/>
      <c r="J36" t="s">
        <v>82</v>
      </c>
      <c r="K36" s="2">
        <v>1</v>
      </c>
      <c r="L36" s="1">
        <v>0</v>
      </c>
      <c r="M36" s="12">
        <v>45000</v>
      </c>
      <c r="N36" s="11">
        <v>47600</v>
      </c>
      <c r="O36" s="1">
        <v>0</v>
      </c>
      <c r="P36" s="6">
        <v>3</v>
      </c>
    </row>
    <row r="37" spans="1:16" x14ac:dyDescent="0.15">
      <c r="A37" t="s">
        <v>8</v>
      </c>
      <c r="B37" s="2">
        <v>1</v>
      </c>
      <c r="C37" s="1">
        <v>1</v>
      </c>
      <c r="D37" s="12">
        <v>79500</v>
      </c>
      <c r="E37" s="8">
        <v>110000</v>
      </c>
      <c r="F37" s="1">
        <v>0</v>
      </c>
      <c r="G37" s="6">
        <v>4.1900000000000004</v>
      </c>
      <c r="H37" s="12">
        <v>258083.33333333331</v>
      </c>
      <c r="I37" s="12"/>
      <c r="J37" t="s">
        <v>83</v>
      </c>
      <c r="K37" s="2">
        <v>0</v>
      </c>
      <c r="L37" s="1">
        <v>1</v>
      </c>
      <c r="M37" s="12">
        <v>72000</v>
      </c>
      <c r="N37" s="11">
        <v>91000</v>
      </c>
      <c r="O37" s="1">
        <v>1</v>
      </c>
      <c r="P37" s="6">
        <v>11</v>
      </c>
    </row>
    <row r="38" spans="1:16" x14ac:dyDescent="0.15">
      <c r="A38" t="s">
        <v>9</v>
      </c>
      <c r="B38" s="2">
        <v>0</v>
      </c>
      <c r="C38" s="1">
        <v>0</v>
      </c>
      <c r="D38" s="12">
        <v>88000</v>
      </c>
      <c r="E38" s="8">
        <v>200000</v>
      </c>
      <c r="F38" s="1">
        <v>0</v>
      </c>
      <c r="G38" s="6">
        <v>2.63</v>
      </c>
      <c r="H38" s="12">
        <v>483583.33333333337</v>
      </c>
      <c r="I38" s="12"/>
      <c r="J38" t="s">
        <v>79</v>
      </c>
      <c r="K38" s="2">
        <v>1</v>
      </c>
      <c r="L38" s="2">
        <v>1</v>
      </c>
      <c r="M38" s="12">
        <v>85600</v>
      </c>
      <c r="N38" s="11">
        <v>68000</v>
      </c>
      <c r="O38" s="1">
        <v>1</v>
      </c>
      <c r="P38" s="8">
        <v>4</v>
      </c>
    </row>
    <row r="39" spans="1:16" ht="14" x14ac:dyDescent="0.15">
      <c r="A39" t="s">
        <v>10</v>
      </c>
      <c r="B39" s="2">
        <v>0</v>
      </c>
      <c r="C39" s="1">
        <v>0</v>
      </c>
      <c r="D39" s="12">
        <v>147700</v>
      </c>
      <c r="E39" s="8">
        <v>320000</v>
      </c>
      <c r="F39" s="1">
        <v>1</v>
      </c>
      <c r="G39" s="6">
        <v>3.71</v>
      </c>
      <c r="H39" s="12">
        <v>744833.33333333326</v>
      </c>
      <c r="I39" s="12"/>
      <c r="L39" s="9" t="s">
        <v>67</v>
      </c>
    </row>
    <row r="40" spans="1:16" x14ac:dyDescent="0.15">
      <c r="A40" t="s">
        <v>11</v>
      </c>
      <c r="B40" s="2">
        <v>0</v>
      </c>
      <c r="C40" s="1">
        <v>1</v>
      </c>
      <c r="D40" s="12">
        <v>93772</v>
      </c>
      <c r="E40" s="8">
        <v>120000</v>
      </c>
      <c r="F40" s="1">
        <v>0</v>
      </c>
      <c r="G40" s="6">
        <v>5.87</v>
      </c>
      <c r="H40" s="12">
        <v>181083.33333333331</v>
      </c>
      <c r="I40" s="12"/>
    </row>
    <row r="41" spans="1:16" x14ac:dyDescent="0.15">
      <c r="A41" t="s">
        <v>12</v>
      </c>
      <c r="B41" s="2">
        <v>1</v>
      </c>
      <c r="C41" s="1">
        <v>1</v>
      </c>
      <c r="D41" s="12">
        <v>98868</v>
      </c>
      <c r="E41" s="8">
        <v>240000</v>
      </c>
      <c r="F41" s="1">
        <v>0</v>
      </c>
      <c r="G41" s="6">
        <v>4.79</v>
      </c>
      <c r="H41" s="12">
        <v>162750</v>
      </c>
      <c r="I41" s="12"/>
      <c r="J41" s="3" t="s">
        <v>103</v>
      </c>
    </row>
    <row r="42" spans="1:16" x14ac:dyDescent="0.15">
      <c r="A42" t="s">
        <v>13</v>
      </c>
      <c r="B42" s="2">
        <v>0</v>
      </c>
      <c r="C42" s="1">
        <v>1</v>
      </c>
      <c r="D42" s="12">
        <v>87000</v>
      </c>
      <c r="E42" s="8">
        <v>120000</v>
      </c>
      <c r="F42" s="1">
        <v>1</v>
      </c>
      <c r="G42" s="6">
        <v>2.99</v>
      </c>
      <c r="H42" s="12">
        <v>263583.33333333331</v>
      </c>
      <c r="I42" s="12"/>
    </row>
    <row r="43" spans="1:16" x14ac:dyDescent="0.15">
      <c r="A43" t="s">
        <v>14</v>
      </c>
      <c r="B43" s="2">
        <v>1</v>
      </c>
      <c r="C43" s="1">
        <v>1</v>
      </c>
      <c r="D43" s="12">
        <v>97982</v>
      </c>
      <c r="E43" s="8">
        <v>110000</v>
      </c>
      <c r="F43" s="1">
        <v>0</v>
      </c>
      <c r="G43" s="6">
        <v>2.63</v>
      </c>
      <c r="H43" s="12">
        <v>311708.33333333331</v>
      </c>
      <c r="I43" s="12"/>
    </row>
    <row r="44" spans="1:16" x14ac:dyDescent="0.15">
      <c r="A44" t="s">
        <v>15</v>
      </c>
      <c r="B44" s="2">
        <v>0</v>
      </c>
      <c r="C44" s="1">
        <v>1</v>
      </c>
      <c r="D44" s="12">
        <v>76000</v>
      </c>
      <c r="E44" s="8">
        <v>130000</v>
      </c>
      <c r="F44" s="1">
        <v>0</v>
      </c>
      <c r="G44" s="6">
        <v>4.79</v>
      </c>
      <c r="H44" s="12">
        <v>291083.33333333331</v>
      </c>
      <c r="I44" s="12"/>
    </row>
    <row r="45" spans="1:16" x14ac:dyDescent="0.15">
      <c r="A45" t="s">
        <v>16</v>
      </c>
      <c r="B45" s="2">
        <v>0</v>
      </c>
      <c r="C45" s="1">
        <v>0</v>
      </c>
      <c r="D45" s="12">
        <v>114767</v>
      </c>
      <c r="E45" s="8">
        <v>110000</v>
      </c>
      <c r="F45" s="1">
        <v>0</v>
      </c>
      <c r="G45" s="6">
        <v>2.63</v>
      </c>
      <c r="H45" s="12">
        <v>397645.83333333337</v>
      </c>
      <c r="I45" s="12"/>
    </row>
    <row r="46" spans="1:16" x14ac:dyDescent="0.15">
      <c r="A46" t="s">
        <v>17</v>
      </c>
      <c r="B46" s="2">
        <v>1</v>
      </c>
      <c r="C46" s="1">
        <v>0</v>
      </c>
      <c r="D46" s="12">
        <v>98116</v>
      </c>
      <c r="E46" s="8">
        <v>110000</v>
      </c>
      <c r="F46" s="1">
        <v>0</v>
      </c>
      <c r="G46" s="6">
        <v>4.3099999999999996</v>
      </c>
      <c r="H46" s="12">
        <v>283797.00854700839</v>
      </c>
      <c r="I46" s="12"/>
    </row>
    <row r="47" spans="1:16" x14ac:dyDescent="0.15">
      <c r="A47" t="s">
        <v>18</v>
      </c>
      <c r="B47" s="2">
        <v>1</v>
      </c>
      <c r="C47" s="1">
        <v>0</v>
      </c>
      <c r="D47" s="12">
        <v>76392</v>
      </c>
      <c r="E47" s="8">
        <v>190000</v>
      </c>
      <c r="F47" s="1">
        <v>0</v>
      </c>
      <c r="G47" s="6">
        <v>6.23</v>
      </c>
      <c r="H47" s="12">
        <v>129520.83333333334</v>
      </c>
      <c r="I47" s="12"/>
    </row>
    <row r="48" spans="1:16" x14ac:dyDescent="0.15">
      <c r="A48" t="s">
        <v>19</v>
      </c>
      <c r="B48" s="2">
        <v>0</v>
      </c>
      <c r="C48" s="1">
        <v>1</v>
      </c>
      <c r="D48" s="12">
        <v>124670</v>
      </c>
      <c r="E48" s="8">
        <v>100000</v>
      </c>
      <c r="F48" s="1">
        <v>1</v>
      </c>
      <c r="G48" s="6">
        <v>2.39</v>
      </c>
      <c r="H48" s="12">
        <v>407958.33333333337</v>
      </c>
      <c r="I48" s="12"/>
    </row>
    <row r="49" spans="1:9" x14ac:dyDescent="0.15">
      <c r="A49" t="s">
        <v>20</v>
      </c>
      <c r="B49" s="2">
        <v>1</v>
      </c>
      <c r="C49" s="1">
        <v>0</v>
      </c>
      <c r="D49" s="12">
        <v>65829</v>
      </c>
      <c r="E49" s="8">
        <v>230000</v>
      </c>
      <c r="F49" s="1">
        <v>0</v>
      </c>
      <c r="G49" s="6">
        <v>5.51</v>
      </c>
      <c r="H49" s="12">
        <v>43957.482993197336</v>
      </c>
      <c r="I49" s="12"/>
    </row>
    <row r="50" spans="1:9" x14ac:dyDescent="0.15">
      <c r="A50" t="s">
        <v>21</v>
      </c>
      <c r="B50" s="2">
        <v>0</v>
      </c>
      <c r="C50" s="1">
        <v>0</v>
      </c>
      <c r="D50" s="12">
        <v>98000</v>
      </c>
      <c r="E50" s="8">
        <v>110000</v>
      </c>
      <c r="F50" s="1">
        <v>0</v>
      </c>
      <c r="G50" s="6">
        <v>4.55</v>
      </c>
      <c r="H50" s="12">
        <v>226469.5121951219</v>
      </c>
      <c r="I50" s="12"/>
    </row>
    <row r="51" spans="1:9" x14ac:dyDescent="0.15">
      <c r="A51" t="s">
        <v>22</v>
      </c>
      <c r="B51" s="2">
        <v>1</v>
      </c>
      <c r="C51" s="1">
        <v>0</v>
      </c>
      <c r="D51" s="12">
        <v>76757</v>
      </c>
      <c r="E51" s="8">
        <v>250000</v>
      </c>
      <c r="F51" s="1">
        <v>0</v>
      </c>
      <c r="G51" s="6">
        <v>7.5500000000000007</v>
      </c>
      <c r="H51" s="12">
        <v>104960.14492753611</v>
      </c>
      <c r="I51" s="12"/>
    </row>
    <row r="52" spans="1:9" x14ac:dyDescent="0.15">
      <c r="A52" t="s">
        <v>23</v>
      </c>
      <c r="B52" s="2">
        <v>0</v>
      </c>
      <c r="C52" s="1">
        <v>1</v>
      </c>
      <c r="D52" s="12">
        <v>137000</v>
      </c>
      <c r="E52" s="8">
        <v>110000</v>
      </c>
      <c r="F52" s="1">
        <v>0</v>
      </c>
      <c r="G52" s="6">
        <v>3.2300000000000004</v>
      </c>
      <c r="H52" s="12">
        <v>346083.33333333337</v>
      </c>
      <c r="I52" s="12"/>
    </row>
    <row r="53" spans="1:9" x14ac:dyDescent="0.15">
      <c r="A53" t="s">
        <v>24</v>
      </c>
      <c r="B53" s="2">
        <v>1</v>
      </c>
      <c r="C53" s="1">
        <v>1</v>
      </c>
      <c r="D53" s="12">
        <v>113259</v>
      </c>
      <c r="E53" s="8">
        <v>150000</v>
      </c>
      <c r="F53" s="1">
        <v>0</v>
      </c>
      <c r="G53" s="6">
        <v>3.95</v>
      </c>
      <c r="H53" s="12">
        <v>254416.66666666669</v>
      </c>
      <c r="I53" s="12"/>
    </row>
    <row r="54" spans="1:9" x14ac:dyDescent="0.15">
      <c r="A54" t="s">
        <v>25</v>
      </c>
      <c r="B54" s="2">
        <v>1</v>
      </c>
      <c r="C54" s="1">
        <v>0</v>
      </c>
      <c r="D54" s="12">
        <v>57000</v>
      </c>
      <c r="E54" s="8">
        <v>200000</v>
      </c>
      <c r="F54" s="1">
        <v>0</v>
      </c>
      <c r="G54" s="6">
        <v>7.07</v>
      </c>
      <c r="H54" s="12">
        <v>25708.333333333336</v>
      </c>
      <c r="I54" s="12"/>
    </row>
    <row r="55" spans="1:9" x14ac:dyDescent="0.15">
      <c r="A55" t="s">
        <v>26</v>
      </c>
      <c r="B55" s="2">
        <v>0</v>
      </c>
      <c r="C55" s="1">
        <v>1</v>
      </c>
      <c r="D55" s="12">
        <v>117263</v>
      </c>
      <c r="E55" s="8">
        <v>110000</v>
      </c>
      <c r="F55" s="1">
        <v>1</v>
      </c>
      <c r="G55" s="6">
        <v>2.75</v>
      </c>
      <c r="H55" s="12">
        <v>359833.33333333337</v>
      </c>
      <c r="I55" s="12"/>
    </row>
    <row r="56" spans="1:9" x14ac:dyDescent="0.15">
      <c r="A56" t="s">
        <v>27</v>
      </c>
      <c r="B56" s="2">
        <v>1</v>
      </c>
      <c r="C56" s="1">
        <v>0</v>
      </c>
      <c r="D56" s="12">
        <v>54712</v>
      </c>
      <c r="E56" s="8">
        <v>200000</v>
      </c>
      <c r="F56" s="1">
        <v>0</v>
      </c>
      <c r="G56" s="6">
        <v>6.83</v>
      </c>
      <c r="H56" s="12">
        <v>90726.190476190372</v>
      </c>
      <c r="I56" s="12"/>
    </row>
    <row r="57" spans="1:9" x14ac:dyDescent="0.15">
      <c r="A57" t="s">
        <v>28</v>
      </c>
      <c r="B57" s="2">
        <v>0</v>
      </c>
      <c r="C57" s="1">
        <v>1</v>
      </c>
      <c r="D57" s="12">
        <v>95008</v>
      </c>
      <c r="E57" s="8">
        <v>180000</v>
      </c>
      <c r="F57" s="1">
        <v>0</v>
      </c>
      <c r="G57" s="6">
        <v>4.43</v>
      </c>
      <c r="H57" s="12">
        <v>139833.33333333334</v>
      </c>
      <c r="I57" s="12"/>
    </row>
    <row r="58" spans="1:9" x14ac:dyDescent="0.15">
      <c r="A58" t="s">
        <v>29</v>
      </c>
      <c r="B58" s="2">
        <v>0</v>
      </c>
      <c r="C58" s="1">
        <v>0</v>
      </c>
      <c r="D58" s="12">
        <v>138000</v>
      </c>
      <c r="E58" s="8">
        <v>100000</v>
      </c>
      <c r="F58" s="1">
        <v>1</v>
      </c>
      <c r="G58" s="6">
        <v>2.5099999999999998</v>
      </c>
      <c r="H58" s="12">
        <v>530997.1264367816</v>
      </c>
      <c r="I58" s="12"/>
    </row>
    <row r="59" spans="1:9" x14ac:dyDescent="0.15">
      <c r="A59" t="s">
        <v>30</v>
      </c>
      <c r="B59" s="2">
        <v>1</v>
      </c>
      <c r="C59" s="1">
        <v>0</v>
      </c>
      <c r="D59" s="12">
        <v>53000</v>
      </c>
      <c r="E59" s="8">
        <v>100000</v>
      </c>
      <c r="F59" s="1">
        <v>0</v>
      </c>
      <c r="G59" s="6">
        <v>2</v>
      </c>
      <c r="H59" s="12">
        <v>25250</v>
      </c>
      <c r="I59" s="12"/>
    </row>
    <row r="60" spans="1:9" x14ac:dyDescent="0.15">
      <c r="A60" t="s">
        <v>31</v>
      </c>
      <c r="B60" s="2">
        <v>1</v>
      </c>
      <c r="C60" s="1">
        <v>0</v>
      </c>
      <c r="D60" s="12">
        <v>84058</v>
      </c>
      <c r="E60" s="8">
        <v>210000</v>
      </c>
      <c r="F60" s="1">
        <v>0</v>
      </c>
      <c r="G60" s="6">
        <v>4.07</v>
      </c>
      <c r="H60" s="12">
        <v>223448.19819819822</v>
      </c>
      <c r="I60" s="12"/>
    </row>
    <row r="61" spans="1:9" x14ac:dyDescent="0.15">
      <c r="A61" t="s">
        <v>32</v>
      </c>
      <c r="B61" s="2">
        <v>1</v>
      </c>
      <c r="C61" s="1">
        <v>0</v>
      </c>
      <c r="D61" s="12">
        <v>65967</v>
      </c>
      <c r="E61" s="8">
        <v>210000</v>
      </c>
      <c r="F61" s="1">
        <v>0</v>
      </c>
      <c r="G61" s="6">
        <v>5.75</v>
      </c>
      <c r="H61" s="12">
        <v>160458.33333333334</v>
      </c>
      <c r="I61" s="12"/>
    </row>
    <row r="62" spans="1:9" x14ac:dyDescent="0.15">
      <c r="A62" t="s">
        <v>33</v>
      </c>
      <c r="B62" s="2">
        <v>1</v>
      </c>
      <c r="C62" s="1">
        <v>0</v>
      </c>
      <c r="D62" s="12">
        <v>69000</v>
      </c>
      <c r="E62" s="8">
        <v>230000</v>
      </c>
      <c r="F62" s="1">
        <v>0</v>
      </c>
      <c r="G62" s="6">
        <v>6.35</v>
      </c>
      <c r="H62" s="12">
        <v>149788.58828382008</v>
      </c>
      <c r="I62" s="12"/>
    </row>
    <row r="63" spans="1:9" x14ac:dyDescent="0.15">
      <c r="A63" t="s">
        <v>34</v>
      </c>
      <c r="B63" s="2">
        <v>0</v>
      </c>
      <c r="C63" s="1">
        <v>1</v>
      </c>
      <c r="D63" s="12">
        <v>87000</v>
      </c>
      <c r="E63" s="8">
        <v>110000</v>
      </c>
      <c r="F63" s="1">
        <v>0</v>
      </c>
      <c r="G63" s="6">
        <v>5.15</v>
      </c>
      <c r="H63" s="12">
        <v>257401.90837357342</v>
      </c>
      <c r="I63" s="12"/>
    </row>
    <row r="64" spans="1:9" x14ac:dyDescent="0.15">
      <c r="A64" t="s">
        <v>35</v>
      </c>
      <c r="B64" s="2">
        <v>0</v>
      </c>
      <c r="C64" s="1">
        <v>1</v>
      </c>
      <c r="D64" s="12">
        <v>152300</v>
      </c>
      <c r="E64" s="8">
        <v>290000</v>
      </c>
      <c r="F64" s="1">
        <v>1</v>
      </c>
      <c r="G64" s="6">
        <v>2.5099999999999998</v>
      </c>
      <c r="H64" s="12">
        <v>555459.50996286259</v>
      </c>
      <c r="I64" s="12"/>
    </row>
    <row r="65" spans="1:9" x14ac:dyDescent="0.15">
      <c r="A65" t="s">
        <v>36</v>
      </c>
      <c r="B65" s="2">
        <v>1</v>
      </c>
      <c r="C65" s="1">
        <v>0</v>
      </c>
      <c r="D65" s="12">
        <v>64635</v>
      </c>
      <c r="E65" s="8">
        <v>240000</v>
      </c>
      <c r="F65" s="1">
        <v>0</v>
      </c>
      <c r="G65" s="6">
        <v>6.71</v>
      </c>
      <c r="H65" s="12">
        <v>122971.93139225261</v>
      </c>
      <c r="I65" s="12"/>
    </row>
    <row r="66" spans="1:9" x14ac:dyDescent="0.15">
      <c r="A66" t="s">
        <v>37</v>
      </c>
      <c r="B66" s="2">
        <v>1</v>
      </c>
      <c r="C66" s="1">
        <v>0</v>
      </c>
      <c r="D66" s="12">
        <v>59710</v>
      </c>
      <c r="E66" s="8">
        <v>150000</v>
      </c>
      <c r="F66" s="1">
        <v>0</v>
      </c>
      <c r="G66" s="6">
        <v>6.47</v>
      </c>
      <c r="H66" s="12">
        <v>140614.79487984654</v>
      </c>
      <c r="I66" s="12"/>
    </row>
    <row r="67" spans="1:9" x14ac:dyDescent="0.15">
      <c r="A67" t="s">
        <v>38</v>
      </c>
      <c r="B67" s="2">
        <v>0</v>
      </c>
      <c r="C67" s="1">
        <v>1</v>
      </c>
      <c r="D67" s="12">
        <v>104493</v>
      </c>
      <c r="E67" s="8">
        <v>110000</v>
      </c>
      <c r="F67" s="1">
        <v>1</v>
      </c>
      <c r="G67" s="6">
        <v>1.9100000000000001</v>
      </c>
      <c r="H67" s="12">
        <v>464938.40265481215</v>
      </c>
      <c r="I67" s="12"/>
    </row>
    <row r="68" spans="1:9" x14ac:dyDescent="0.15">
      <c r="A68" t="s">
        <v>39</v>
      </c>
      <c r="B68" s="2">
        <v>1</v>
      </c>
      <c r="C68" s="1">
        <v>0</v>
      </c>
      <c r="D68" s="12">
        <v>75999</v>
      </c>
      <c r="E68" s="8">
        <v>230000</v>
      </c>
      <c r="F68" s="1">
        <v>0</v>
      </c>
      <c r="G68" s="6">
        <v>6.35</v>
      </c>
      <c r="H68" s="12">
        <v>149788.58828382008</v>
      </c>
      <c r="I68" s="12"/>
    </row>
    <row r="69" spans="1:9" x14ac:dyDescent="0.15">
      <c r="A69" t="s">
        <v>40</v>
      </c>
      <c r="B69" s="2">
        <v>0</v>
      </c>
      <c r="C69" s="1">
        <v>0</v>
      </c>
      <c r="D69" s="12">
        <v>105764</v>
      </c>
      <c r="E69" s="8">
        <v>160000</v>
      </c>
      <c r="F69" s="1">
        <v>0</v>
      </c>
      <c r="G69" s="6">
        <v>5.27</v>
      </c>
      <c r="H69" s="12">
        <v>245114.72542109495</v>
      </c>
      <c r="I69" s="12"/>
    </row>
    <row r="70" spans="1:9" x14ac:dyDescent="0.15">
      <c r="A70" t="s">
        <v>41</v>
      </c>
      <c r="B70" s="2">
        <v>0</v>
      </c>
      <c r="C70" s="1">
        <v>1</v>
      </c>
      <c r="D70" s="12">
        <v>165000</v>
      </c>
      <c r="E70" s="8">
        <v>330000</v>
      </c>
      <c r="F70" s="1">
        <v>1</v>
      </c>
      <c r="G70" s="6">
        <v>2.0299999999999998</v>
      </c>
      <c r="H70" s="12">
        <v>850852.96580191923</v>
      </c>
      <c r="I70" s="12"/>
    </row>
    <row r="71" spans="1:9" x14ac:dyDescent="0.15">
      <c r="A71" t="s">
        <v>42</v>
      </c>
      <c r="B71" s="2">
        <v>0</v>
      </c>
      <c r="C71" s="1">
        <v>0</v>
      </c>
      <c r="D71" s="12">
        <v>91950</v>
      </c>
      <c r="E71" s="8">
        <v>190000</v>
      </c>
      <c r="F71" s="1">
        <v>0</v>
      </c>
      <c r="G71" s="6">
        <v>5.15</v>
      </c>
      <c r="H71" s="12">
        <v>257401.90837357342</v>
      </c>
      <c r="I71" s="12"/>
    </row>
    <row r="72" spans="1:9" x14ac:dyDescent="0.15">
      <c r="A72" t="s">
        <v>43</v>
      </c>
      <c r="B72" s="2">
        <v>0</v>
      </c>
      <c r="C72" s="1">
        <v>0</v>
      </c>
      <c r="D72" s="12">
        <v>55600</v>
      </c>
      <c r="E72" s="8">
        <v>300000</v>
      </c>
      <c r="F72" s="1">
        <v>1</v>
      </c>
      <c r="G72" s="6">
        <v>2.39</v>
      </c>
      <c r="H72" s="12">
        <v>733258.14286137454</v>
      </c>
      <c r="I72" s="12"/>
    </row>
    <row r="73" spans="1:9" x14ac:dyDescent="0.15">
      <c r="A73" t="s">
        <v>44</v>
      </c>
      <c r="B73" s="2">
        <v>1</v>
      </c>
      <c r="C73" s="1">
        <v>0</v>
      </c>
      <c r="D73" s="12">
        <v>93701</v>
      </c>
      <c r="E73" s="8">
        <v>170000</v>
      </c>
      <c r="F73" s="1">
        <v>0</v>
      </c>
      <c r="G73" s="6">
        <v>4.55</v>
      </c>
      <c r="H73" s="12">
        <v>236083.33333333331</v>
      </c>
      <c r="I73" s="12"/>
    </row>
    <row r="74" spans="1:9" x14ac:dyDescent="0.15">
      <c r="A74" t="s">
        <v>45</v>
      </c>
      <c r="B74" s="2">
        <v>0</v>
      </c>
      <c r="C74" s="1">
        <v>1</v>
      </c>
      <c r="D74" s="12">
        <v>106815</v>
      </c>
      <c r="E74" s="8">
        <v>110000</v>
      </c>
      <c r="F74" s="1">
        <v>0</v>
      </c>
      <c r="G74" s="6">
        <v>5.27</v>
      </c>
      <c r="H74" s="12">
        <v>245114.72542109495</v>
      </c>
      <c r="I74" s="12"/>
    </row>
    <row r="75" spans="1:9" x14ac:dyDescent="0.15">
      <c r="A75" t="s">
        <v>46</v>
      </c>
      <c r="B75" s="2">
        <v>1</v>
      </c>
      <c r="C75" s="1">
        <v>0</v>
      </c>
      <c r="D75" s="12">
        <v>118081</v>
      </c>
      <c r="E75" s="8">
        <v>190000</v>
      </c>
      <c r="F75" s="1">
        <v>0</v>
      </c>
      <c r="G75" s="6">
        <v>6.23</v>
      </c>
      <c r="H75" s="12">
        <v>142583.33333333334</v>
      </c>
      <c r="I75" s="12"/>
    </row>
    <row r="76" spans="1:9" x14ac:dyDescent="0.15">
      <c r="A76" t="s">
        <v>47</v>
      </c>
      <c r="B76" s="2">
        <v>1</v>
      </c>
      <c r="C76" s="1">
        <v>1</v>
      </c>
      <c r="D76" s="12">
        <v>75217</v>
      </c>
      <c r="E76" s="8">
        <v>160000</v>
      </c>
      <c r="F76" s="1">
        <v>0</v>
      </c>
      <c r="G76" s="6">
        <v>4.1900000000000004</v>
      </c>
      <c r="H76" s="12">
        <v>231958.33333333331</v>
      </c>
      <c r="I76" s="12"/>
    </row>
    <row r="77" spans="1:9" x14ac:dyDescent="0.15">
      <c r="A77" t="s">
        <v>48</v>
      </c>
      <c r="B77" s="2">
        <v>1</v>
      </c>
      <c r="C77" s="1">
        <v>0</v>
      </c>
      <c r="D77" s="12">
        <v>85407</v>
      </c>
      <c r="E77" s="8">
        <v>190000</v>
      </c>
      <c r="F77" s="1">
        <v>0</v>
      </c>
      <c r="G77" s="6">
        <v>5.27</v>
      </c>
      <c r="H77" s="12">
        <v>142583.33333333334</v>
      </c>
      <c r="I77" s="12"/>
    </row>
    <row r="78" spans="1:9" x14ac:dyDescent="0.15">
      <c r="A78" t="s">
        <v>49</v>
      </c>
      <c r="B78" s="2">
        <v>1</v>
      </c>
      <c r="C78" s="1">
        <v>1</v>
      </c>
      <c r="D78" s="12">
        <v>105443</v>
      </c>
      <c r="E78" s="8">
        <v>290000</v>
      </c>
      <c r="F78" s="1">
        <v>1</v>
      </c>
      <c r="G78" s="6">
        <v>2.0299999999999998</v>
      </c>
      <c r="H78" s="12">
        <v>621083.33333333337</v>
      </c>
      <c r="I78" s="12"/>
    </row>
    <row r="79" spans="1:9" x14ac:dyDescent="0.15">
      <c r="A79" t="s">
        <v>50</v>
      </c>
      <c r="B79" s="2">
        <v>1</v>
      </c>
      <c r="C79" s="1">
        <v>1</v>
      </c>
      <c r="D79" s="12">
        <v>106572</v>
      </c>
      <c r="E79" s="8">
        <v>140000</v>
      </c>
      <c r="F79" s="1">
        <v>1</v>
      </c>
      <c r="G79" s="6">
        <v>2.39</v>
      </c>
      <c r="H79" s="12">
        <v>464938.40265481215</v>
      </c>
      <c r="I79" s="12"/>
    </row>
    <row r="80" spans="1:9" x14ac:dyDescent="0.15">
      <c r="A80" t="s">
        <v>51</v>
      </c>
      <c r="B80" s="2">
        <v>1</v>
      </c>
      <c r="C80" s="1">
        <v>1</v>
      </c>
      <c r="D80" s="12">
        <v>76255</v>
      </c>
      <c r="E80" s="8">
        <v>130000</v>
      </c>
      <c r="F80" s="1">
        <v>0</v>
      </c>
      <c r="G80" s="6">
        <v>2.27</v>
      </c>
      <c r="H80" s="12">
        <v>485968.41751962877</v>
      </c>
      <c r="I80" s="12"/>
    </row>
    <row r="81" spans="1:9" x14ac:dyDescent="0.15">
      <c r="A81" t="s">
        <v>52</v>
      </c>
      <c r="B81" s="2">
        <v>0</v>
      </c>
      <c r="C81" s="1">
        <v>0</v>
      </c>
      <c r="D81" s="12">
        <v>119476</v>
      </c>
      <c r="E81" s="8">
        <v>160000</v>
      </c>
      <c r="F81" s="1">
        <v>0</v>
      </c>
      <c r="G81" s="6">
        <v>5.63</v>
      </c>
      <c r="H81" s="12">
        <v>181083.33333333331</v>
      </c>
      <c r="I81" s="12"/>
    </row>
    <row r="82" spans="1:9" x14ac:dyDescent="0.15">
      <c r="A82" t="s">
        <v>53</v>
      </c>
      <c r="B82" s="2">
        <v>0</v>
      </c>
      <c r="C82" s="1">
        <v>1</v>
      </c>
      <c r="D82" s="12">
        <v>145000</v>
      </c>
      <c r="E82" s="8">
        <v>300000</v>
      </c>
      <c r="F82" s="1">
        <v>1</v>
      </c>
      <c r="G82" s="6">
        <v>2.0299999999999998</v>
      </c>
      <c r="H82" s="12">
        <v>666916.66666666674</v>
      </c>
      <c r="I82" s="12"/>
    </row>
    <row r="83" spans="1:9" x14ac:dyDescent="0.15">
      <c r="A83" t="s">
        <v>54</v>
      </c>
      <c r="B83" s="2">
        <v>0</v>
      </c>
      <c r="C83" s="1">
        <v>1</v>
      </c>
      <c r="D83" s="12">
        <v>150000</v>
      </c>
      <c r="E83" s="8">
        <v>190000</v>
      </c>
      <c r="F83" s="1">
        <v>0</v>
      </c>
      <c r="G83" s="6">
        <v>2.5099999999999998</v>
      </c>
      <c r="H83" s="12">
        <v>464938.40265481215</v>
      </c>
      <c r="I83" s="12"/>
    </row>
    <row r="84" spans="1:9" x14ac:dyDescent="0.15">
      <c r="A84" t="s">
        <v>55</v>
      </c>
      <c r="B84" s="2">
        <v>1</v>
      </c>
      <c r="C84" s="1">
        <v>0</v>
      </c>
      <c r="D84" s="12">
        <v>51294</v>
      </c>
      <c r="E84" s="8">
        <v>80000</v>
      </c>
      <c r="F84" s="1">
        <v>0</v>
      </c>
      <c r="G84" s="6">
        <v>6.47</v>
      </c>
      <c r="H84" s="12">
        <v>140614.79487984654</v>
      </c>
      <c r="I84" s="12"/>
    </row>
    <row r="85" spans="1:9" x14ac:dyDescent="0.15">
      <c r="A85" t="s">
        <v>56</v>
      </c>
      <c r="B85" s="2">
        <v>0</v>
      </c>
      <c r="C85" s="1">
        <v>0</v>
      </c>
      <c r="D85" s="12">
        <v>53007</v>
      </c>
      <c r="E85" s="8">
        <v>280000</v>
      </c>
      <c r="F85" s="1">
        <v>0</v>
      </c>
      <c r="G85" s="6">
        <v>2.15</v>
      </c>
      <c r="H85" s="12">
        <v>552333.33333333337</v>
      </c>
      <c r="I85" s="12"/>
    </row>
    <row r="86" spans="1:9" x14ac:dyDescent="0.15">
      <c r="A86" t="s">
        <v>57</v>
      </c>
      <c r="B86" s="2">
        <v>1</v>
      </c>
      <c r="C86" s="1">
        <v>1</v>
      </c>
      <c r="D86" s="12">
        <v>54000</v>
      </c>
      <c r="E86" s="8">
        <v>50000</v>
      </c>
      <c r="F86" s="1">
        <v>0</v>
      </c>
      <c r="G86" s="6">
        <v>6.47</v>
      </c>
      <c r="H86" s="12">
        <v>140614.79487984654</v>
      </c>
      <c r="I86" s="12"/>
    </row>
    <row r="87" spans="1:9" x14ac:dyDescent="0.15">
      <c r="A87" t="s">
        <v>58</v>
      </c>
      <c r="B87" s="2">
        <v>1</v>
      </c>
      <c r="C87" s="1">
        <v>1</v>
      </c>
      <c r="D87" s="12">
        <v>67867</v>
      </c>
      <c r="E87" s="8">
        <v>100000</v>
      </c>
      <c r="F87" s="1">
        <v>0</v>
      </c>
      <c r="G87" s="6">
        <v>2.27</v>
      </c>
      <c r="H87" s="12">
        <v>318583.33333333331</v>
      </c>
      <c r="I87" s="12"/>
    </row>
    <row r="88" spans="1:9" x14ac:dyDescent="0.15">
      <c r="A88" t="s">
        <v>59</v>
      </c>
      <c r="B88" s="2">
        <v>0</v>
      </c>
      <c r="C88" s="1">
        <v>0</v>
      </c>
      <c r="D88" s="12">
        <v>96018</v>
      </c>
      <c r="E88" s="8">
        <v>140000</v>
      </c>
      <c r="F88" s="1">
        <v>1</v>
      </c>
      <c r="G88" s="6">
        <v>2.0299999999999998</v>
      </c>
      <c r="H88" s="12">
        <v>456083.33333333337</v>
      </c>
      <c r="I88" s="12"/>
    </row>
    <row r="89" spans="1:9" x14ac:dyDescent="0.15">
      <c r="A89" t="s">
        <v>60</v>
      </c>
      <c r="B89" s="2">
        <v>0</v>
      </c>
      <c r="C89" s="1">
        <v>0</v>
      </c>
      <c r="D89" s="12">
        <v>75944</v>
      </c>
      <c r="E89" s="8">
        <v>150000</v>
      </c>
      <c r="F89" s="1">
        <v>0</v>
      </c>
      <c r="G89" s="6">
        <v>4.07</v>
      </c>
      <c r="H89" s="12">
        <v>253270.83333333331</v>
      </c>
      <c r="I89" s="12"/>
    </row>
    <row r="90" spans="1:9" x14ac:dyDescent="0.15">
      <c r="A90" t="s">
        <v>61</v>
      </c>
      <c r="B90" s="2">
        <v>0</v>
      </c>
      <c r="C90" s="1">
        <v>0</v>
      </c>
      <c r="D90" s="12">
        <v>118513</v>
      </c>
      <c r="E90" s="8">
        <v>220000</v>
      </c>
      <c r="F90" s="1">
        <v>1</v>
      </c>
      <c r="G90" s="6">
        <v>1.9100000000000001</v>
      </c>
      <c r="H90" s="12">
        <v>581069.92609844776</v>
      </c>
      <c r="I90" s="12"/>
    </row>
    <row r="91" spans="1:9" x14ac:dyDescent="0.15">
      <c r="A91" t="s">
        <v>62</v>
      </c>
      <c r="B91" s="2">
        <v>1</v>
      </c>
      <c r="C91" s="1">
        <v>1</v>
      </c>
      <c r="D91" s="12">
        <v>75000</v>
      </c>
      <c r="E91" s="8">
        <v>50000</v>
      </c>
      <c r="F91" s="1">
        <v>0</v>
      </c>
      <c r="G91" s="6">
        <v>6.35</v>
      </c>
      <c r="H91" s="12">
        <v>149788.58828382008</v>
      </c>
      <c r="I91" s="12"/>
    </row>
    <row r="92" spans="1:9" x14ac:dyDescent="0.15">
      <c r="A92" t="s">
        <v>63</v>
      </c>
      <c r="B92" s="2">
        <v>0</v>
      </c>
      <c r="C92" s="1">
        <v>1</v>
      </c>
      <c r="D92" s="12">
        <v>103247</v>
      </c>
      <c r="E92" s="8">
        <v>140000</v>
      </c>
      <c r="F92" s="1">
        <v>0</v>
      </c>
      <c r="G92" s="6">
        <v>2.5099999999999998</v>
      </c>
      <c r="H92" s="12">
        <v>346083.33333333337</v>
      </c>
      <c r="I92" s="12"/>
    </row>
    <row r="93" spans="1:9" x14ac:dyDescent="0.15">
      <c r="A93" t="s">
        <v>64</v>
      </c>
      <c r="B93" s="2">
        <v>1</v>
      </c>
      <c r="C93" s="1">
        <v>1</v>
      </c>
      <c r="D93" s="12">
        <v>81145</v>
      </c>
      <c r="E93" s="8">
        <v>120000</v>
      </c>
      <c r="F93" s="1">
        <v>0</v>
      </c>
      <c r="G93" s="6">
        <v>2.87</v>
      </c>
      <c r="H93" s="12">
        <v>222333.33333333331</v>
      </c>
      <c r="I93" s="12"/>
    </row>
    <row r="94" spans="1:9" x14ac:dyDescent="0.15">
      <c r="A94" t="s">
        <v>65</v>
      </c>
      <c r="B94" s="2">
        <v>1</v>
      </c>
      <c r="C94" s="1">
        <v>0</v>
      </c>
      <c r="D94" s="12">
        <v>90380</v>
      </c>
      <c r="E94" s="8">
        <v>90000</v>
      </c>
      <c r="F94" s="1">
        <v>0</v>
      </c>
      <c r="G94" s="6">
        <v>3.59</v>
      </c>
      <c r="H94" s="12">
        <v>197583.33333333331</v>
      </c>
      <c r="I94" s="12"/>
    </row>
    <row r="95" spans="1:9" x14ac:dyDescent="0.15">
      <c r="A95" t="s">
        <v>5</v>
      </c>
      <c r="B95" s="2">
        <v>1</v>
      </c>
      <c r="C95" s="1">
        <v>0</v>
      </c>
      <c r="D95" s="12">
        <v>67000</v>
      </c>
      <c r="E95" s="8">
        <v>130000</v>
      </c>
      <c r="F95" s="1">
        <v>0</v>
      </c>
      <c r="G95" s="6">
        <v>1.9100000000000001</v>
      </c>
      <c r="H95" s="12">
        <v>201708.33333333331</v>
      </c>
      <c r="I95" s="12"/>
    </row>
    <row r="96" spans="1:9" x14ac:dyDescent="0.15">
      <c r="A96" t="s">
        <v>68</v>
      </c>
      <c r="B96" s="2">
        <v>1</v>
      </c>
      <c r="C96" s="1">
        <v>0</v>
      </c>
      <c r="D96" s="12">
        <v>58000</v>
      </c>
      <c r="E96" s="8">
        <v>50000</v>
      </c>
      <c r="F96" s="1">
        <v>0</v>
      </c>
      <c r="G96" s="6">
        <v>3</v>
      </c>
      <c r="H96" s="12">
        <v>123333.33333333334</v>
      </c>
      <c r="I96" s="12"/>
    </row>
    <row r="97" spans="1:9" x14ac:dyDescent="0.15">
      <c r="A97" t="s">
        <v>69</v>
      </c>
      <c r="B97" s="2">
        <v>1</v>
      </c>
      <c r="C97" s="1">
        <v>0</v>
      </c>
      <c r="D97" s="12">
        <v>107034</v>
      </c>
      <c r="E97" s="8">
        <v>100000</v>
      </c>
      <c r="F97" s="1">
        <v>1</v>
      </c>
      <c r="G97" s="6">
        <v>3.1100000000000003</v>
      </c>
      <c r="H97" s="12">
        <v>304833.33333333331</v>
      </c>
      <c r="I97" s="12"/>
    </row>
    <row r="98" spans="1:9" x14ac:dyDescent="0.15">
      <c r="A98" t="s">
        <v>70</v>
      </c>
      <c r="B98" s="2">
        <v>0</v>
      </c>
      <c r="C98" s="1">
        <v>1</v>
      </c>
      <c r="D98" s="12">
        <v>94425</v>
      </c>
      <c r="E98" s="8">
        <v>200000</v>
      </c>
      <c r="F98" s="1">
        <v>0</v>
      </c>
      <c r="G98" s="6">
        <v>6</v>
      </c>
      <c r="H98" s="12">
        <v>552333.33333333337</v>
      </c>
      <c r="I98" s="12"/>
    </row>
    <row r="99" spans="1:9" x14ac:dyDescent="0.15">
      <c r="A99" t="s">
        <v>71</v>
      </c>
      <c r="B99" s="2">
        <v>0</v>
      </c>
      <c r="C99" s="1">
        <v>1</v>
      </c>
      <c r="D99" s="12">
        <v>57000</v>
      </c>
      <c r="E99" s="8">
        <v>240000</v>
      </c>
      <c r="F99" s="1">
        <v>0</v>
      </c>
      <c r="G99" s="6">
        <v>1.79</v>
      </c>
      <c r="H99" s="12">
        <v>593583.33333333337</v>
      </c>
      <c r="I99" s="12"/>
    </row>
    <row r="100" spans="1:9" x14ac:dyDescent="0.15">
      <c r="A100" t="s">
        <v>72</v>
      </c>
      <c r="B100" s="2">
        <v>0</v>
      </c>
      <c r="C100" s="1">
        <v>1</v>
      </c>
      <c r="D100" s="12">
        <v>67800</v>
      </c>
      <c r="E100" s="8">
        <v>180000</v>
      </c>
      <c r="F100" s="1">
        <v>0</v>
      </c>
      <c r="G100" s="6">
        <v>2.27</v>
      </c>
      <c r="H100" s="12">
        <v>407958.33333333337</v>
      </c>
      <c r="I100" s="12"/>
    </row>
  </sheetData>
  <phoneticPr fontId="0" type="noConversion"/>
  <pageMargins left="0.75" right="0.75" top="1" bottom="1" header="0.5" footer="0.5"/>
  <pageSetup orientation="portrait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zoomScale="90" workbookViewId="0">
      <selection activeCell="L36" sqref="L36"/>
    </sheetView>
  </sheetViews>
  <sheetFormatPr baseColWidth="10" defaultColWidth="8.83203125" defaultRowHeight="13" x14ac:dyDescent="0.15"/>
  <cols>
    <col min="1" max="11" width="8.83203125" customWidth="1"/>
    <col min="12" max="12" width="22.33203125" bestFit="1" customWidth="1"/>
    <col min="13" max="13" width="17" customWidth="1"/>
    <col min="14" max="14" width="14.1640625" customWidth="1"/>
    <col min="15" max="15" width="15.6640625" customWidth="1"/>
    <col min="16" max="16" width="11.5" customWidth="1"/>
    <col min="17" max="17" width="12.1640625" customWidth="1"/>
    <col min="18" max="18" width="11.5" customWidth="1"/>
    <col min="19" max="19" width="9.1640625" bestFit="1" customWidth="1"/>
  </cols>
  <sheetData>
    <row r="1" spans="1:34" ht="56" x14ac:dyDescent="0.15">
      <c r="A1" s="4" t="s">
        <v>90</v>
      </c>
      <c r="B1" s="5" t="s">
        <v>94</v>
      </c>
      <c r="C1" s="5" t="s">
        <v>108</v>
      </c>
      <c r="D1" s="5" t="s">
        <v>88</v>
      </c>
      <c r="E1" s="5" t="s">
        <v>109</v>
      </c>
      <c r="F1" s="5" t="s">
        <v>107</v>
      </c>
      <c r="G1" s="5" t="s">
        <v>87</v>
      </c>
      <c r="H1" s="5" t="s">
        <v>96</v>
      </c>
    </row>
    <row r="2" spans="1:34" x14ac:dyDescent="0.15">
      <c r="A2" t="s">
        <v>64</v>
      </c>
      <c r="B2" s="2">
        <v>1</v>
      </c>
      <c r="C2" s="1">
        <v>0</v>
      </c>
      <c r="D2" s="12">
        <v>55015</v>
      </c>
      <c r="E2" s="8">
        <v>70000</v>
      </c>
      <c r="F2" s="1">
        <v>0</v>
      </c>
      <c r="G2" s="6">
        <v>4</v>
      </c>
      <c r="H2" s="12">
        <v>147900</v>
      </c>
      <c r="AE2" s="4"/>
      <c r="AF2" s="5"/>
      <c r="AG2" s="5"/>
      <c r="AH2" s="5"/>
    </row>
    <row r="3" spans="1:34" x14ac:dyDescent="0.15">
      <c r="A3" t="s">
        <v>65</v>
      </c>
      <c r="B3" s="2">
        <v>0</v>
      </c>
      <c r="C3" s="1">
        <v>1</v>
      </c>
      <c r="D3" s="12">
        <v>60145</v>
      </c>
      <c r="E3" s="8">
        <v>140000</v>
      </c>
      <c r="F3" s="1">
        <v>0</v>
      </c>
      <c r="G3" s="6">
        <v>2.15</v>
      </c>
      <c r="H3" s="12">
        <v>492000</v>
      </c>
      <c r="AF3" s="2"/>
      <c r="AG3" s="1"/>
      <c r="AH3" s="1"/>
    </row>
    <row r="4" spans="1:34" x14ac:dyDescent="0.15">
      <c r="A4" t="s">
        <v>5</v>
      </c>
      <c r="B4" s="2">
        <v>1</v>
      </c>
      <c r="C4" s="1">
        <v>0</v>
      </c>
      <c r="D4" s="12">
        <v>55514</v>
      </c>
      <c r="E4" s="8">
        <v>50000</v>
      </c>
      <c r="F4" s="1">
        <v>0</v>
      </c>
      <c r="G4" s="6">
        <v>5.15</v>
      </c>
      <c r="H4" s="12">
        <v>148000</v>
      </c>
      <c r="AF4" s="2"/>
      <c r="AG4" s="1"/>
      <c r="AH4" s="1"/>
    </row>
    <row r="5" spans="1:34" x14ac:dyDescent="0.15">
      <c r="A5" t="s">
        <v>68</v>
      </c>
      <c r="B5" s="2">
        <v>1</v>
      </c>
      <c r="C5" s="1">
        <v>1</v>
      </c>
      <c r="D5" s="12">
        <v>69560</v>
      </c>
      <c r="E5" s="8">
        <v>130000</v>
      </c>
      <c r="F5" s="1">
        <v>0</v>
      </c>
      <c r="G5" s="6">
        <v>4.55</v>
      </c>
      <c r="H5" s="12">
        <v>225000</v>
      </c>
      <c r="AF5" s="2"/>
      <c r="AG5" s="1"/>
      <c r="AH5" s="1"/>
    </row>
    <row r="6" spans="1:34" x14ac:dyDescent="0.15">
      <c r="A6" t="s">
        <v>69</v>
      </c>
      <c r="B6" s="2">
        <v>0</v>
      </c>
      <c r="C6" s="1">
        <v>1</v>
      </c>
      <c r="D6" s="12">
        <v>76000</v>
      </c>
      <c r="E6" s="8">
        <v>140000</v>
      </c>
      <c r="F6" s="1">
        <v>0</v>
      </c>
      <c r="G6" s="6">
        <v>2.99</v>
      </c>
      <c r="H6" s="12">
        <v>428583.33333333337</v>
      </c>
      <c r="AF6" s="2"/>
      <c r="AG6" s="1"/>
      <c r="AH6" s="1"/>
    </row>
    <row r="7" spans="1:34" x14ac:dyDescent="0.15">
      <c r="A7" t="s">
        <v>70</v>
      </c>
      <c r="B7" s="2">
        <v>0</v>
      </c>
      <c r="C7" s="1">
        <v>1</v>
      </c>
      <c r="D7" s="12">
        <v>100609</v>
      </c>
      <c r="E7" s="8">
        <v>110000</v>
      </c>
      <c r="F7" s="1">
        <v>0</v>
      </c>
      <c r="G7" s="6">
        <v>4.3099999999999996</v>
      </c>
      <c r="H7" s="12">
        <v>315145.83333333331</v>
      </c>
      <c r="AF7" s="2"/>
      <c r="AG7" s="1"/>
      <c r="AH7" s="1"/>
    </row>
    <row r="8" spans="1:34" x14ac:dyDescent="0.15">
      <c r="A8" t="s">
        <v>71</v>
      </c>
      <c r="B8" s="2">
        <v>1</v>
      </c>
      <c r="C8" s="1">
        <v>0</v>
      </c>
      <c r="D8" s="12">
        <v>66276</v>
      </c>
      <c r="E8" s="8">
        <v>50000</v>
      </c>
      <c r="F8" s="1">
        <v>0</v>
      </c>
      <c r="G8" s="6">
        <v>3</v>
      </c>
      <c r="H8" s="12">
        <v>136700</v>
      </c>
      <c r="AF8" s="2"/>
      <c r="AG8" s="1"/>
      <c r="AH8" s="1"/>
    </row>
    <row r="9" spans="1:34" x14ac:dyDescent="0.15">
      <c r="A9" t="s">
        <v>72</v>
      </c>
      <c r="B9" s="2">
        <v>0</v>
      </c>
      <c r="C9" s="1">
        <v>0</v>
      </c>
      <c r="D9" s="12">
        <v>78600</v>
      </c>
      <c r="E9" s="8">
        <v>100000</v>
      </c>
      <c r="F9" s="1">
        <v>0</v>
      </c>
      <c r="G9" s="6">
        <v>5.27</v>
      </c>
      <c r="H9" s="12">
        <v>174895.83333333331</v>
      </c>
      <c r="AF9" s="2"/>
      <c r="AG9" s="1"/>
      <c r="AH9" s="1"/>
    </row>
    <row r="10" spans="1:34" x14ac:dyDescent="0.15">
      <c r="A10" t="s">
        <v>10</v>
      </c>
      <c r="B10" s="2">
        <v>1</v>
      </c>
      <c r="C10" s="1">
        <v>1</v>
      </c>
      <c r="D10" s="12">
        <v>98712</v>
      </c>
      <c r="E10" s="8">
        <v>80000</v>
      </c>
      <c r="F10" s="1">
        <v>0</v>
      </c>
      <c r="G10" s="6">
        <v>4.55</v>
      </c>
      <c r="H10" s="12">
        <v>264270.83333333331</v>
      </c>
      <c r="L10" t="s">
        <v>118</v>
      </c>
      <c r="U10" s="4"/>
      <c r="V10" s="10"/>
      <c r="W10" s="5"/>
      <c r="X10" s="5"/>
      <c r="Y10" s="5"/>
      <c r="Z10" s="5"/>
      <c r="AA10" s="5"/>
      <c r="AB10" s="5"/>
      <c r="AF10" s="2"/>
      <c r="AG10" s="1"/>
      <c r="AH10" s="1"/>
    </row>
    <row r="11" spans="1:34" ht="14" thickBot="1" x14ac:dyDescent="0.2">
      <c r="A11" t="s">
        <v>11</v>
      </c>
      <c r="B11" s="2">
        <v>0</v>
      </c>
      <c r="C11" s="1">
        <v>1</v>
      </c>
      <c r="D11" s="12">
        <v>55000</v>
      </c>
      <c r="E11" s="8">
        <v>190000</v>
      </c>
      <c r="F11" s="1">
        <v>1</v>
      </c>
      <c r="G11" s="6">
        <v>2.39</v>
      </c>
      <c r="H11" s="12">
        <v>531708.33333333337</v>
      </c>
      <c r="V11" s="7"/>
      <c r="W11" s="1"/>
      <c r="X11" s="12"/>
      <c r="Y11" s="8"/>
      <c r="Z11" s="1"/>
      <c r="AA11" s="6"/>
      <c r="AF11" s="2"/>
      <c r="AG11" s="1"/>
      <c r="AH11" s="1"/>
    </row>
    <row r="12" spans="1:34" x14ac:dyDescent="0.15">
      <c r="A12" t="s">
        <v>12</v>
      </c>
      <c r="B12" s="2">
        <v>1</v>
      </c>
      <c r="C12" s="1">
        <v>1</v>
      </c>
      <c r="D12" s="12">
        <v>65349</v>
      </c>
      <c r="E12" s="8">
        <v>110000</v>
      </c>
      <c r="F12" s="1">
        <v>0</v>
      </c>
      <c r="G12" s="6">
        <v>5.63</v>
      </c>
      <c r="H12" s="12">
        <v>174208.33333333331</v>
      </c>
      <c r="L12" s="17" t="s">
        <v>119</v>
      </c>
      <c r="M12" s="17"/>
      <c r="V12" s="2"/>
      <c r="W12" s="1"/>
      <c r="X12" s="12"/>
      <c r="Y12" s="8"/>
      <c r="Z12" s="1"/>
      <c r="AA12" s="6"/>
      <c r="AF12" s="2"/>
      <c r="AG12" s="1"/>
      <c r="AH12" s="1"/>
    </row>
    <row r="13" spans="1:34" x14ac:dyDescent="0.15">
      <c r="A13" t="s">
        <v>13</v>
      </c>
      <c r="B13" s="2">
        <v>1</v>
      </c>
      <c r="C13" s="1">
        <v>1</v>
      </c>
      <c r="D13" s="12">
        <v>69162</v>
      </c>
      <c r="E13" s="8">
        <v>90000</v>
      </c>
      <c r="F13" s="1">
        <v>0</v>
      </c>
      <c r="G13" s="6">
        <v>6.23</v>
      </c>
      <c r="H13" s="12">
        <v>142583.33333333334</v>
      </c>
      <c r="L13" s="14" t="s">
        <v>120</v>
      </c>
      <c r="M13" s="14">
        <v>0.87559822825618405</v>
      </c>
      <c r="V13" s="2"/>
      <c r="W13" s="1"/>
      <c r="X13" s="12"/>
      <c r="Y13" s="8"/>
      <c r="Z13" s="1"/>
      <c r="AA13" s="6"/>
      <c r="AF13" s="2"/>
      <c r="AG13" s="1"/>
      <c r="AH13" s="1"/>
    </row>
    <row r="14" spans="1:34" x14ac:dyDescent="0.15">
      <c r="A14" t="s">
        <v>14</v>
      </c>
      <c r="B14" s="2">
        <v>1</v>
      </c>
      <c r="C14" s="1">
        <v>1</v>
      </c>
      <c r="D14" s="12">
        <v>55907</v>
      </c>
      <c r="E14" s="8">
        <v>80000</v>
      </c>
      <c r="F14" s="1">
        <v>0</v>
      </c>
      <c r="G14" s="6">
        <v>2</v>
      </c>
      <c r="H14" s="12">
        <v>139833.33333333334</v>
      </c>
      <c r="L14" s="14" t="s">
        <v>121</v>
      </c>
      <c r="M14" s="14">
        <v>0.76667225732536859</v>
      </c>
      <c r="V14" s="2"/>
      <c r="W14" s="1"/>
      <c r="X14" s="12"/>
      <c r="Y14" s="8"/>
      <c r="Z14" s="1"/>
      <c r="AA14" s="6"/>
      <c r="AF14" s="2"/>
      <c r="AG14" s="1"/>
      <c r="AH14" s="1"/>
    </row>
    <row r="15" spans="1:34" x14ac:dyDescent="0.15">
      <c r="A15" t="s">
        <v>15</v>
      </c>
      <c r="B15" s="2">
        <v>1</v>
      </c>
      <c r="C15" s="1">
        <v>1</v>
      </c>
      <c r="D15" s="12">
        <v>99760</v>
      </c>
      <c r="E15" s="8">
        <v>100000</v>
      </c>
      <c r="F15" s="1">
        <v>1</v>
      </c>
      <c r="G15" s="6">
        <v>4.67</v>
      </c>
      <c r="H15" s="12">
        <v>263583.33333333331</v>
      </c>
      <c r="L15" s="14" t="s">
        <v>122</v>
      </c>
      <c r="M15" s="14">
        <v>0.75145523062919706</v>
      </c>
      <c r="V15" s="2"/>
      <c r="W15" s="1"/>
      <c r="X15" s="12"/>
      <c r="Y15" s="8"/>
      <c r="Z15" s="1"/>
      <c r="AA15" s="6"/>
      <c r="AF15" s="2"/>
      <c r="AG15" s="1"/>
      <c r="AH15" s="1"/>
    </row>
    <row r="16" spans="1:34" x14ac:dyDescent="0.15">
      <c r="A16" t="s">
        <v>16</v>
      </c>
      <c r="B16" s="2">
        <v>1</v>
      </c>
      <c r="C16" s="1">
        <v>0</v>
      </c>
      <c r="D16" s="12">
        <v>98000</v>
      </c>
      <c r="E16" s="8">
        <v>120000</v>
      </c>
      <c r="F16" s="1">
        <v>0</v>
      </c>
      <c r="G16" s="6">
        <v>2.39</v>
      </c>
      <c r="H16" s="12">
        <v>428583.33333333337</v>
      </c>
      <c r="L16" s="14" t="s">
        <v>123</v>
      </c>
      <c r="M16" s="14">
        <v>85521.965196921723</v>
      </c>
      <c r="V16" s="2"/>
      <c r="W16" s="1"/>
      <c r="X16" s="12"/>
      <c r="Y16" s="8"/>
      <c r="Z16" s="1"/>
      <c r="AA16" s="6"/>
      <c r="AF16" s="2"/>
      <c r="AG16" s="1"/>
      <c r="AH16" s="1"/>
    </row>
    <row r="17" spans="1:34" ht="14" thickBot="1" x14ac:dyDescent="0.2">
      <c r="A17" t="s">
        <v>17</v>
      </c>
      <c r="B17" s="2">
        <v>0</v>
      </c>
      <c r="C17" s="1">
        <v>1</v>
      </c>
      <c r="D17" s="12">
        <v>55000</v>
      </c>
      <c r="E17" s="8">
        <v>120000</v>
      </c>
      <c r="F17" s="1">
        <v>0</v>
      </c>
      <c r="G17" s="6">
        <v>6.59</v>
      </c>
      <c r="H17" s="12">
        <v>264958.33333333331</v>
      </c>
      <c r="L17" s="15" t="s">
        <v>124</v>
      </c>
      <c r="M17" s="15">
        <v>99</v>
      </c>
      <c r="V17" s="2"/>
      <c r="W17" s="1"/>
      <c r="X17" s="12"/>
      <c r="Y17" s="8"/>
      <c r="Z17" s="1"/>
      <c r="AA17" s="6"/>
      <c r="AF17" s="2"/>
      <c r="AG17" s="1"/>
      <c r="AH17" s="1"/>
    </row>
    <row r="18" spans="1:34" x14ac:dyDescent="0.15">
      <c r="A18" t="s">
        <v>18</v>
      </c>
      <c r="B18" s="2">
        <v>0</v>
      </c>
      <c r="C18" s="1">
        <v>1</v>
      </c>
      <c r="D18" s="12">
        <v>110000</v>
      </c>
      <c r="E18" s="8">
        <v>150000</v>
      </c>
      <c r="F18" s="1">
        <v>0</v>
      </c>
      <c r="G18" s="6">
        <v>2.87</v>
      </c>
      <c r="H18" s="12">
        <v>407958.33333333337</v>
      </c>
      <c r="V18" s="2"/>
      <c r="W18" s="1"/>
      <c r="X18" s="12"/>
      <c r="Y18" s="8"/>
      <c r="Z18" s="1"/>
      <c r="AA18" s="6"/>
      <c r="AF18" s="2"/>
      <c r="AG18" s="1"/>
      <c r="AH18" s="1"/>
    </row>
    <row r="19" spans="1:34" ht="14" thickBot="1" x14ac:dyDescent="0.2">
      <c r="A19" t="s">
        <v>0</v>
      </c>
      <c r="B19" s="2">
        <v>1</v>
      </c>
      <c r="C19" s="1">
        <v>0</v>
      </c>
      <c r="D19" s="12">
        <v>61487</v>
      </c>
      <c r="E19" s="8">
        <v>30000</v>
      </c>
      <c r="F19" s="1">
        <v>0</v>
      </c>
      <c r="G19" s="6">
        <v>5.39</v>
      </c>
      <c r="H19" s="12">
        <v>162750</v>
      </c>
      <c r="L19" t="s">
        <v>125</v>
      </c>
      <c r="V19" s="2"/>
      <c r="W19" s="1"/>
      <c r="X19" s="12"/>
      <c r="Y19" s="11"/>
      <c r="Z19" s="1"/>
      <c r="AA19" s="6"/>
      <c r="AF19" s="2"/>
      <c r="AG19" s="1"/>
      <c r="AH19" s="1"/>
    </row>
    <row r="20" spans="1:34" x14ac:dyDescent="0.15">
      <c r="A20" t="s">
        <v>1</v>
      </c>
      <c r="B20" s="2">
        <v>1</v>
      </c>
      <c r="C20" s="1">
        <v>1</v>
      </c>
      <c r="D20" s="12">
        <v>76000</v>
      </c>
      <c r="E20" s="8">
        <v>90000</v>
      </c>
      <c r="F20" s="1">
        <v>0</v>
      </c>
      <c r="G20" s="6">
        <v>6.71</v>
      </c>
      <c r="H20" s="12">
        <v>244333.33333333331</v>
      </c>
      <c r="L20" s="16"/>
      <c r="M20" s="16" t="s">
        <v>130</v>
      </c>
      <c r="N20" s="16" t="s">
        <v>131</v>
      </c>
      <c r="O20" s="16" t="s">
        <v>132</v>
      </c>
      <c r="P20" s="16" t="s">
        <v>133</v>
      </c>
      <c r="Q20" s="16" t="s">
        <v>134</v>
      </c>
      <c r="V20" s="2"/>
      <c r="W20" s="1"/>
      <c r="X20" s="12"/>
      <c r="Y20" s="11"/>
      <c r="Z20" s="1"/>
      <c r="AA20" s="6"/>
      <c r="AF20" s="2"/>
      <c r="AG20" s="1"/>
      <c r="AH20" s="1"/>
    </row>
    <row r="21" spans="1:34" x14ac:dyDescent="0.15">
      <c r="A21" t="s">
        <v>2</v>
      </c>
      <c r="B21" s="2">
        <v>1</v>
      </c>
      <c r="C21" s="1">
        <v>1</v>
      </c>
      <c r="D21" s="12">
        <v>135000</v>
      </c>
      <c r="E21" s="8">
        <v>190000</v>
      </c>
      <c r="F21" s="1">
        <v>0</v>
      </c>
      <c r="G21" s="6">
        <v>2.15</v>
      </c>
      <c r="H21" s="12">
        <v>407958.33333333337</v>
      </c>
      <c r="L21" s="14" t="s">
        <v>126</v>
      </c>
      <c r="M21" s="14">
        <v>6</v>
      </c>
      <c r="N21" s="14">
        <v>2210988786160.8433</v>
      </c>
      <c r="O21" s="14">
        <v>368498131026.80719</v>
      </c>
      <c r="P21" s="14">
        <v>50.382526930721134</v>
      </c>
      <c r="Q21" s="14">
        <v>5.670293089382429E-27</v>
      </c>
      <c r="V21" s="2"/>
      <c r="W21" s="2"/>
      <c r="X21" s="12"/>
      <c r="Y21" s="11"/>
      <c r="Z21" s="1"/>
      <c r="AA21" s="8"/>
      <c r="AF21" s="2"/>
      <c r="AG21" s="1"/>
      <c r="AH21" s="1"/>
    </row>
    <row r="22" spans="1:34" x14ac:dyDescent="0.15">
      <c r="A22" t="s">
        <v>3</v>
      </c>
      <c r="B22" s="2">
        <v>1</v>
      </c>
      <c r="C22" s="1">
        <v>0</v>
      </c>
      <c r="D22" s="12">
        <v>88560</v>
      </c>
      <c r="E22" s="8">
        <v>140000</v>
      </c>
      <c r="F22" s="1">
        <v>0</v>
      </c>
      <c r="G22" s="6">
        <v>2.0299999999999998</v>
      </c>
      <c r="H22" s="12">
        <v>332333.33333333337</v>
      </c>
      <c r="L22" s="14" t="s">
        <v>127</v>
      </c>
      <c r="M22" s="14">
        <v>92</v>
      </c>
      <c r="N22" s="14">
        <v>672888600865.20117</v>
      </c>
      <c r="O22" s="14">
        <v>7314006531.1434908</v>
      </c>
      <c r="P22" s="14"/>
      <c r="Q22" s="14"/>
      <c r="AF22" s="2"/>
      <c r="AG22" s="1"/>
      <c r="AH22" s="1"/>
    </row>
    <row r="23" spans="1:34" ht="14" thickBot="1" x14ac:dyDescent="0.2">
      <c r="A23" t="s">
        <v>4</v>
      </c>
      <c r="B23" s="2">
        <v>1</v>
      </c>
      <c r="C23" s="1">
        <v>0</v>
      </c>
      <c r="D23" s="12">
        <v>81394</v>
      </c>
      <c r="E23" s="8">
        <v>50000</v>
      </c>
      <c r="F23" s="1">
        <v>0</v>
      </c>
      <c r="G23" s="6">
        <v>6.23</v>
      </c>
      <c r="H23" s="12">
        <v>98583.333333333343</v>
      </c>
      <c r="L23" s="15" t="s">
        <v>128</v>
      </c>
      <c r="M23" s="15">
        <v>98</v>
      </c>
      <c r="N23" s="15">
        <v>2883877387026.0444</v>
      </c>
      <c r="O23" s="15"/>
      <c r="P23" s="15"/>
      <c r="Q23" s="15"/>
      <c r="AF23" s="2"/>
      <c r="AG23" s="1"/>
      <c r="AH23" s="1"/>
    </row>
    <row r="24" spans="1:34" ht="14" thickBot="1" x14ac:dyDescent="0.2">
      <c r="A24" t="s">
        <v>5</v>
      </c>
      <c r="B24" s="2">
        <v>1</v>
      </c>
      <c r="C24" s="1">
        <v>1</v>
      </c>
      <c r="D24" s="12">
        <v>68000</v>
      </c>
      <c r="E24" s="8">
        <v>70000</v>
      </c>
      <c r="F24" s="1">
        <v>0</v>
      </c>
      <c r="G24" s="6">
        <v>5.39</v>
      </c>
      <c r="H24" s="12">
        <v>131583.33333333334</v>
      </c>
      <c r="AF24" s="2"/>
      <c r="AG24" s="1"/>
      <c r="AH24" s="1"/>
    </row>
    <row r="25" spans="1:34" x14ac:dyDescent="0.15">
      <c r="A25" t="s">
        <v>68</v>
      </c>
      <c r="B25" s="2">
        <v>1</v>
      </c>
      <c r="C25" s="1">
        <v>0</v>
      </c>
      <c r="D25" s="12">
        <v>78188</v>
      </c>
      <c r="E25" s="8">
        <v>100000</v>
      </c>
      <c r="F25" s="1">
        <v>0</v>
      </c>
      <c r="G25" s="6">
        <v>5.63</v>
      </c>
      <c r="H25" s="12">
        <v>162750</v>
      </c>
      <c r="L25" s="16"/>
      <c r="M25" s="16" t="s">
        <v>135</v>
      </c>
      <c r="N25" s="16" t="s">
        <v>123</v>
      </c>
      <c r="O25" s="16" t="s">
        <v>136</v>
      </c>
      <c r="P25" s="16" t="s">
        <v>137</v>
      </c>
      <c r="Q25" s="16" t="s">
        <v>138</v>
      </c>
      <c r="R25" s="16" t="s">
        <v>139</v>
      </c>
      <c r="S25" s="14"/>
      <c r="T25" s="14"/>
      <c r="AF25" s="2"/>
      <c r="AG25" s="1"/>
      <c r="AH25" s="1"/>
    </row>
    <row r="26" spans="1:34" x14ac:dyDescent="0.15">
      <c r="A26" t="s">
        <v>69</v>
      </c>
      <c r="B26" s="2">
        <v>0</v>
      </c>
      <c r="C26" s="1">
        <v>0</v>
      </c>
      <c r="D26" s="12">
        <v>83944</v>
      </c>
      <c r="E26" s="8">
        <v>100000</v>
      </c>
      <c r="F26" s="1">
        <v>0</v>
      </c>
      <c r="G26" s="6">
        <v>6.59</v>
      </c>
      <c r="H26" s="12">
        <v>181083.33333333331</v>
      </c>
      <c r="L26" s="14" t="s">
        <v>129</v>
      </c>
      <c r="M26" s="14">
        <v>288567.35707140667</v>
      </c>
      <c r="N26" s="14">
        <v>50019.312544139146</v>
      </c>
      <c r="O26" s="14">
        <v>5.7691188141932717</v>
      </c>
      <c r="P26" s="14">
        <v>1.0616565231458489E-7</v>
      </c>
      <c r="Q26" s="14">
        <v>189224.68484418991</v>
      </c>
      <c r="R26" s="14">
        <v>387910.02929862344</v>
      </c>
      <c r="S26" s="14"/>
      <c r="T26" s="14"/>
      <c r="AF26" s="2"/>
      <c r="AG26" s="1"/>
      <c r="AH26" s="1"/>
    </row>
    <row r="27" spans="1:34" x14ac:dyDescent="0.15">
      <c r="A27" t="s">
        <v>70</v>
      </c>
      <c r="B27" s="2">
        <v>0</v>
      </c>
      <c r="C27" s="1">
        <v>0</v>
      </c>
      <c r="D27" s="12">
        <v>49000</v>
      </c>
      <c r="E27" s="8">
        <v>60000</v>
      </c>
      <c r="F27" s="1">
        <v>0</v>
      </c>
      <c r="G27" s="6">
        <v>5.15</v>
      </c>
      <c r="H27" s="12">
        <v>152208.33333333334</v>
      </c>
      <c r="L27" s="14" t="s">
        <v>94</v>
      </c>
      <c r="M27" s="14">
        <v>-76373.791804181965</v>
      </c>
      <c r="N27" s="14">
        <v>19164.450760394349</v>
      </c>
      <c r="O27" s="14">
        <v>-3.9851803090552234</v>
      </c>
      <c r="P27" s="14">
        <v>1.3488188205182752E-4</v>
      </c>
      <c r="Q27" s="14">
        <v>-114436.04523128486</v>
      </c>
      <c r="R27" s="14">
        <v>-38311.538377079072</v>
      </c>
      <c r="S27" s="14"/>
      <c r="T27" s="14"/>
      <c r="AF27" s="2"/>
      <c r="AG27" s="1"/>
      <c r="AH27" s="1"/>
    </row>
    <row r="28" spans="1:34" x14ac:dyDescent="0.15">
      <c r="A28" t="s">
        <v>71</v>
      </c>
      <c r="B28" s="2">
        <v>1</v>
      </c>
      <c r="C28" s="1">
        <v>1</v>
      </c>
      <c r="D28" s="12">
        <v>55000</v>
      </c>
      <c r="E28" s="8">
        <v>160000</v>
      </c>
      <c r="F28" s="1">
        <v>0</v>
      </c>
      <c r="G28" s="6">
        <v>5.87</v>
      </c>
      <c r="H28" s="12">
        <v>216833.33333333331</v>
      </c>
      <c r="L28" s="14" t="s">
        <v>108</v>
      </c>
      <c r="M28" s="14">
        <v>38400.529461801198</v>
      </c>
      <c r="N28" s="14">
        <v>18111.077015134866</v>
      </c>
      <c r="O28" s="14">
        <v>2.1202786244965477</v>
      </c>
      <c r="P28" s="14">
        <v>3.6673702976622542E-2</v>
      </c>
      <c r="Q28" s="14">
        <v>2430.367216793733</v>
      </c>
      <c r="R28" s="14">
        <v>74370.691706808662</v>
      </c>
      <c r="S28" s="14"/>
      <c r="T28" s="14"/>
      <c r="AF28" s="2"/>
      <c r="AG28" s="1"/>
      <c r="AH28" s="1"/>
    </row>
    <row r="29" spans="1:34" x14ac:dyDescent="0.15">
      <c r="A29" t="s">
        <v>72</v>
      </c>
      <c r="B29" s="2">
        <v>0</v>
      </c>
      <c r="C29" s="1">
        <v>1</v>
      </c>
      <c r="D29" s="12">
        <v>94781</v>
      </c>
      <c r="E29" s="8">
        <v>120000</v>
      </c>
      <c r="F29" s="1">
        <v>0</v>
      </c>
      <c r="G29" s="6">
        <v>4.67</v>
      </c>
      <c r="H29" s="12">
        <v>222333.33333333331</v>
      </c>
      <c r="L29" s="14" t="s">
        <v>88</v>
      </c>
      <c r="M29" s="14">
        <v>0.54780080648532092</v>
      </c>
      <c r="N29" s="14">
        <v>0.39919919052084041</v>
      </c>
      <c r="O29" s="14">
        <v>1.3722492918149409</v>
      </c>
      <c r="P29" s="14">
        <v>0.17332239796395624</v>
      </c>
      <c r="Q29" s="14">
        <v>-0.24504324354608742</v>
      </c>
      <c r="R29" s="14">
        <v>1.3406448565167293</v>
      </c>
      <c r="S29" s="14"/>
      <c r="T29" s="14"/>
      <c r="AF29" s="2"/>
      <c r="AG29" s="1"/>
      <c r="AH29" s="1"/>
    </row>
    <row r="30" spans="1:34" x14ac:dyDescent="0.15">
      <c r="A30" t="s">
        <v>73</v>
      </c>
      <c r="B30" s="2">
        <v>1</v>
      </c>
      <c r="C30" s="1">
        <v>1</v>
      </c>
      <c r="D30" s="12">
        <v>75000</v>
      </c>
      <c r="E30" s="8">
        <v>110000</v>
      </c>
      <c r="F30" s="1">
        <v>0</v>
      </c>
      <c r="G30" s="6">
        <v>4.07</v>
      </c>
      <c r="H30" s="12">
        <v>202395.83333333331</v>
      </c>
      <c r="L30" s="14" t="s">
        <v>109</v>
      </c>
      <c r="M30" s="14">
        <v>0.83316038504612511</v>
      </c>
      <c r="N30" s="14">
        <v>0.14037323537939386</v>
      </c>
      <c r="O30" s="14">
        <v>5.9353222342870442</v>
      </c>
      <c r="P30" s="14">
        <v>5.126272958089586E-8</v>
      </c>
      <c r="Q30" s="14">
        <v>0.55436702299295071</v>
      </c>
      <c r="R30" s="14">
        <v>1.1119537470992995</v>
      </c>
      <c r="S30" s="14"/>
      <c r="T30" s="14"/>
      <c r="AF30" s="2"/>
      <c r="AG30" s="1"/>
      <c r="AH30" s="1"/>
    </row>
    <row r="31" spans="1:34" x14ac:dyDescent="0.15">
      <c r="A31" t="s">
        <v>74</v>
      </c>
      <c r="B31" s="2">
        <v>1</v>
      </c>
      <c r="C31" s="1">
        <v>0</v>
      </c>
      <c r="D31" s="12">
        <v>58000</v>
      </c>
      <c r="E31" s="8">
        <v>100000</v>
      </c>
      <c r="F31" s="1">
        <v>0</v>
      </c>
      <c r="G31" s="6">
        <v>4.1900000000000004</v>
      </c>
      <c r="H31" s="12">
        <v>222333.33333333331</v>
      </c>
      <c r="L31" s="14" t="s">
        <v>107</v>
      </c>
      <c r="M31" s="14">
        <v>100934.49207478529</v>
      </c>
      <c r="N31" s="14">
        <v>28050.494454531141</v>
      </c>
      <c r="O31" s="14">
        <v>3.5983141843861799</v>
      </c>
      <c r="P31" s="14">
        <v>5.1815275732737466E-4</v>
      </c>
      <c r="Q31" s="14">
        <v>45223.788854927443</v>
      </c>
      <c r="R31" s="14">
        <v>156645.19529464314</v>
      </c>
      <c r="S31" s="14"/>
      <c r="T31" s="14"/>
      <c r="AF31" s="2"/>
      <c r="AG31" s="1"/>
      <c r="AH31" s="1"/>
    </row>
    <row r="32" spans="1:34" ht="14" thickBot="1" x14ac:dyDescent="0.2">
      <c r="A32" t="s">
        <v>75</v>
      </c>
      <c r="B32" s="2">
        <v>0</v>
      </c>
      <c r="C32" s="1">
        <v>1</v>
      </c>
      <c r="D32" s="12">
        <v>137000</v>
      </c>
      <c r="E32" s="8">
        <v>170000</v>
      </c>
      <c r="F32" s="1">
        <v>1</v>
      </c>
      <c r="G32" s="6">
        <v>2.39</v>
      </c>
      <c r="H32" s="12">
        <v>531708.33333333337</v>
      </c>
      <c r="L32" s="15" t="s">
        <v>87</v>
      </c>
      <c r="M32" s="15">
        <v>-39449.737175150702</v>
      </c>
      <c r="N32" s="15">
        <v>5999.9685566248627</v>
      </c>
      <c r="O32" s="15">
        <v>-6.5749906525080517</v>
      </c>
      <c r="P32" s="15">
        <v>2.8971683256012901E-9</v>
      </c>
      <c r="Q32" s="15">
        <v>-51366.192627600365</v>
      </c>
      <c r="R32" s="15">
        <v>-27533.281722701042</v>
      </c>
      <c r="S32" s="14"/>
      <c r="T32" s="14"/>
      <c r="AF32" s="2"/>
      <c r="AG32" s="1"/>
      <c r="AH32" s="1"/>
    </row>
    <row r="33" spans="1:34" x14ac:dyDescent="0.15">
      <c r="A33" t="s">
        <v>76</v>
      </c>
      <c r="B33" s="2">
        <v>0</v>
      </c>
      <c r="C33" s="1">
        <v>0</v>
      </c>
      <c r="D33" s="12">
        <v>60241</v>
      </c>
      <c r="E33" s="8">
        <v>70000</v>
      </c>
      <c r="F33" s="1">
        <v>0</v>
      </c>
      <c r="G33" s="6">
        <v>6.83</v>
      </c>
      <c r="H33" s="12">
        <v>164583.33333333331</v>
      </c>
      <c r="AF33" s="2"/>
      <c r="AG33" s="1"/>
      <c r="AH33" s="1"/>
    </row>
    <row r="34" spans="1:34" x14ac:dyDescent="0.15">
      <c r="A34" t="s">
        <v>77</v>
      </c>
      <c r="B34" s="2">
        <v>1</v>
      </c>
      <c r="C34" s="1">
        <v>1</v>
      </c>
      <c r="D34" s="12">
        <v>85095</v>
      </c>
      <c r="E34" s="8">
        <v>60000</v>
      </c>
      <c r="F34" s="1">
        <v>0</v>
      </c>
      <c r="G34" s="6">
        <v>5.99</v>
      </c>
      <c r="H34" s="12">
        <v>165270.83333333331</v>
      </c>
      <c r="AF34" s="2"/>
      <c r="AG34" s="1"/>
      <c r="AH34" s="1"/>
    </row>
    <row r="35" spans="1:34" x14ac:dyDescent="0.15">
      <c r="A35" t="s">
        <v>6</v>
      </c>
      <c r="B35" s="2">
        <v>1</v>
      </c>
      <c r="C35" s="1">
        <v>1</v>
      </c>
      <c r="D35" s="12">
        <v>95419</v>
      </c>
      <c r="E35" s="8">
        <v>150000</v>
      </c>
      <c r="F35" s="1">
        <v>0</v>
      </c>
      <c r="G35" s="6">
        <v>6.71</v>
      </c>
      <c r="H35" s="12">
        <v>203770.83333333331</v>
      </c>
      <c r="L35" s="10"/>
      <c r="AF35" s="2"/>
      <c r="AG35" s="1"/>
      <c r="AH35" s="1"/>
    </row>
    <row r="36" spans="1:34" ht="16" x14ac:dyDescent="0.2">
      <c r="A36" t="s">
        <v>7</v>
      </c>
      <c r="B36" s="2">
        <v>0</v>
      </c>
      <c r="C36" s="1">
        <v>1</v>
      </c>
      <c r="D36" s="12">
        <v>67000</v>
      </c>
      <c r="E36" s="8">
        <v>80000</v>
      </c>
      <c r="F36" s="1">
        <v>0</v>
      </c>
      <c r="G36" s="6">
        <v>3</v>
      </c>
      <c r="H36" s="12">
        <v>153583.33333333334</v>
      </c>
      <c r="L36" s="18" t="s">
        <v>145</v>
      </c>
      <c r="AF36" s="2"/>
      <c r="AG36" s="1"/>
      <c r="AH36" s="1"/>
    </row>
    <row r="37" spans="1:34" x14ac:dyDescent="0.15">
      <c r="A37" t="s">
        <v>8</v>
      </c>
      <c r="B37" s="2">
        <v>1</v>
      </c>
      <c r="C37" s="1">
        <v>1</v>
      </c>
      <c r="D37" s="12">
        <v>79500</v>
      </c>
      <c r="E37" s="8">
        <v>110000</v>
      </c>
      <c r="F37" s="1">
        <v>0</v>
      </c>
      <c r="G37" s="6">
        <v>4.1900000000000004</v>
      </c>
      <c r="H37" s="12">
        <v>258083.33333333331</v>
      </c>
      <c r="AF37" s="2"/>
      <c r="AG37" s="1"/>
      <c r="AH37" s="1"/>
    </row>
    <row r="38" spans="1:34" x14ac:dyDescent="0.15">
      <c r="A38" t="s">
        <v>9</v>
      </c>
      <c r="B38" s="2">
        <v>0</v>
      </c>
      <c r="C38" s="1">
        <v>0</v>
      </c>
      <c r="D38" s="12">
        <v>88000</v>
      </c>
      <c r="E38" s="8">
        <v>200000</v>
      </c>
      <c r="F38" s="1">
        <v>0</v>
      </c>
      <c r="G38" s="6">
        <v>2.63</v>
      </c>
      <c r="H38" s="12">
        <v>483583.33333333337</v>
      </c>
      <c r="AF38" s="2"/>
      <c r="AG38" s="1"/>
      <c r="AH38" s="1"/>
    </row>
    <row r="39" spans="1:34" x14ac:dyDescent="0.15">
      <c r="A39" t="s">
        <v>10</v>
      </c>
      <c r="B39" s="2">
        <v>0</v>
      </c>
      <c r="C39" s="1">
        <v>0</v>
      </c>
      <c r="D39" s="12">
        <v>147700</v>
      </c>
      <c r="E39" s="8">
        <v>320000</v>
      </c>
      <c r="F39" s="1">
        <v>1</v>
      </c>
      <c r="G39" s="6">
        <v>3.71</v>
      </c>
      <c r="H39" s="12">
        <v>744833.33333333326</v>
      </c>
      <c r="L39" s="10"/>
      <c r="AF39" s="2"/>
      <c r="AG39" s="1"/>
      <c r="AH39" s="1"/>
    </row>
    <row r="40" spans="1:34" x14ac:dyDescent="0.15">
      <c r="A40" t="s">
        <v>11</v>
      </c>
      <c r="B40" s="2">
        <v>0</v>
      </c>
      <c r="C40" s="1">
        <v>1</v>
      </c>
      <c r="D40" s="12">
        <v>93772</v>
      </c>
      <c r="E40" s="8">
        <v>120000</v>
      </c>
      <c r="F40" s="1">
        <v>0</v>
      </c>
      <c r="G40" s="6">
        <v>5.87</v>
      </c>
      <c r="H40" s="12">
        <v>181083.33333333331</v>
      </c>
      <c r="K40" s="3" t="s">
        <v>143</v>
      </c>
      <c r="L40" s="3" t="s">
        <v>100</v>
      </c>
      <c r="R40" s="24" t="s">
        <v>144</v>
      </c>
      <c r="AF40" s="2"/>
      <c r="AG40" s="1"/>
      <c r="AH40" s="1"/>
    </row>
    <row r="41" spans="1:34" x14ac:dyDescent="0.15">
      <c r="A41" t="s">
        <v>12</v>
      </c>
      <c r="B41" s="2">
        <v>1</v>
      </c>
      <c r="C41" s="1">
        <v>1</v>
      </c>
      <c r="D41" s="12">
        <v>98868</v>
      </c>
      <c r="E41" s="8">
        <v>240000</v>
      </c>
      <c r="F41" s="1">
        <v>0</v>
      </c>
      <c r="G41" s="6">
        <v>4.79</v>
      </c>
      <c r="H41" s="12">
        <v>162750</v>
      </c>
      <c r="L41" t="s">
        <v>67</v>
      </c>
      <c r="AF41" s="2"/>
      <c r="AG41" s="1"/>
      <c r="AH41" s="1"/>
    </row>
    <row r="42" spans="1:34" x14ac:dyDescent="0.15">
      <c r="A42" t="s">
        <v>13</v>
      </c>
      <c r="B42" s="2">
        <v>0</v>
      </c>
      <c r="C42" s="1">
        <v>1</v>
      </c>
      <c r="D42" s="12">
        <v>87000</v>
      </c>
      <c r="E42" s="8">
        <v>120000</v>
      </c>
      <c r="F42" s="1">
        <v>1</v>
      </c>
      <c r="G42" s="6">
        <v>2.99</v>
      </c>
      <c r="H42" s="12">
        <v>263583.33333333331</v>
      </c>
      <c r="L42" s="3"/>
      <c r="AF42" s="2"/>
      <c r="AG42" s="1"/>
      <c r="AH42" s="1"/>
    </row>
    <row r="43" spans="1:34" ht="20" x14ac:dyDescent="0.2">
      <c r="A43" t="s">
        <v>14</v>
      </c>
      <c r="B43" s="2">
        <v>1</v>
      </c>
      <c r="C43" s="1">
        <v>1</v>
      </c>
      <c r="D43" s="12">
        <v>97982</v>
      </c>
      <c r="E43" s="8">
        <v>110000</v>
      </c>
      <c r="F43" s="1">
        <v>0</v>
      </c>
      <c r="G43" s="6">
        <v>2.63</v>
      </c>
      <c r="H43" s="12">
        <v>311708.33333333331</v>
      </c>
      <c r="N43" s="23" t="s">
        <v>141</v>
      </c>
      <c r="AF43" s="2"/>
      <c r="AG43" s="1"/>
      <c r="AH43" s="1"/>
    </row>
    <row r="44" spans="1:34" ht="42" x14ac:dyDescent="0.15">
      <c r="A44" t="s">
        <v>15</v>
      </c>
      <c r="B44" s="2">
        <v>0</v>
      </c>
      <c r="C44" s="1">
        <v>1</v>
      </c>
      <c r="D44" s="12">
        <v>76000</v>
      </c>
      <c r="E44" s="8">
        <v>130000</v>
      </c>
      <c r="F44" s="1">
        <v>0</v>
      </c>
      <c r="G44" s="6">
        <v>4.79</v>
      </c>
      <c r="H44" s="12">
        <v>291083.33333333331</v>
      </c>
      <c r="L44" s="4" t="s">
        <v>86</v>
      </c>
      <c r="M44" s="10" t="s">
        <v>101</v>
      </c>
      <c r="N44" s="5" t="s">
        <v>110</v>
      </c>
      <c r="O44" s="5" t="s">
        <v>88</v>
      </c>
      <c r="P44" s="5" t="s">
        <v>111</v>
      </c>
      <c r="Q44" s="5" t="s">
        <v>112</v>
      </c>
      <c r="R44" s="5" t="s">
        <v>87</v>
      </c>
      <c r="S44" s="19" t="s">
        <v>95</v>
      </c>
      <c r="AF44" s="2"/>
      <c r="AG44" s="1"/>
      <c r="AH44" s="1"/>
    </row>
    <row r="45" spans="1:34" x14ac:dyDescent="0.15">
      <c r="A45" t="s">
        <v>16</v>
      </c>
      <c r="B45" s="2">
        <v>0</v>
      </c>
      <c r="C45" s="1">
        <v>0</v>
      </c>
      <c r="D45" s="12">
        <v>114767</v>
      </c>
      <c r="E45" s="8">
        <v>110000</v>
      </c>
      <c r="F45" s="1">
        <v>0</v>
      </c>
      <c r="G45" s="6">
        <v>2.63</v>
      </c>
      <c r="H45" s="12">
        <v>397645.83333333337</v>
      </c>
      <c r="L45" t="s">
        <v>104</v>
      </c>
      <c r="M45" s="7">
        <v>0</v>
      </c>
      <c r="N45" s="1">
        <v>1</v>
      </c>
      <c r="O45" s="12">
        <v>56000</v>
      </c>
      <c r="P45" s="8">
        <v>29000</v>
      </c>
      <c r="Q45" s="1">
        <v>1</v>
      </c>
      <c r="R45" s="6">
        <v>9</v>
      </c>
      <c r="S45" s="20">
        <f>$M$26+(M45*$M$27)+(N45*$M$28)+(O45*$M$29)+(P45*$M$30)+(Q45*$M$31)+(R45*$M$32)</f>
        <v>127693.24036115239</v>
      </c>
      <c r="AF45" s="2"/>
      <c r="AG45" s="1"/>
      <c r="AH45" s="1"/>
    </row>
    <row r="46" spans="1:34" x14ac:dyDescent="0.15">
      <c r="A46" t="s">
        <v>17</v>
      </c>
      <c r="B46" s="2">
        <v>1</v>
      </c>
      <c r="C46" s="1">
        <v>0</v>
      </c>
      <c r="D46" s="12">
        <v>98116</v>
      </c>
      <c r="E46" s="8">
        <v>110000</v>
      </c>
      <c r="F46" s="1">
        <v>0</v>
      </c>
      <c r="G46" s="6">
        <v>4.3099999999999996</v>
      </c>
      <c r="H46" s="12">
        <v>283797.00854700839</v>
      </c>
      <c r="L46" t="s">
        <v>105</v>
      </c>
      <c r="M46" s="2">
        <v>0</v>
      </c>
      <c r="N46" s="1">
        <v>0</v>
      </c>
      <c r="O46" s="12">
        <v>110000</v>
      </c>
      <c r="P46" s="8">
        <v>115000</v>
      </c>
      <c r="Q46" s="1">
        <v>0</v>
      </c>
      <c r="R46" s="6">
        <v>1</v>
      </c>
      <c r="S46" s="20">
        <f t="shared" ref="S46:S55" si="0">$M$26+(M46*$M$27)+(N46*$M$28)+(O46*$M$29)+(P46*$M$30)+(Q46*$M$31)+(R46*$M$32)</f>
        <v>405189.1528899456</v>
      </c>
      <c r="AF46" s="2"/>
      <c r="AG46" s="1"/>
      <c r="AH46" s="1"/>
    </row>
    <row r="47" spans="1:34" x14ac:dyDescent="0.15">
      <c r="A47" t="s">
        <v>18</v>
      </c>
      <c r="B47" s="2">
        <v>1</v>
      </c>
      <c r="C47" s="1">
        <v>0</v>
      </c>
      <c r="D47" s="12">
        <v>76392</v>
      </c>
      <c r="E47" s="8">
        <v>190000</v>
      </c>
      <c r="F47" s="1">
        <v>0</v>
      </c>
      <c r="G47" s="6">
        <v>6.23</v>
      </c>
      <c r="H47" s="12">
        <v>129520.83333333334</v>
      </c>
      <c r="L47" t="s">
        <v>106</v>
      </c>
      <c r="M47" s="2">
        <v>1</v>
      </c>
      <c r="N47" s="1">
        <v>1</v>
      </c>
      <c r="O47" s="12">
        <v>67000</v>
      </c>
      <c r="P47" s="8">
        <v>252000</v>
      </c>
      <c r="Q47" s="1">
        <v>0</v>
      </c>
      <c r="R47" s="6">
        <v>3</v>
      </c>
      <c r="S47" s="20">
        <f t="shared" si="0"/>
        <v>378903.95426971384</v>
      </c>
      <c r="AF47" s="2"/>
      <c r="AG47" s="1"/>
      <c r="AH47" s="1"/>
    </row>
    <row r="48" spans="1:34" x14ac:dyDescent="0.15">
      <c r="A48" t="s">
        <v>19</v>
      </c>
      <c r="B48" s="2">
        <v>0</v>
      </c>
      <c r="C48" s="1">
        <v>1</v>
      </c>
      <c r="D48" s="12">
        <v>124670</v>
      </c>
      <c r="E48" s="8">
        <v>100000</v>
      </c>
      <c r="F48" s="1">
        <v>1</v>
      </c>
      <c r="G48" s="6">
        <v>2.39</v>
      </c>
      <c r="H48" s="12">
        <v>407958.33333333337</v>
      </c>
      <c r="L48" t="s">
        <v>78</v>
      </c>
      <c r="M48" s="2">
        <v>0</v>
      </c>
      <c r="N48" s="1">
        <v>0</v>
      </c>
      <c r="O48" s="12">
        <v>105000</v>
      </c>
      <c r="P48" s="8">
        <v>71000</v>
      </c>
      <c r="Q48" s="1">
        <v>0</v>
      </c>
      <c r="R48" s="6">
        <v>2</v>
      </c>
      <c r="S48" s="20">
        <f t="shared" si="0"/>
        <v>326341.35474033887</v>
      </c>
      <c r="AF48" s="2"/>
      <c r="AG48" s="1"/>
      <c r="AH48" s="1"/>
    </row>
    <row r="49" spans="1:34" x14ac:dyDescent="0.15">
      <c r="A49" t="s">
        <v>20</v>
      </c>
      <c r="B49" s="2">
        <v>1</v>
      </c>
      <c r="C49" s="1">
        <v>0</v>
      </c>
      <c r="D49" s="12">
        <v>65829</v>
      </c>
      <c r="E49" s="8">
        <v>230000</v>
      </c>
      <c r="F49" s="1">
        <v>0</v>
      </c>
      <c r="G49" s="6">
        <v>5.51</v>
      </c>
      <c r="H49" s="12">
        <v>43957.482993197336</v>
      </c>
      <c r="L49" t="s">
        <v>84</v>
      </c>
      <c r="M49" s="2">
        <v>0</v>
      </c>
      <c r="N49" s="1">
        <v>1</v>
      </c>
      <c r="O49" s="12">
        <v>67000</v>
      </c>
      <c r="P49" s="8">
        <v>150000</v>
      </c>
      <c r="Q49" s="1">
        <v>1</v>
      </c>
      <c r="R49" s="6">
        <v>1</v>
      </c>
      <c r="S49" s="20">
        <f t="shared" si="0"/>
        <v>550129.35322427773</v>
      </c>
      <c r="AF49" s="2"/>
      <c r="AG49" s="1"/>
      <c r="AH49" s="1"/>
    </row>
    <row r="50" spans="1:34" x14ac:dyDescent="0.15">
      <c r="A50" t="s">
        <v>21</v>
      </c>
      <c r="B50" s="2">
        <v>0</v>
      </c>
      <c r="C50" s="1">
        <v>0</v>
      </c>
      <c r="D50" s="12">
        <v>98000</v>
      </c>
      <c r="E50" s="8">
        <v>110000</v>
      </c>
      <c r="F50" s="1">
        <v>0</v>
      </c>
      <c r="G50" s="6">
        <v>4.55</v>
      </c>
      <c r="H50" s="12">
        <v>226469.5121951219</v>
      </c>
      <c r="L50" t="s">
        <v>85</v>
      </c>
      <c r="M50" s="2">
        <v>0</v>
      </c>
      <c r="N50" s="1">
        <v>1</v>
      </c>
      <c r="O50" s="12">
        <v>74000</v>
      </c>
      <c r="P50" s="8">
        <v>120000</v>
      </c>
      <c r="Q50" s="1">
        <v>0</v>
      </c>
      <c r="R50" s="6">
        <v>7</v>
      </c>
      <c r="S50" s="20">
        <f t="shared" si="0"/>
        <v>191336.23219260172</v>
      </c>
      <c r="AF50" s="2"/>
      <c r="AG50" s="1"/>
      <c r="AH50" s="1"/>
    </row>
    <row r="51" spans="1:34" x14ac:dyDescent="0.15">
      <c r="A51" t="s">
        <v>22</v>
      </c>
      <c r="B51" s="2">
        <v>1</v>
      </c>
      <c r="C51" s="1">
        <v>0</v>
      </c>
      <c r="D51" s="12">
        <v>76757</v>
      </c>
      <c r="E51" s="8">
        <v>250000</v>
      </c>
      <c r="F51" s="1">
        <v>0</v>
      </c>
      <c r="G51" s="6">
        <v>7.5500000000000007</v>
      </c>
      <c r="H51" s="12">
        <v>104960.14492753611</v>
      </c>
      <c r="L51" t="s">
        <v>80</v>
      </c>
      <c r="M51" s="2">
        <v>1</v>
      </c>
      <c r="N51" s="1">
        <v>1</v>
      </c>
      <c r="O51" s="12">
        <v>130000</v>
      </c>
      <c r="P51" s="8">
        <v>75000</v>
      </c>
      <c r="Q51" s="1">
        <v>1</v>
      </c>
      <c r="R51" s="6">
        <v>2</v>
      </c>
      <c r="S51" s="20">
        <f t="shared" si="0"/>
        <v>406330.24617506086</v>
      </c>
      <c r="AF51" s="2"/>
      <c r="AG51" s="1"/>
      <c r="AH51" s="1"/>
    </row>
    <row r="52" spans="1:34" x14ac:dyDescent="0.15">
      <c r="A52" t="s">
        <v>23</v>
      </c>
      <c r="B52" s="2">
        <v>0</v>
      </c>
      <c r="C52" s="1">
        <v>1</v>
      </c>
      <c r="D52" s="12">
        <v>137000</v>
      </c>
      <c r="E52" s="8">
        <v>110000</v>
      </c>
      <c r="F52" s="1">
        <v>0</v>
      </c>
      <c r="G52" s="6">
        <v>3.2300000000000004</v>
      </c>
      <c r="H52" s="12">
        <v>346083.33333333337</v>
      </c>
      <c r="L52" t="s">
        <v>81</v>
      </c>
      <c r="M52" s="2">
        <v>0</v>
      </c>
      <c r="N52" s="1">
        <v>0</v>
      </c>
      <c r="O52" s="12">
        <v>51000</v>
      </c>
      <c r="P52" s="8">
        <v>100000</v>
      </c>
      <c r="Q52" s="1">
        <v>0</v>
      </c>
      <c r="R52" s="6">
        <v>4.3099999999999996</v>
      </c>
      <c r="S52" s="20">
        <f t="shared" si="0"/>
        <v>229792.86948187105</v>
      </c>
      <c r="AF52" s="2"/>
      <c r="AG52" s="1"/>
      <c r="AH52" s="1"/>
    </row>
    <row r="53" spans="1:34" x14ac:dyDescent="0.15">
      <c r="A53" t="s">
        <v>24</v>
      </c>
      <c r="B53" s="2">
        <v>1</v>
      </c>
      <c r="C53" s="1">
        <v>1</v>
      </c>
      <c r="D53" s="12">
        <v>113259</v>
      </c>
      <c r="E53" s="8">
        <v>150000</v>
      </c>
      <c r="F53" s="1">
        <v>0</v>
      </c>
      <c r="G53" s="6">
        <v>3.95</v>
      </c>
      <c r="H53" s="12">
        <v>254416.66666666669</v>
      </c>
      <c r="L53" t="s">
        <v>82</v>
      </c>
      <c r="M53" s="2">
        <v>1</v>
      </c>
      <c r="N53" s="1">
        <v>0</v>
      </c>
      <c r="O53" s="12">
        <v>45000</v>
      </c>
      <c r="P53" s="11">
        <v>47600</v>
      </c>
      <c r="Q53" s="1">
        <v>0</v>
      </c>
      <c r="R53" s="6">
        <v>3</v>
      </c>
      <c r="S53" s="20">
        <f t="shared" si="0"/>
        <v>158153.82436180761</v>
      </c>
      <c r="AF53" s="2"/>
      <c r="AG53" s="1"/>
      <c r="AH53" s="1"/>
    </row>
    <row r="54" spans="1:34" x14ac:dyDescent="0.15">
      <c r="A54" t="s">
        <v>25</v>
      </c>
      <c r="B54" s="2">
        <v>1</v>
      </c>
      <c r="C54" s="1">
        <v>0</v>
      </c>
      <c r="D54" s="12">
        <v>57000</v>
      </c>
      <c r="E54" s="8">
        <v>200000</v>
      </c>
      <c r="F54" s="1">
        <v>0</v>
      </c>
      <c r="G54" s="6">
        <v>7.07</v>
      </c>
      <c r="H54" s="12">
        <v>25708.333333333336</v>
      </c>
      <c r="L54" t="s">
        <v>83</v>
      </c>
      <c r="M54" s="2">
        <v>0</v>
      </c>
      <c r="N54" s="1">
        <v>1</v>
      </c>
      <c r="O54" s="12">
        <v>72000</v>
      </c>
      <c r="P54" s="11">
        <v>91000</v>
      </c>
      <c r="Q54" s="1">
        <v>1</v>
      </c>
      <c r="R54" s="6">
        <v>11</v>
      </c>
      <c r="S54" s="20">
        <f t="shared" si="0"/>
        <v>109214.52278747596</v>
      </c>
      <c r="AF54" s="2"/>
      <c r="AG54" s="1"/>
      <c r="AH54" s="1"/>
    </row>
    <row r="55" spans="1:34" x14ac:dyDescent="0.15">
      <c r="A55" t="s">
        <v>26</v>
      </c>
      <c r="B55" s="2">
        <v>0</v>
      </c>
      <c r="C55" s="1">
        <v>1</v>
      </c>
      <c r="D55" s="12">
        <v>117263</v>
      </c>
      <c r="E55" s="8">
        <v>110000</v>
      </c>
      <c r="F55" s="1">
        <v>1</v>
      </c>
      <c r="G55" s="6">
        <v>2.75</v>
      </c>
      <c r="H55" s="12">
        <v>359833.33333333337</v>
      </c>
      <c r="L55" t="s">
        <v>79</v>
      </c>
      <c r="M55" s="2">
        <v>1</v>
      </c>
      <c r="N55" s="2">
        <v>1</v>
      </c>
      <c r="O55" s="12">
        <v>85600</v>
      </c>
      <c r="P55" s="11">
        <v>68000</v>
      </c>
      <c r="Q55" s="1">
        <v>1</v>
      </c>
      <c r="R55" s="8">
        <v>4</v>
      </c>
      <c r="S55" s="20">
        <f t="shared" si="0"/>
        <v>297276.29332148837</v>
      </c>
      <c r="AF55" s="2"/>
      <c r="AG55" s="1"/>
      <c r="AH55" s="1"/>
    </row>
    <row r="56" spans="1:34" x14ac:dyDescent="0.15">
      <c r="A56" t="s">
        <v>27</v>
      </c>
      <c r="B56" s="2">
        <v>1</v>
      </c>
      <c r="C56" s="1">
        <v>0</v>
      </c>
      <c r="D56" s="12">
        <v>54712</v>
      </c>
      <c r="E56" s="8">
        <v>200000</v>
      </c>
      <c r="F56" s="1">
        <v>0</v>
      </c>
      <c r="G56" s="6">
        <v>6.83</v>
      </c>
      <c r="H56" s="12">
        <v>90726.190476190372</v>
      </c>
      <c r="AF56" s="2"/>
      <c r="AG56" s="1"/>
      <c r="AH56" s="1"/>
    </row>
    <row r="57" spans="1:34" x14ac:dyDescent="0.15">
      <c r="A57" t="s">
        <v>28</v>
      </c>
      <c r="B57" s="2">
        <v>0</v>
      </c>
      <c r="C57" s="1">
        <v>1</v>
      </c>
      <c r="D57" s="12">
        <v>95008</v>
      </c>
      <c r="E57" s="8">
        <v>180000</v>
      </c>
      <c r="F57" s="1">
        <v>0</v>
      </c>
      <c r="G57" s="6">
        <v>4.43</v>
      </c>
      <c r="H57" s="12">
        <v>139833.33333333334</v>
      </c>
      <c r="AF57" s="2"/>
      <c r="AG57" s="1"/>
      <c r="AH57" s="1"/>
    </row>
    <row r="58" spans="1:34" x14ac:dyDescent="0.15">
      <c r="A58" t="s">
        <v>29</v>
      </c>
      <c r="B58" s="2">
        <v>0</v>
      </c>
      <c r="C58" s="1">
        <v>0</v>
      </c>
      <c r="D58" s="12">
        <v>138000</v>
      </c>
      <c r="E58" s="8">
        <v>100000</v>
      </c>
      <c r="F58" s="1">
        <v>1</v>
      </c>
      <c r="G58" s="6">
        <v>2.5099999999999998</v>
      </c>
      <c r="H58" s="12">
        <v>530997.1264367816</v>
      </c>
      <c r="AF58" s="2"/>
      <c r="AG58" s="1"/>
      <c r="AH58" s="1"/>
    </row>
    <row r="59" spans="1:34" x14ac:dyDescent="0.15">
      <c r="A59" t="s">
        <v>30</v>
      </c>
      <c r="B59" s="2">
        <v>1</v>
      </c>
      <c r="C59" s="1">
        <v>0</v>
      </c>
      <c r="D59" s="12">
        <v>53000</v>
      </c>
      <c r="E59" s="8">
        <v>100000</v>
      </c>
      <c r="F59" s="1">
        <v>0</v>
      </c>
      <c r="G59" s="6">
        <v>2</v>
      </c>
      <c r="H59" s="12">
        <v>25250</v>
      </c>
      <c r="AF59" s="2"/>
      <c r="AG59" s="1"/>
      <c r="AH59" s="1"/>
    </row>
    <row r="60" spans="1:34" x14ac:dyDescent="0.15">
      <c r="A60" t="s">
        <v>31</v>
      </c>
      <c r="B60" s="2">
        <v>1</v>
      </c>
      <c r="C60" s="1">
        <v>0</v>
      </c>
      <c r="D60" s="12">
        <v>84058</v>
      </c>
      <c r="E60" s="8">
        <v>210000</v>
      </c>
      <c r="F60" s="1">
        <v>0</v>
      </c>
      <c r="G60" s="6">
        <v>4.07</v>
      </c>
      <c r="H60" s="12">
        <v>223448.19819819822</v>
      </c>
      <c r="AF60" s="2"/>
      <c r="AG60" s="1"/>
      <c r="AH60" s="1"/>
    </row>
    <row r="61" spans="1:34" x14ac:dyDescent="0.15">
      <c r="A61" t="s">
        <v>32</v>
      </c>
      <c r="B61" s="2">
        <v>1</v>
      </c>
      <c r="C61" s="1">
        <v>0</v>
      </c>
      <c r="D61" s="12">
        <v>65967</v>
      </c>
      <c r="E61" s="8">
        <v>210000</v>
      </c>
      <c r="F61" s="1">
        <v>0</v>
      </c>
      <c r="G61" s="6">
        <v>5.75</v>
      </c>
      <c r="H61" s="12">
        <v>160458.33333333334</v>
      </c>
      <c r="AF61" s="2"/>
      <c r="AG61" s="1"/>
      <c r="AH61" s="1"/>
    </row>
    <row r="62" spans="1:34" x14ac:dyDescent="0.15">
      <c r="A62" t="s">
        <v>33</v>
      </c>
      <c r="B62" s="2">
        <v>1</v>
      </c>
      <c r="C62" s="1">
        <v>0</v>
      </c>
      <c r="D62" s="12">
        <v>69000</v>
      </c>
      <c r="E62" s="8">
        <v>230000</v>
      </c>
      <c r="F62" s="1">
        <v>0</v>
      </c>
      <c r="G62" s="6">
        <v>6.35</v>
      </c>
      <c r="H62" s="12">
        <v>149788.58828382008</v>
      </c>
      <c r="AF62" s="2"/>
      <c r="AG62" s="1"/>
      <c r="AH62" s="1"/>
    </row>
    <row r="63" spans="1:34" x14ac:dyDescent="0.15">
      <c r="A63" t="s">
        <v>34</v>
      </c>
      <c r="B63" s="2">
        <v>0</v>
      </c>
      <c r="C63" s="1">
        <v>1</v>
      </c>
      <c r="D63" s="12">
        <v>87000</v>
      </c>
      <c r="E63" s="8">
        <v>110000</v>
      </c>
      <c r="F63" s="1">
        <v>0</v>
      </c>
      <c r="G63" s="6">
        <v>5.15</v>
      </c>
      <c r="H63" s="12">
        <v>257401.90837357342</v>
      </c>
      <c r="AF63" s="2"/>
      <c r="AG63" s="1"/>
      <c r="AH63" s="1"/>
    </row>
    <row r="64" spans="1:34" x14ac:dyDescent="0.15">
      <c r="A64" t="s">
        <v>35</v>
      </c>
      <c r="B64" s="2">
        <v>0</v>
      </c>
      <c r="C64" s="1">
        <v>1</v>
      </c>
      <c r="D64" s="12">
        <v>152300</v>
      </c>
      <c r="E64" s="8">
        <v>290000</v>
      </c>
      <c r="F64" s="1">
        <v>1</v>
      </c>
      <c r="G64" s="6">
        <v>2.5099999999999998</v>
      </c>
      <c r="H64" s="12">
        <v>555459.50996286259</v>
      </c>
      <c r="AF64" s="2"/>
      <c r="AG64" s="1"/>
      <c r="AH64" s="1"/>
    </row>
    <row r="65" spans="1:34" x14ac:dyDescent="0.15">
      <c r="A65" t="s">
        <v>36</v>
      </c>
      <c r="B65" s="2">
        <v>1</v>
      </c>
      <c r="C65" s="1">
        <v>0</v>
      </c>
      <c r="D65" s="12">
        <v>64635</v>
      </c>
      <c r="E65" s="8">
        <v>240000</v>
      </c>
      <c r="F65" s="1">
        <v>0</v>
      </c>
      <c r="G65" s="6">
        <v>6.71</v>
      </c>
      <c r="H65" s="12">
        <v>122971.93139225261</v>
      </c>
      <c r="AF65" s="2"/>
      <c r="AG65" s="1"/>
      <c r="AH65" s="1"/>
    </row>
    <row r="66" spans="1:34" x14ac:dyDescent="0.15">
      <c r="A66" t="s">
        <v>37</v>
      </c>
      <c r="B66" s="2">
        <v>1</v>
      </c>
      <c r="C66" s="1">
        <v>0</v>
      </c>
      <c r="D66" s="12">
        <v>59710</v>
      </c>
      <c r="E66" s="8">
        <v>150000</v>
      </c>
      <c r="F66" s="1">
        <v>0</v>
      </c>
      <c r="G66" s="6">
        <v>6.47</v>
      </c>
      <c r="H66" s="12">
        <v>140614.79487984654</v>
      </c>
      <c r="AF66" s="2"/>
      <c r="AG66" s="1"/>
      <c r="AH66" s="1"/>
    </row>
    <row r="67" spans="1:34" x14ac:dyDescent="0.15">
      <c r="A67" t="s">
        <v>38</v>
      </c>
      <c r="B67" s="2">
        <v>0</v>
      </c>
      <c r="C67" s="1">
        <v>1</v>
      </c>
      <c r="D67" s="12">
        <v>104493</v>
      </c>
      <c r="E67" s="8">
        <v>110000</v>
      </c>
      <c r="F67" s="1">
        <v>1</v>
      </c>
      <c r="G67" s="6">
        <v>1.9100000000000001</v>
      </c>
      <c r="H67" s="12">
        <v>464938.40265481215</v>
      </c>
      <c r="AF67" s="2"/>
      <c r="AG67" s="1"/>
      <c r="AH67" s="1"/>
    </row>
    <row r="68" spans="1:34" x14ac:dyDescent="0.15">
      <c r="A68" t="s">
        <v>39</v>
      </c>
      <c r="B68" s="2">
        <v>1</v>
      </c>
      <c r="C68" s="1">
        <v>0</v>
      </c>
      <c r="D68" s="12">
        <v>75999</v>
      </c>
      <c r="E68" s="8">
        <v>230000</v>
      </c>
      <c r="F68" s="1">
        <v>0</v>
      </c>
      <c r="G68" s="6">
        <v>6.35</v>
      </c>
      <c r="H68" s="12">
        <v>149788.58828382008</v>
      </c>
      <c r="AF68" s="2"/>
      <c r="AG68" s="1"/>
      <c r="AH68" s="1"/>
    </row>
    <row r="69" spans="1:34" x14ac:dyDescent="0.15">
      <c r="A69" t="s">
        <v>40</v>
      </c>
      <c r="B69" s="2">
        <v>0</v>
      </c>
      <c r="C69" s="1">
        <v>0</v>
      </c>
      <c r="D69" s="12">
        <v>105764</v>
      </c>
      <c r="E69" s="8">
        <v>160000</v>
      </c>
      <c r="F69" s="1">
        <v>0</v>
      </c>
      <c r="G69" s="6">
        <v>5.27</v>
      </c>
      <c r="H69" s="12">
        <v>245114.72542109495</v>
      </c>
      <c r="AF69" s="2"/>
      <c r="AG69" s="1"/>
      <c r="AH69" s="1"/>
    </row>
    <row r="70" spans="1:34" x14ac:dyDescent="0.15">
      <c r="A70" t="s">
        <v>41</v>
      </c>
      <c r="B70" s="2">
        <v>0</v>
      </c>
      <c r="C70" s="1">
        <v>1</v>
      </c>
      <c r="D70" s="12">
        <v>165000</v>
      </c>
      <c r="E70" s="8">
        <v>330000</v>
      </c>
      <c r="F70" s="1">
        <v>1</v>
      </c>
      <c r="G70" s="6">
        <v>2.0299999999999998</v>
      </c>
      <c r="H70" s="12">
        <v>850852.96580191923</v>
      </c>
      <c r="AF70" s="2"/>
      <c r="AG70" s="1"/>
      <c r="AH70" s="1"/>
    </row>
    <row r="71" spans="1:34" x14ac:dyDescent="0.15">
      <c r="A71" t="s">
        <v>42</v>
      </c>
      <c r="B71" s="2">
        <v>0</v>
      </c>
      <c r="C71" s="1">
        <v>0</v>
      </c>
      <c r="D71" s="12">
        <v>91950</v>
      </c>
      <c r="E71" s="8">
        <v>190000</v>
      </c>
      <c r="F71" s="1">
        <v>0</v>
      </c>
      <c r="G71" s="6">
        <v>5.15</v>
      </c>
      <c r="H71" s="12">
        <v>257401.90837357342</v>
      </c>
      <c r="AF71" s="2"/>
      <c r="AG71" s="1"/>
      <c r="AH71" s="1"/>
    </row>
    <row r="72" spans="1:34" x14ac:dyDescent="0.15">
      <c r="A72" t="s">
        <v>43</v>
      </c>
      <c r="B72" s="2">
        <v>0</v>
      </c>
      <c r="C72" s="1">
        <v>0</v>
      </c>
      <c r="D72" s="12">
        <v>55600</v>
      </c>
      <c r="E72" s="8">
        <v>300000</v>
      </c>
      <c r="F72" s="1">
        <v>1</v>
      </c>
      <c r="G72" s="6">
        <v>2.39</v>
      </c>
      <c r="H72" s="12">
        <v>733258.14286137454</v>
      </c>
      <c r="AF72" s="2"/>
      <c r="AG72" s="1"/>
      <c r="AH72" s="1"/>
    </row>
    <row r="73" spans="1:34" x14ac:dyDescent="0.15">
      <c r="A73" t="s">
        <v>44</v>
      </c>
      <c r="B73" s="2">
        <v>1</v>
      </c>
      <c r="C73" s="1">
        <v>0</v>
      </c>
      <c r="D73" s="12">
        <v>93701</v>
      </c>
      <c r="E73" s="8">
        <v>170000</v>
      </c>
      <c r="F73" s="1">
        <v>0</v>
      </c>
      <c r="G73" s="6">
        <v>4.55</v>
      </c>
      <c r="H73" s="12">
        <v>236083.33333333331</v>
      </c>
      <c r="AF73" s="2"/>
      <c r="AG73" s="1"/>
      <c r="AH73" s="1"/>
    </row>
    <row r="74" spans="1:34" x14ac:dyDescent="0.15">
      <c r="A74" t="s">
        <v>45</v>
      </c>
      <c r="B74" s="2">
        <v>0</v>
      </c>
      <c r="C74" s="1">
        <v>1</v>
      </c>
      <c r="D74" s="12">
        <v>106815</v>
      </c>
      <c r="E74" s="8">
        <v>110000</v>
      </c>
      <c r="F74" s="1">
        <v>0</v>
      </c>
      <c r="G74" s="6">
        <v>5.27</v>
      </c>
      <c r="H74" s="12">
        <v>245114.72542109495</v>
      </c>
      <c r="AF74" s="2"/>
      <c r="AG74" s="1"/>
      <c r="AH74" s="1"/>
    </row>
    <row r="75" spans="1:34" x14ac:dyDescent="0.15">
      <c r="A75" t="s">
        <v>46</v>
      </c>
      <c r="B75" s="2">
        <v>1</v>
      </c>
      <c r="C75" s="1">
        <v>0</v>
      </c>
      <c r="D75" s="12">
        <v>118081</v>
      </c>
      <c r="E75" s="8">
        <v>190000</v>
      </c>
      <c r="F75" s="1">
        <v>0</v>
      </c>
      <c r="G75" s="6">
        <v>6.23</v>
      </c>
      <c r="H75" s="12">
        <v>142583.33333333334</v>
      </c>
      <c r="AF75" s="2"/>
      <c r="AG75" s="1"/>
      <c r="AH75" s="1"/>
    </row>
    <row r="76" spans="1:34" x14ac:dyDescent="0.15">
      <c r="A76" t="s">
        <v>47</v>
      </c>
      <c r="B76" s="2">
        <v>1</v>
      </c>
      <c r="C76" s="1">
        <v>1</v>
      </c>
      <c r="D76" s="12">
        <v>75217</v>
      </c>
      <c r="E76" s="8">
        <v>160000</v>
      </c>
      <c r="F76" s="1">
        <v>0</v>
      </c>
      <c r="G76" s="6">
        <v>4.1900000000000004</v>
      </c>
      <c r="H76" s="12">
        <v>231958.33333333331</v>
      </c>
      <c r="AF76" s="2"/>
      <c r="AG76" s="1"/>
      <c r="AH76" s="1"/>
    </row>
    <row r="77" spans="1:34" x14ac:dyDescent="0.15">
      <c r="A77" t="s">
        <v>48</v>
      </c>
      <c r="B77" s="2">
        <v>1</v>
      </c>
      <c r="C77" s="1">
        <v>0</v>
      </c>
      <c r="D77" s="12">
        <v>85407</v>
      </c>
      <c r="E77" s="8">
        <v>190000</v>
      </c>
      <c r="F77" s="1">
        <v>0</v>
      </c>
      <c r="G77" s="6">
        <v>5.27</v>
      </c>
      <c r="H77" s="12">
        <v>142583.33333333334</v>
      </c>
      <c r="AF77" s="2"/>
      <c r="AG77" s="1"/>
      <c r="AH77" s="1"/>
    </row>
    <row r="78" spans="1:34" x14ac:dyDescent="0.15">
      <c r="A78" t="s">
        <v>49</v>
      </c>
      <c r="B78" s="2">
        <v>1</v>
      </c>
      <c r="C78" s="1">
        <v>1</v>
      </c>
      <c r="D78" s="12">
        <v>105443</v>
      </c>
      <c r="E78" s="8">
        <v>290000</v>
      </c>
      <c r="F78" s="1">
        <v>1</v>
      </c>
      <c r="G78" s="6">
        <v>2.0299999999999998</v>
      </c>
      <c r="H78" s="12">
        <v>621083.33333333337</v>
      </c>
      <c r="AF78" s="2"/>
      <c r="AG78" s="1"/>
      <c r="AH78" s="1"/>
    </row>
    <row r="79" spans="1:34" x14ac:dyDescent="0.15">
      <c r="A79" t="s">
        <v>50</v>
      </c>
      <c r="B79" s="2">
        <v>1</v>
      </c>
      <c r="C79" s="1">
        <v>1</v>
      </c>
      <c r="D79" s="12">
        <v>106572</v>
      </c>
      <c r="E79" s="8">
        <v>140000</v>
      </c>
      <c r="F79" s="1">
        <v>1</v>
      </c>
      <c r="G79" s="6">
        <v>2.39</v>
      </c>
      <c r="H79" s="12">
        <v>464938.40265481215</v>
      </c>
      <c r="AF79" s="2"/>
      <c r="AG79" s="1"/>
      <c r="AH79" s="1"/>
    </row>
    <row r="80" spans="1:34" x14ac:dyDescent="0.15">
      <c r="A80" t="s">
        <v>51</v>
      </c>
      <c r="B80" s="2">
        <v>1</v>
      </c>
      <c r="C80" s="1">
        <v>1</v>
      </c>
      <c r="D80" s="12">
        <v>76255</v>
      </c>
      <c r="E80" s="8">
        <v>130000</v>
      </c>
      <c r="F80" s="1">
        <v>0</v>
      </c>
      <c r="G80" s="6">
        <v>2.27</v>
      </c>
      <c r="H80" s="12">
        <v>485968.41751962877</v>
      </c>
      <c r="AF80" s="2"/>
      <c r="AG80" s="1"/>
      <c r="AH80" s="1"/>
    </row>
    <row r="81" spans="1:34" x14ac:dyDescent="0.15">
      <c r="A81" t="s">
        <v>52</v>
      </c>
      <c r="B81" s="2">
        <v>0</v>
      </c>
      <c r="C81" s="1">
        <v>0</v>
      </c>
      <c r="D81" s="12">
        <v>119476</v>
      </c>
      <c r="E81" s="8">
        <v>160000</v>
      </c>
      <c r="F81" s="1">
        <v>0</v>
      </c>
      <c r="G81" s="6">
        <v>5.63</v>
      </c>
      <c r="H81" s="12">
        <v>181083.33333333331</v>
      </c>
      <c r="AF81" s="2"/>
      <c r="AG81" s="1"/>
      <c r="AH81" s="1"/>
    </row>
    <row r="82" spans="1:34" x14ac:dyDescent="0.15">
      <c r="A82" t="s">
        <v>53</v>
      </c>
      <c r="B82" s="2">
        <v>0</v>
      </c>
      <c r="C82" s="1">
        <v>1</v>
      </c>
      <c r="D82" s="12">
        <v>145000</v>
      </c>
      <c r="E82" s="8">
        <v>300000</v>
      </c>
      <c r="F82" s="1">
        <v>1</v>
      </c>
      <c r="G82" s="6">
        <v>2.0299999999999998</v>
      </c>
      <c r="H82" s="12">
        <v>666916.66666666674</v>
      </c>
      <c r="AF82" s="2"/>
      <c r="AG82" s="1"/>
      <c r="AH82" s="1"/>
    </row>
    <row r="83" spans="1:34" x14ac:dyDescent="0.15">
      <c r="A83" t="s">
        <v>54</v>
      </c>
      <c r="B83" s="2">
        <v>0</v>
      </c>
      <c r="C83" s="1">
        <v>1</v>
      </c>
      <c r="D83" s="12">
        <v>150000</v>
      </c>
      <c r="E83" s="8">
        <v>190000</v>
      </c>
      <c r="F83" s="1">
        <v>0</v>
      </c>
      <c r="G83" s="6">
        <v>2.5099999999999998</v>
      </c>
      <c r="H83" s="12">
        <v>464938.40265481215</v>
      </c>
      <c r="AF83" s="2"/>
      <c r="AG83" s="1"/>
      <c r="AH83" s="1"/>
    </row>
    <row r="84" spans="1:34" x14ac:dyDescent="0.15">
      <c r="A84" t="s">
        <v>55</v>
      </c>
      <c r="B84" s="2">
        <v>1</v>
      </c>
      <c r="C84" s="1">
        <v>0</v>
      </c>
      <c r="D84" s="12">
        <v>51294</v>
      </c>
      <c r="E84" s="8">
        <v>80000</v>
      </c>
      <c r="F84" s="1">
        <v>0</v>
      </c>
      <c r="G84" s="6">
        <v>6.47</v>
      </c>
      <c r="H84" s="12">
        <v>140614.79487984654</v>
      </c>
      <c r="AF84" s="2"/>
      <c r="AG84" s="1"/>
      <c r="AH84" s="1"/>
    </row>
    <row r="85" spans="1:34" x14ac:dyDescent="0.15">
      <c r="A85" t="s">
        <v>56</v>
      </c>
      <c r="B85" s="2">
        <v>0</v>
      </c>
      <c r="C85" s="1">
        <v>0</v>
      </c>
      <c r="D85" s="12">
        <v>53007</v>
      </c>
      <c r="E85" s="8">
        <v>280000</v>
      </c>
      <c r="F85" s="1">
        <v>0</v>
      </c>
      <c r="G85" s="6">
        <v>2.15</v>
      </c>
      <c r="H85" s="12">
        <v>552333.33333333337</v>
      </c>
      <c r="AF85" s="2"/>
      <c r="AG85" s="1"/>
      <c r="AH85" s="1"/>
    </row>
    <row r="86" spans="1:34" x14ac:dyDescent="0.15">
      <c r="A86" t="s">
        <v>57</v>
      </c>
      <c r="B86" s="2">
        <v>1</v>
      </c>
      <c r="C86" s="1">
        <v>1</v>
      </c>
      <c r="D86" s="12">
        <v>54000</v>
      </c>
      <c r="E86" s="8">
        <v>50000</v>
      </c>
      <c r="F86" s="1">
        <v>0</v>
      </c>
      <c r="G86" s="6">
        <v>6.47</v>
      </c>
      <c r="H86" s="12">
        <v>140614.79487984654</v>
      </c>
      <c r="AF86" s="2"/>
      <c r="AG86" s="1"/>
      <c r="AH86" s="1"/>
    </row>
    <row r="87" spans="1:34" x14ac:dyDescent="0.15">
      <c r="A87" t="s">
        <v>58</v>
      </c>
      <c r="B87" s="2">
        <v>1</v>
      </c>
      <c r="C87" s="1">
        <v>1</v>
      </c>
      <c r="D87" s="12">
        <v>67867</v>
      </c>
      <c r="E87" s="8">
        <v>100000</v>
      </c>
      <c r="F87" s="1">
        <v>0</v>
      </c>
      <c r="G87" s="6">
        <v>2.27</v>
      </c>
      <c r="H87" s="12">
        <v>318583.33333333331</v>
      </c>
      <c r="AF87" s="2"/>
      <c r="AG87" s="1"/>
      <c r="AH87" s="1"/>
    </row>
    <row r="88" spans="1:34" x14ac:dyDescent="0.15">
      <c r="A88" t="s">
        <v>59</v>
      </c>
      <c r="B88" s="2">
        <v>0</v>
      </c>
      <c r="C88" s="1">
        <v>0</v>
      </c>
      <c r="D88" s="12">
        <v>96018</v>
      </c>
      <c r="E88" s="8">
        <v>140000</v>
      </c>
      <c r="F88" s="1">
        <v>1</v>
      </c>
      <c r="G88" s="6">
        <v>2.0299999999999998</v>
      </c>
      <c r="H88" s="12">
        <v>456083.33333333337</v>
      </c>
      <c r="AF88" s="2"/>
      <c r="AG88" s="1"/>
      <c r="AH88" s="1"/>
    </row>
    <row r="89" spans="1:34" x14ac:dyDescent="0.15">
      <c r="A89" t="s">
        <v>60</v>
      </c>
      <c r="B89" s="2">
        <v>0</v>
      </c>
      <c r="C89" s="1">
        <v>0</v>
      </c>
      <c r="D89" s="12">
        <v>75944</v>
      </c>
      <c r="E89" s="8">
        <v>150000</v>
      </c>
      <c r="F89" s="1">
        <v>0</v>
      </c>
      <c r="G89" s="6">
        <v>4.07</v>
      </c>
      <c r="H89" s="12">
        <v>253270.83333333331</v>
      </c>
      <c r="AF89" s="2"/>
      <c r="AG89" s="1"/>
      <c r="AH89" s="1"/>
    </row>
    <row r="90" spans="1:34" x14ac:dyDescent="0.15">
      <c r="A90" t="s">
        <v>61</v>
      </c>
      <c r="B90" s="2">
        <v>0</v>
      </c>
      <c r="C90" s="1">
        <v>0</v>
      </c>
      <c r="D90" s="12">
        <v>118513</v>
      </c>
      <c r="E90" s="8">
        <v>220000</v>
      </c>
      <c r="F90" s="1">
        <v>1</v>
      </c>
      <c r="G90" s="6">
        <v>1.9100000000000001</v>
      </c>
      <c r="H90" s="12">
        <v>581069.92609844776</v>
      </c>
      <c r="AF90" s="2"/>
      <c r="AG90" s="1"/>
      <c r="AH90" s="1"/>
    </row>
    <row r="91" spans="1:34" x14ac:dyDescent="0.15">
      <c r="A91" t="s">
        <v>62</v>
      </c>
      <c r="B91" s="2">
        <v>1</v>
      </c>
      <c r="C91" s="1">
        <v>1</v>
      </c>
      <c r="D91" s="12">
        <v>75000</v>
      </c>
      <c r="E91" s="8">
        <v>50000</v>
      </c>
      <c r="F91" s="1">
        <v>0</v>
      </c>
      <c r="G91" s="6">
        <v>6.35</v>
      </c>
      <c r="H91" s="12">
        <v>149788.58828382008</v>
      </c>
      <c r="AF91" s="2"/>
      <c r="AG91" s="1"/>
      <c r="AH91" s="1"/>
    </row>
    <row r="92" spans="1:34" x14ac:dyDescent="0.15">
      <c r="A92" t="s">
        <v>63</v>
      </c>
      <c r="B92" s="2">
        <v>0</v>
      </c>
      <c r="C92" s="1">
        <v>1</v>
      </c>
      <c r="D92" s="12">
        <v>103247</v>
      </c>
      <c r="E92" s="8">
        <v>140000</v>
      </c>
      <c r="F92" s="1">
        <v>0</v>
      </c>
      <c r="G92" s="6">
        <v>2.5099999999999998</v>
      </c>
      <c r="H92" s="12">
        <v>346083.33333333337</v>
      </c>
      <c r="AF92" s="2"/>
      <c r="AG92" s="1"/>
      <c r="AH92" s="1"/>
    </row>
    <row r="93" spans="1:34" x14ac:dyDescent="0.15">
      <c r="A93" t="s">
        <v>64</v>
      </c>
      <c r="B93" s="2">
        <v>1</v>
      </c>
      <c r="C93" s="1">
        <v>1</v>
      </c>
      <c r="D93" s="12">
        <v>81145</v>
      </c>
      <c r="E93" s="8">
        <v>120000</v>
      </c>
      <c r="F93" s="1">
        <v>0</v>
      </c>
      <c r="G93" s="6">
        <v>2.87</v>
      </c>
      <c r="H93" s="12">
        <v>222333.33333333331</v>
      </c>
      <c r="AF93" s="2"/>
      <c r="AG93" s="1"/>
      <c r="AH93" s="1"/>
    </row>
    <row r="94" spans="1:34" x14ac:dyDescent="0.15">
      <c r="A94" t="s">
        <v>65</v>
      </c>
      <c r="B94" s="2">
        <v>1</v>
      </c>
      <c r="C94" s="1">
        <v>0</v>
      </c>
      <c r="D94" s="12">
        <v>90380</v>
      </c>
      <c r="E94" s="8">
        <v>90000</v>
      </c>
      <c r="F94" s="1">
        <v>0</v>
      </c>
      <c r="G94" s="6">
        <v>3.59</v>
      </c>
      <c r="H94" s="12">
        <v>197583.33333333331</v>
      </c>
      <c r="AF94" s="2"/>
      <c r="AG94" s="1"/>
      <c r="AH94" s="1"/>
    </row>
    <row r="95" spans="1:34" x14ac:dyDescent="0.15">
      <c r="A95" t="s">
        <v>5</v>
      </c>
      <c r="B95" s="2">
        <v>1</v>
      </c>
      <c r="C95" s="1">
        <v>0</v>
      </c>
      <c r="D95" s="12">
        <v>67000</v>
      </c>
      <c r="E95" s="8">
        <v>130000</v>
      </c>
      <c r="F95" s="1">
        <v>0</v>
      </c>
      <c r="G95" s="6">
        <v>1.9100000000000001</v>
      </c>
      <c r="H95" s="12">
        <v>201708.33333333331</v>
      </c>
      <c r="AF95" s="2"/>
      <c r="AG95" s="1"/>
      <c r="AH95" s="1"/>
    </row>
    <row r="96" spans="1:34" x14ac:dyDescent="0.15">
      <c r="A96" t="s">
        <v>68</v>
      </c>
      <c r="B96" s="2">
        <v>1</v>
      </c>
      <c r="C96" s="1">
        <v>0</v>
      </c>
      <c r="D96" s="12">
        <v>58000</v>
      </c>
      <c r="E96" s="8">
        <v>50000</v>
      </c>
      <c r="F96" s="1">
        <v>0</v>
      </c>
      <c r="G96" s="6">
        <v>3</v>
      </c>
      <c r="H96" s="12">
        <v>123333.33333333334</v>
      </c>
      <c r="AF96" s="2"/>
      <c r="AG96" s="1"/>
      <c r="AH96" s="1"/>
    </row>
    <row r="97" spans="1:34" x14ac:dyDescent="0.15">
      <c r="A97" t="s">
        <v>69</v>
      </c>
      <c r="B97" s="2">
        <v>1</v>
      </c>
      <c r="C97" s="1">
        <v>0</v>
      </c>
      <c r="D97" s="12">
        <v>107034</v>
      </c>
      <c r="E97" s="8">
        <v>100000</v>
      </c>
      <c r="F97" s="1">
        <v>1</v>
      </c>
      <c r="G97" s="6">
        <v>3.1100000000000003</v>
      </c>
      <c r="H97" s="12">
        <v>304833.33333333331</v>
      </c>
      <c r="AF97" s="2"/>
      <c r="AG97" s="1"/>
      <c r="AH97" s="1"/>
    </row>
    <row r="98" spans="1:34" x14ac:dyDescent="0.15">
      <c r="A98" t="s">
        <v>70</v>
      </c>
      <c r="B98" s="2">
        <v>0</v>
      </c>
      <c r="C98" s="1">
        <v>1</v>
      </c>
      <c r="D98" s="12">
        <v>94425</v>
      </c>
      <c r="E98" s="8">
        <v>200000</v>
      </c>
      <c r="F98" s="1">
        <v>0</v>
      </c>
      <c r="G98" s="6">
        <v>6</v>
      </c>
      <c r="H98" s="12">
        <v>552333.33333333337</v>
      </c>
      <c r="AF98" s="2"/>
      <c r="AG98" s="1"/>
      <c r="AH98" s="1"/>
    </row>
    <row r="99" spans="1:34" x14ac:dyDescent="0.15">
      <c r="A99" t="s">
        <v>71</v>
      </c>
      <c r="B99" s="2">
        <v>0</v>
      </c>
      <c r="C99" s="1">
        <v>1</v>
      </c>
      <c r="D99" s="12">
        <v>57000</v>
      </c>
      <c r="E99" s="8">
        <v>240000</v>
      </c>
      <c r="F99" s="1">
        <v>0</v>
      </c>
      <c r="G99" s="6">
        <v>1.79</v>
      </c>
      <c r="H99" s="12">
        <v>593583.33333333337</v>
      </c>
      <c r="AF99" s="2"/>
      <c r="AG99" s="1"/>
      <c r="AH99" s="1"/>
    </row>
    <row r="100" spans="1:34" x14ac:dyDescent="0.15">
      <c r="A100" t="s">
        <v>72</v>
      </c>
      <c r="B100" s="2">
        <v>0</v>
      </c>
      <c r="C100" s="1">
        <v>1</v>
      </c>
      <c r="D100" s="12">
        <v>67800</v>
      </c>
      <c r="E100" s="8">
        <v>180000</v>
      </c>
      <c r="F100" s="1">
        <v>0</v>
      </c>
      <c r="G100" s="6">
        <v>2.27</v>
      </c>
      <c r="H100" s="12">
        <v>407958.33333333337</v>
      </c>
      <c r="AF100" s="2"/>
      <c r="AG100" s="1"/>
      <c r="AH100" s="1"/>
    </row>
    <row r="101" spans="1:34" x14ac:dyDescent="0.15">
      <c r="AF101" s="2"/>
      <c r="AG101" s="1"/>
      <c r="AH101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"/>
  <sheetViews>
    <sheetView topLeftCell="C1" zoomScale="87" workbookViewId="0">
      <selection activeCell="W30" sqref="W30"/>
    </sheetView>
  </sheetViews>
  <sheetFormatPr baseColWidth="10" defaultColWidth="8.83203125" defaultRowHeight="13" x14ac:dyDescent="0.15"/>
  <sheetData>
    <row r="1" spans="1:8" ht="56" x14ac:dyDescent="0.15">
      <c r="A1" s="4" t="s">
        <v>90</v>
      </c>
      <c r="B1" s="5" t="s">
        <v>94</v>
      </c>
      <c r="C1" s="5" t="s">
        <v>108</v>
      </c>
      <c r="D1" s="5" t="s">
        <v>88</v>
      </c>
      <c r="E1" s="5" t="s">
        <v>109</v>
      </c>
      <c r="F1" s="5" t="s">
        <v>107</v>
      </c>
      <c r="G1" s="5" t="s">
        <v>87</v>
      </c>
      <c r="H1" s="5" t="s">
        <v>96</v>
      </c>
    </row>
    <row r="2" spans="1:8" x14ac:dyDescent="0.15">
      <c r="A2" t="s">
        <v>64</v>
      </c>
      <c r="B2" s="2">
        <v>1</v>
      </c>
      <c r="C2" s="1">
        <v>0</v>
      </c>
      <c r="D2" s="12">
        <v>55015</v>
      </c>
      <c r="E2" s="8">
        <v>70000</v>
      </c>
      <c r="F2" s="1">
        <v>0</v>
      </c>
      <c r="G2" s="6">
        <v>4</v>
      </c>
      <c r="H2" s="12">
        <v>147900</v>
      </c>
    </row>
    <row r="3" spans="1:8" x14ac:dyDescent="0.15">
      <c r="A3" t="s">
        <v>65</v>
      </c>
      <c r="B3" s="2">
        <v>0</v>
      </c>
      <c r="C3" s="1">
        <v>1</v>
      </c>
      <c r="D3" s="12">
        <v>60145</v>
      </c>
      <c r="E3" s="8">
        <v>140000</v>
      </c>
      <c r="F3" s="1">
        <v>0</v>
      </c>
      <c r="G3" s="6">
        <v>2.15</v>
      </c>
      <c r="H3" s="12">
        <v>492000</v>
      </c>
    </row>
    <row r="4" spans="1:8" x14ac:dyDescent="0.15">
      <c r="A4" t="s">
        <v>5</v>
      </c>
      <c r="B4" s="2">
        <v>1</v>
      </c>
      <c r="C4" s="1">
        <v>0</v>
      </c>
      <c r="D4" s="12">
        <v>55514</v>
      </c>
      <c r="E4" s="8">
        <v>50000</v>
      </c>
      <c r="F4" s="1">
        <v>0</v>
      </c>
      <c r="G4" s="6">
        <v>5.15</v>
      </c>
      <c r="H4" s="12">
        <v>148000</v>
      </c>
    </row>
    <row r="5" spans="1:8" x14ac:dyDescent="0.15">
      <c r="A5" t="s">
        <v>68</v>
      </c>
      <c r="B5" s="2">
        <v>1</v>
      </c>
      <c r="C5" s="1">
        <v>1</v>
      </c>
      <c r="D5" s="12">
        <v>69560</v>
      </c>
      <c r="E5" s="8">
        <v>130000</v>
      </c>
      <c r="F5" s="1">
        <v>0</v>
      </c>
      <c r="G5" s="6">
        <v>4.55</v>
      </c>
      <c r="H5" s="12">
        <v>225000</v>
      </c>
    </row>
    <row r="6" spans="1:8" x14ac:dyDescent="0.15">
      <c r="A6" t="s">
        <v>69</v>
      </c>
      <c r="B6" s="2">
        <v>0</v>
      </c>
      <c r="C6" s="1">
        <v>1</v>
      </c>
      <c r="D6" s="12">
        <v>76000</v>
      </c>
      <c r="E6" s="8">
        <v>140000</v>
      </c>
      <c r="F6" s="1">
        <v>0</v>
      </c>
      <c r="G6" s="6">
        <v>2.99</v>
      </c>
      <c r="H6" s="12">
        <v>428583.33333333337</v>
      </c>
    </row>
    <row r="7" spans="1:8" x14ac:dyDescent="0.15">
      <c r="A7" t="s">
        <v>70</v>
      </c>
      <c r="B7" s="2">
        <v>0</v>
      </c>
      <c r="C7" s="1">
        <v>1</v>
      </c>
      <c r="D7" s="12">
        <v>100609</v>
      </c>
      <c r="E7" s="8">
        <v>110000</v>
      </c>
      <c r="F7" s="1">
        <v>0</v>
      </c>
      <c r="G7" s="6">
        <v>4.3099999999999996</v>
      </c>
      <c r="H7" s="12">
        <v>315145.83333333331</v>
      </c>
    </row>
    <row r="8" spans="1:8" x14ac:dyDescent="0.15">
      <c r="A8" t="s">
        <v>71</v>
      </c>
      <c r="B8" s="2">
        <v>1</v>
      </c>
      <c r="C8" s="1">
        <v>0</v>
      </c>
      <c r="D8" s="12">
        <v>66276</v>
      </c>
      <c r="E8" s="8">
        <v>50000</v>
      </c>
      <c r="F8" s="1">
        <v>0</v>
      </c>
      <c r="G8" s="6">
        <v>3</v>
      </c>
      <c r="H8" s="12">
        <v>136700</v>
      </c>
    </row>
    <row r="9" spans="1:8" x14ac:dyDescent="0.15">
      <c r="A9" t="s">
        <v>72</v>
      </c>
      <c r="B9" s="2">
        <v>0</v>
      </c>
      <c r="C9" s="1">
        <v>0</v>
      </c>
      <c r="D9" s="12">
        <v>78600</v>
      </c>
      <c r="E9" s="8">
        <v>100000</v>
      </c>
      <c r="F9" s="1">
        <v>0</v>
      </c>
      <c r="G9" s="6">
        <v>5.27</v>
      </c>
      <c r="H9" s="12">
        <v>174895.83333333331</v>
      </c>
    </row>
    <row r="10" spans="1:8" x14ac:dyDescent="0.15">
      <c r="A10" t="s">
        <v>10</v>
      </c>
      <c r="B10" s="2">
        <v>1</v>
      </c>
      <c r="C10" s="1">
        <v>1</v>
      </c>
      <c r="D10" s="12">
        <v>98712</v>
      </c>
      <c r="E10" s="8">
        <v>80000</v>
      </c>
      <c r="F10" s="1">
        <v>0</v>
      </c>
      <c r="G10" s="6">
        <v>4.55</v>
      </c>
      <c r="H10" s="12">
        <v>264270.83333333331</v>
      </c>
    </row>
    <row r="11" spans="1:8" x14ac:dyDescent="0.15">
      <c r="A11" t="s">
        <v>11</v>
      </c>
      <c r="B11" s="2">
        <v>0</v>
      </c>
      <c r="C11" s="1">
        <v>1</v>
      </c>
      <c r="D11" s="12">
        <v>55000</v>
      </c>
      <c r="E11" s="8">
        <v>190000</v>
      </c>
      <c r="F11" s="1">
        <v>1</v>
      </c>
      <c r="G11" s="6">
        <v>2.39</v>
      </c>
      <c r="H11" s="12">
        <v>531708.33333333337</v>
      </c>
    </row>
    <row r="12" spans="1:8" x14ac:dyDescent="0.15">
      <c r="A12" t="s">
        <v>12</v>
      </c>
      <c r="B12" s="2">
        <v>1</v>
      </c>
      <c r="C12" s="1">
        <v>1</v>
      </c>
      <c r="D12" s="12">
        <v>65349</v>
      </c>
      <c r="E12" s="8">
        <v>110000</v>
      </c>
      <c r="F12" s="1">
        <v>0</v>
      </c>
      <c r="G12" s="6">
        <v>5.63</v>
      </c>
      <c r="H12" s="12">
        <v>174208.33333333331</v>
      </c>
    </row>
    <row r="13" spans="1:8" x14ac:dyDescent="0.15">
      <c r="A13" t="s">
        <v>13</v>
      </c>
      <c r="B13" s="2">
        <v>1</v>
      </c>
      <c r="C13" s="1">
        <v>1</v>
      </c>
      <c r="D13" s="12">
        <v>69162</v>
      </c>
      <c r="E13" s="8">
        <v>90000</v>
      </c>
      <c r="F13" s="1">
        <v>0</v>
      </c>
      <c r="G13" s="6">
        <v>6.23</v>
      </c>
      <c r="H13" s="12">
        <v>142583.33333333334</v>
      </c>
    </row>
    <row r="14" spans="1:8" x14ac:dyDescent="0.15">
      <c r="A14" t="s">
        <v>14</v>
      </c>
      <c r="B14" s="2">
        <v>1</v>
      </c>
      <c r="C14" s="1">
        <v>1</v>
      </c>
      <c r="D14" s="12">
        <v>55907</v>
      </c>
      <c r="E14" s="8">
        <v>80000</v>
      </c>
      <c r="F14" s="1">
        <v>0</v>
      </c>
      <c r="G14" s="6">
        <v>2</v>
      </c>
      <c r="H14" s="12">
        <v>139833.33333333334</v>
      </c>
    </row>
    <row r="15" spans="1:8" x14ac:dyDescent="0.15">
      <c r="A15" t="s">
        <v>15</v>
      </c>
      <c r="B15" s="2">
        <v>1</v>
      </c>
      <c r="C15" s="1">
        <v>1</v>
      </c>
      <c r="D15" s="12">
        <v>99760</v>
      </c>
      <c r="E15" s="8">
        <v>100000</v>
      </c>
      <c r="F15" s="1">
        <v>1</v>
      </c>
      <c r="G15" s="6">
        <v>4.67</v>
      </c>
      <c r="H15" s="12">
        <v>263583.33333333331</v>
      </c>
    </row>
    <row r="16" spans="1:8" x14ac:dyDescent="0.15">
      <c r="A16" t="s">
        <v>16</v>
      </c>
      <c r="B16" s="2">
        <v>1</v>
      </c>
      <c r="C16" s="1">
        <v>0</v>
      </c>
      <c r="D16" s="12">
        <v>98000</v>
      </c>
      <c r="E16" s="8">
        <v>120000</v>
      </c>
      <c r="F16" s="1">
        <v>0</v>
      </c>
      <c r="G16" s="6">
        <v>2.39</v>
      </c>
      <c r="H16" s="12">
        <v>428583.33333333337</v>
      </c>
    </row>
    <row r="17" spans="1:24" x14ac:dyDescent="0.15">
      <c r="A17" t="s">
        <v>17</v>
      </c>
      <c r="B17" s="2">
        <v>0</v>
      </c>
      <c r="C17" s="1">
        <v>1</v>
      </c>
      <c r="D17" s="12">
        <v>55000</v>
      </c>
      <c r="E17" s="8">
        <v>120000</v>
      </c>
      <c r="F17" s="1">
        <v>0</v>
      </c>
      <c r="G17" s="6">
        <v>6.59</v>
      </c>
      <c r="H17" s="12">
        <v>264958.33333333331</v>
      </c>
    </row>
    <row r="18" spans="1:24" ht="18" x14ac:dyDescent="0.2">
      <c r="A18" t="s">
        <v>18</v>
      </c>
      <c r="B18" s="2">
        <v>0</v>
      </c>
      <c r="C18" s="1">
        <v>1</v>
      </c>
      <c r="D18" s="12">
        <v>110000</v>
      </c>
      <c r="E18" s="8">
        <v>150000</v>
      </c>
      <c r="F18" s="1">
        <v>0</v>
      </c>
      <c r="G18" s="6">
        <v>2.87</v>
      </c>
      <c r="H18" s="12">
        <v>407958.33333333337</v>
      </c>
      <c r="X18" s="3" t="s">
        <v>142</v>
      </c>
    </row>
    <row r="19" spans="1:24" x14ac:dyDescent="0.15">
      <c r="A19" t="s">
        <v>0</v>
      </c>
      <c r="B19" s="2">
        <v>1</v>
      </c>
      <c r="C19" s="1">
        <v>0</v>
      </c>
      <c r="D19" s="12">
        <v>61487</v>
      </c>
      <c r="E19" s="8">
        <v>30000</v>
      </c>
      <c r="F19" s="1">
        <v>0</v>
      </c>
      <c r="G19" s="6">
        <v>5.39</v>
      </c>
      <c r="H19" s="12">
        <v>162750</v>
      </c>
    </row>
    <row r="20" spans="1:24" x14ac:dyDescent="0.15">
      <c r="A20" t="s">
        <v>1</v>
      </c>
      <c r="B20" s="2">
        <v>1</v>
      </c>
      <c r="C20" s="1">
        <v>1</v>
      </c>
      <c r="D20" s="12">
        <v>76000</v>
      </c>
      <c r="E20" s="8">
        <v>90000</v>
      </c>
      <c r="F20" s="1">
        <v>0</v>
      </c>
      <c r="G20" s="6">
        <v>6.71</v>
      </c>
      <c r="H20" s="12">
        <v>244333.33333333331</v>
      </c>
    </row>
    <row r="21" spans="1:24" x14ac:dyDescent="0.15">
      <c r="A21" t="s">
        <v>2</v>
      </c>
      <c r="B21" s="2">
        <v>1</v>
      </c>
      <c r="C21" s="1">
        <v>1</v>
      </c>
      <c r="D21" s="12">
        <v>135000</v>
      </c>
      <c r="E21" s="8">
        <v>190000</v>
      </c>
      <c r="F21" s="1">
        <v>0</v>
      </c>
      <c r="G21" s="6">
        <v>2.15</v>
      </c>
      <c r="H21" s="12">
        <v>407958.33333333337</v>
      </c>
    </row>
    <row r="22" spans="1:24" x14ac:dyDescent="0.15">
      <c r="A22" t="s">
        <v>3</v>
      </c>
      <c r="B22" s="2">
        <v>1</v>
      </c>
      <c r="C22" s="1">
        <v>0</v>
      </c>
      <c r="D22" s="12">
        <v>88560</v>
      </c>
      <c r="E22" s="8">
        <v>140000</v>
      </c>
      <c r="F22" s="1">
        <v>0</v>
      </c>
      <c r="G22" s="6">
        <v>2.0299999999999998</v>
      </c>
      <c r="H22" s="12">
        <v>332333.33333333337</v>
      </c>
    </row>
    <row r="23" spans="1:24" x14ac:dyDescent="0.15">
      <c r="A23" t="s">
        <v>4</v>
      </c>
      <c r="B23" s="2">
        <v>1</v>
      </c>
      <c r="C23" s="1">
        <v>0</v>
      </c>
      <c r="D23" s="12">
        <v>81394</v>
      </c>
      <c r="E23" s="8">
        <v>50000</v>
      </c>
      <c r="F23" s="1">
        <v>0</v>
      </c>
      <c r="G23" s="6">
        <v>6.23</v>
      </c>
      <c r="H23" s="12">
        <v>98583.333333333343</v>
      </c>
    </row>
    <row r="24" spans="1:24" x14ac:dyDescent="0.15">
      <c r="A24" t="s">
        <v>5</v>
      </c>
      <c r="B24" s="2">
        <v>1</v>
      </c>
      <c r="C24" s="1">
        <v>1</v>
      </c>
      <c r="D24" s="12">
        <v>68000</v>
      </c>
      <c r="E24" s="8">
        <v>70000</v>
      </c>
      <c r="F24" s="1">
        <v>0</v>
      </c>
      <c r="G24" s="6">
        <v>5.39</v>
      </c>
      <c r="H24" s="12">
        <v>131583.33333333334</v>
      </c>
    </row>
    <row r="25" spans="1:24" x14ac:dyDescent="0.15">
      <c r="A25" t="s">
        <v>68</v>
      </c>
      <c r="B25" s="2">
        <v>1</v>
      </c>
      <c r="C25" s="1">
        <v>0</v>
      </c>
      <c r="D25" s="12">
        <v>78188</v>
      </c>
      <c r="E25" s="8">
        <v>100000</v>
      </c>
      <c r="F25" s="1">
        <v>0</v>
      </c>
      <c r="G25" s="6">
        <v>5.63</v>
      </c>
      <c r="H25" s="12">
        <v>162750</v>
      </c>
    </row>
    <row r="26" spans="1:24" x14ac:dyDescent="0.15">
      <c r="A26" t="s">
        <v>69</v>
      </c>
      <c r="B26" s="2">
        <v>0</v>
      </c>
      <c r="C26" s="1">
        <v>0</v>
      </c>
      <c r="D26" s="12">
        <v>83944</v>
      </c>
      <c r="E26" s="8">
        <v>100000</v>
      </c>
      <c r="F26" s="1">
        <v>0</v>
      </c>
      <c r="G26" s="6">
        <v>6.59</v>
      </c>
      <c r="H26" s="12">
        <v>181083.33333333331</v>
      </c>
    </row>
    <row r="27" spans="1:24" x14ac:dyDescent="0.15">
      <c r="A27" t="s">
        <v>70</v>
      </c>
      <c r="B27" s="2">
        <v>0</v>
      </c>
      <c r="C27" s="1">
        <v>0</v>
      </c>
      <c r="D27" s="12">
        <v>49000</v>
      </c>
      <c r="E27" s="8">
        <v>60000</v>
      </c>
      <c r="F27" s="1">
        <v>0</v>
      </c>
      <c r="G27" s="6">
        <v>5.15</v>
      </c>
      <c r="H27" s="12">
        <v>152208.33333333334</v>
      </c>
    </row>
    <row r="28" spans="1:24" x14ac:dyDescent="0.15">
      <c r="A28" t="s">
        <v>71</v>
      </c>
      <c r="B28" s="2">
        <v>1</v>
      </c>
      <c r="C28" s="1">
        <v>1</v>
      </c>
      <c r="D28" s="12">
        <v>55000</v>
      </c>
      <c r="E28" s="8">
        <v>160000</v>
      </c>
      <c r="F28" s="1">
        <v>0</v>
      </c>
      <c r="G28" s="6">
        <v>5.87</v>
      </c>
      <c r="H28" s="12">
        <v>216833.33333333331</v>
      </c>
    </row>
    <row r="29" spans="1:24" x14ac:dyDescent="0.15">
      <c r="A29" t="s">
        <v>72</v>
      </c>
      <c r="B29" s="2">
        <v>0</v>
      </c>
      <c r="C29" s="1">
        <v>1</v>
      </c>
      <c r="D29" s="12">
        <v>94781</v>
      </c>
      <c r="E29" s="8">
        <v>120000</v>
      </c>
      <c r="F29" s="1">
        <v>0</v>
      </c>
      <c r="G29" s="6">
        <v>4.67</v>
      </c>
      <c r="H29" s="12">
        <v>222333.33333333331</v>
      </c>
    </row>
    <row r="30" spans="1:24" x14ac:dyDescent="0.15">
      <c r="A30" t="s">
        <v>73</v>
      </c>
      <c r="B30" s="2">
        <v>1</v>
      </c>
      <c r="C30" s="1">
        <v>1</v>
      </c>
      <c r="D30" s="12">
        <v>75000</v>
      </c>
      <c r="E30" s="8">
        <v>110000</v>
      </c>
      <c r="F30" s="1">
        <v>0</v>
      </c>
      <c r="G30" s="6">
        <v>4.07</v>
      </c>
      <c r="H30" s="12">
        <v>202395.83333333331</v>
      </c>
    </row>
    <row r="31" spans="1:24" x14ac:dyDescent="0.15">
      <c r="A31" t="s">
        <v>74</v>
      </c>
      <c r="B31" s="2">
        <v>1</v>
      </c>
      <c r="C31" s="1">
        <v>0</v>
      </c>
      <c r="D31" s="12">
        <v>58000</v>
      </c>
      <c r="E31" s="8">
        <v>100000</v>
      </c>
      <c r="F31" s="1">
        <v>0</v>
      </c>
      <c r="G31" s="6">
        <v>4.1900000000000004</v>
      </c>
      <c r="H31" s="12">
        <v>222333.33333333331</v>
      </c>
    </row>
    <row r="32" spans="1:24" x14ac:dyDescent="0.15">
      <c r="A32" t="s">
        <v>75</v>
      </c>
      <c r="B32" s="2">
        <v>0</v>
      </c>
      <c r="C32" s="1">
        <v>1</v>
      </c>
      <c r="D32" s="12">
        <v>137000</v>
      </c>
      <c r="E32" s="8">
        <v>170000</v>
      </c>
      <c r="F32" s="1">
        <v>1</v>
      </c>
      <c r="G32" s="6">
        <v>2.39</v>
      </c>
      <c r="H32" s="12">
        <v>531708.33333333337</v>
      </c>
    </row>
    <row r="33" spans="1:30" x14ac:dyDescent="0.15">
      <c r="A33" t="s">
        <v>76</v>
      </c>
      <c r="B33" s="2">
        <v>0</v>
      </c>
      <c r="C33" s="1">
        <v>0</v>
      </c>
      <c r="D33" s="12">
        <v>60241</v>
      </c>
      <c r="E33" s="8">
        <v>70000</v>
      </c>
      <c r="F33" s="1">
        <v>0</v>
      </c>
      <c r="G33" s="6">
        <v>6.83</v>
      </c>
      <c r="H33" s="12">
        <v>164583.33333333331</v>
      </c>
    </row>
    <row r="34" spans="1:30" x14ac:dyDescent="0.15">
      <c r="A34" t="s">
        <v>77</v>
      </c>
      <c r="B34" s="2">
        <v>1</v>
      </c>
      <c r="C34" s="1">
        <v>1</v>
      </c>
      <c r="D34" s="12">
        <v>85095</v>
      </c>
      <c r="E34" s="8">
        <v>60000</v>
      </c>
      <c r="F34" s="1">
        <v>0</v>
      </c>
      <c r="G34" s="6">
        <v>5.99</v>
      </c>
      <c r="H34" s="12">
        <v>165270.83333333331</v>
      </c>
    </row>
    <row r="35" spans="1:30" x14ac:dyDescent="0.15">
      <c r="A35" t="s">
        <v>6</v>
      </c>
      <c r="B35" s="2">
        <v>1</v>
      </c>
      <c r="C35" s="1">
        <v>1</v>
      </c>
      <c r="D35" s="12">
        <v>95419</v>
      </c>
      <c r="E35" s="8">
        <v>150000</v>
      </c>
      <c r="F35" s="1">
        <v>0</v>
      </c>
      <c r="G35" s="6">
        <v>6.71</v>
      </c>
      <c r="H35" s="12">
        <v>203770.83333333331</v>
      </c>
    </row>
    <row r="36" spans="1:30" x14ac:dyDescent="0.15">
      <c r="A36" t="s">
        <v>7</v>
      </c>
      <c r="B36" s="2">
        <v>0</v>
      </c>
      <c r="C36" s="1">
        <v>1</v>
      </c>
      <c r="D36" s="12">
        <v>67000</v>
      </c>
      <c r="E36" s="8">
        <v>80000</v>
      </c>
      <c r="F36" s="1">
        <v>0</v>
      </c>
      <c r="G36" s="6">
        <v>3</v>
      </c>
      <c r="H36" s="12">
        <v>153583.33333333334</v>
      </c>
    </row>
    <row r="37" spans="1:30" x14ac:dyDescent="0.15">
      <c r="A37" t="s">
        <v>8</v>
      </c>
      <c r="B37" s="2">
        <v>1</v>
      </c>
      <c r="C37" s="1">
        <v>1</v>
      </c>
      <c r="D37" s="12">
        <v>79500</v>
      </c>
      <c r="E37" s="8">
        <v>110000</v>
      </c>
      <c r="F37" s="1">
        <v>0</v>
      </c>
      <c r="G37" s="6">
        <v>4.1900000000000004</v>
      </c>
      <c r="H37" s="12">
        <v>258083.33333333331</v>
      </c>
    </row>
    <row r="38" spans="1:30" x14ac:dyDescent="0.15">
      <c r="A38" t="s">
        <v>9</v>
      </c>
      <c r="B38" s="2">
        <v>0</v>
      </c>
      <c r="C38" s="1">
        <v>0</v>
      </c>
      <c r="D38" s="12">
        <v>88000</v>
      </c>
      <c r="E38" s="8">
        <v>200000</v>
      </c>
      <c r="F38" s="1">
        <v>0</v>
      </c>
      <c r="G38" s="6">
        <v>2.63</v>
      </c>
      <c r="H38" s="12">
        <v>483583.33333333337</v>
      </c>
    </row>
    <row r="39" spans="1:30" x14ac:dyDescent="0.15">
      <c r="A39" t="s">
        <v>10</v>
      </c>
      <c r="B39" s="2">
        <v>0</v>
      </c>
      <c r="C39" s="1">
        <v>0</v>
      </c>
      <c r="D39" s="12">
        <v>147700</v>
      </c>
      <c r="E39" s="8">
        <v>320000</v>
      </c>
      <c r="F39" s="1">
        <v>1</v>
      </c>
      <c r="G39" s="6">
        <v>3.71</v>
      </c>
      <c r="H39" s="12">
        <v>744833.33333333326</v>
      </c>
    </row>
    <row r="40" spans="1:30" x14ac:dyDescent="0.15">
      <c r="A40" t="s">
        <v>11</v>
      </c>
      <c r="B40" s="2">
        <v>0</v>
      </c>
      <c r="C40" s="1">
        <v>1</v>
      </c>
      <c r="D40" s="12">
        <v>93772</v>
      </c>
      <c r="E40" s="8">
        <v>120000</v>
      </c>
      <c r="F40" s="1">
        <v>0</v>
      </c>
      <c r="G40" s="6">
        <v>5.87</v>
      </c>
      <c r="H40" s="12">
        <v>181083.33333333331</v>
      </c>
    </row>
    <row r="41" spans="1:30" ht="18" x14ac:dyDescent="0.2">
      <c r="A41" t="s">
        <v>12</v>
      </c>
      <c r="B41" s="2">
        <v>1</v>
      </c>
      <c r="C41" s="1">
        <v>1</v>
      </c>
      <c r="D41" s="12">
        <v>98868</v>
      </c>
      <c r="E41" s="8">
        <v>240000</v>
      </c>
      <c r="F41" s="1">
        <v>0</v>
      </c>
      <c r="G41" s="6">
        <v>4.79</v>
      </c>
      <c r="H41" s="12">
        <v>162750</v>
      </c>
      <c r="Z41" s="22" t="s">
        <v>141</v>
      </c>
    </row>
    <row r="42" spans="1:30" x14ac:dyDescent="0.15">
      <c r="A42" t="s">
        <v>13</v>
      </c>
      <c r="B42" s="2">
        <v>0</v>
      </c>
      <c r="C42" s="1">
        <v>1</v>
      </c>
      <c r="D42" s="12">
        <v>87000</v>
      </c>
      <c r="E42" s="8">
        <v>120000</v>
      </c>
      <c r="F42" s="1">
        <v>1</v>
      </c>
      <c r="G42" s="6">
        <v>2.99</v>
      </c>
      <c r="H42" s="12">
        <v>263583.33333333331</v>
      </c>
    </row>
    <row r="43" spans="1:30" ht="56" x14ac:dyDescent="0.15">
      <c r="A43" t="s">
        <v>14</v>
      </c>
      <c r="B43" s="2">
        <v>1</v>
      </c>
      <c r="C43" s="1">
        <v>1</v>
      </c>
      <c r="D43" s="12">
        <v>97982</v>
      </c>
      <c r="E43" s="8">
        <v>110000</v>
      </c>
      <c r="F43" s="1">
        <v>0</v>
      </c>
      <c r="G43" s="6">
        <v>2.63</v>
      </c>
      <c r="H43" s="12">
        <v>311708.33333333331</v>
      </c>
      <c r="W43" s="4" t="s">
        <v>86</v>
      </c>
      <c r="X43" s="10" t="s">
        <v>101</v>
      </c>
      <c r="Y43" s="5" t="s">
        <v>110</v>
      </c>
      <c r="Z43" s="5" t="s">
        <v>88</v>
      </c>
      <c r="AA43" s="5" t="s">
        <v>111</v>
      </c>
      <c r="AB43" s="5" t="s">
        <v>112</v>
      </c>
      <c r="AC43" s="5" t="s">
        <v>87</v>
      </c>
      <c r="AD43" s="25" t="s">
        <v>95</v>
      </c>
    </row>
    <row r="44" spans="1:30" x14ac:dyDescent="0.15">
      <c r="A44" t="s">
        <v>15</v>
      </c>
      <c r="B44" s="2">
        <v>0</v>
      </c>
      <c r="C44" s="1">
        <v>1</v>
      </c>
      <c r="D44" s="12">
        <v>76000</v>
      </c>
      <c r="E44" s="8">
        <v>130000</v>
      </c>
      <c r="F44" s="1">
        <v>0</v>
      </c>
      <c r="G44" s="6">
        <v>4.79</v>
      </c>
      <c r="H44" s="12">
        <v>291083.33333333331</v>
      </c>
      <c r="W44" t="s">
        <v>104</v>
      </c>
      <c r="X44" s="7">
        <v>0</v>
      </c>
      <c r="Y44" s="1">
        <v>1</v>
      </c>
      <c r="Z44" s="12">
        <v>56000</v>
      </c>
      <c r="AA44" s="8">
        <v>29000</v>
      </c>
      <c r="AB44" s="1">
        <v>1</v>
      </c>
      <c r="AC44" s="6">
        <v>9</v>
      </c>
      <c r="AD44" s="26">
        <v>127693.24</v>
      </c>
    </row>
    <row r="45" spans="1:30" x14ac:dyDescent="0.15">
      <c r="A45" t="s">
        <v>16</v>
      </c>
      <c r="B45" s="2">
        <v>0</v>
      </c>
      <c r="C45" s="1">
        <v>0</v>
      </c>
      <c r="D45" s="12">
        <v>114767</v>
      </c>
      <c r="E45" s="8">
        <v>110000</v>
      </c>
      <c r="F45" s="1">
        <v>0</v>
      </c>
      <c r="G45" s="6">
        <v>2.63</v>
      </c>
      <c r="H45" s="12">
        <v>397645.83333333337</v>
      </c>
      <c r="W45" t="s">
        <v>105</v>
      </c>
      <c r="X45" s="2">
        <v>0</v>
      </c>
      <c r="Y45" s="1">
        <v>0</v>
      </c>
      <c r="Z45" s="12">
        <v>110000</v>
      </c>
      <c r="AA45" s="8">
        <v>115000</v>
      </c>
      <c r="AB45" s="1">
        <v>0</v>
      </c>
      <c r="AC45" s="6">
        <v>1</v>
      </c>
      <c r="AD45" s="26">
        <v>405189.15</v>
      </c>
    </row>
    <row r="46" spans="1:30" x14ac:dyDescent="0.15">
      <c r="A46" t="s">
        <v>17</v>
      </c>
      <c r="B46" s="2">
        <v>1</v>
      </c>
      <c r="C46" s="1">
        <v>0</v>
      </c>
      <c r="D46" s="12">
        <v>98116</v>
      </c>
      <c r="E46" s="8">
        <v>110000</v>
      </c>
      <c r="F46" s="1">
        <v>0</v>
      </c>
      <c r="G46" s="6">
        <v>4.3099999999999996</v>
      </c>
      <c r="H46" s="12">
        <v>283797.00854700839</v>
      </c>
      <c r="W46" t="s">
        <v>106</v>
      </c>
      <c r="X46" s="2">
        <v>1</v>
      </c>
      <c r="Y46" s="1">
        <v>1</v>
      </c>
      <c r="Z46" s="12">
        <v>67000</v>
      </c>
      <c r="AA46" s="8">
        <v>252000</v>
      </c>
      <c r="AB46" s="1">
        <v>0</v>
      </c>
      <c r="AC46" s="6">
        <v>3</v>
      </c>
      <c r="AD46" s="26">
        <v>378903.95</v>
      </c>
    </row>
    <row r="47" spans="1:30" x14ac:dyDescent="0.15">
      <c r="A47" t="s">
        <v>18</v>
      </c>
      <c r="B47" s="2">
        <v>1</v>
      </c>
      <c r="C47" s="1">
        <v>0</v>
      </c>
      <c r="D47" s="12">
        <v>76392</v>
      </c>
      <c r="E47" s="8">
        <v>190000</v>
      </c>
      <c r="F47" s="1">
        <v>0</v>
      </c>
      <c r="G47" s="6">
        <v>6.23</v>
      </c>
      <c r="H47" s="12">
        <v>129520.83333333334</v>
      </c>
      <c r="W47" t="s">
        <v>78</v>
      </c>
      <c r="X47" s="2">
        <v>0</v>
      </c>
      <c r="Y47" s="1">
        <v>0</v>
      </c>
      <c r="Z47" s="12">
        <v>105000</v>
      </c>
      <c r="AA47" s="8">
        <v>71000</v>
      </c>
      <c r="AB47" s="1">
        <v>0</v>
      </c>
      <c r="AC47" s="6">
        <v>2</v>
      </c>
      <c r="AD47" s="26">
        <v>326341.34999999998</v>
      </c>
    </row>
    <row r="48" spans="1:30" x14ac:dyDescent="0.15">
      <c r="A48" t="s">
        <v>19</v>
      </c>
      <c r="B48" s="2">
        <v>0</v>
      </c>
      <c r="C48" s="1">
        <v>1</v>
      </c>
      <c r="D48" s="12">
        <v>124670</v>
      </c>
      <c r="E48" s="8">
        <v>100000</v>
      </c>
      <c r="F48" s="1">
        <v>1</v>
      </c>
      <c r="G48" s="6">
        <v>2.39</v>
      </c>
      <c r="H48" s="12">
        <v>407958.33333333337</v>
      </c>
      <c r="W48" t="s">
        <v>84</v>
      </c>
      <c r="X48" s="2">
        <v>0</v>
      </c>
      <c r="Y48" s="1">
        <v>1</v>
      </c>
      <c r="Z48" s="12">
        <v>67000</v>
      </c>
      <c r="AA48" s="8">
        <v>150000</v>
      </c>
      <c r="AB48" s="1">
        <v>1</v>
      </c>
      <c r="AC48" s="6">
        <v>1</v>
      </c>
      <c r="AD48" s="26">
        <v>550129.35</v>
      </c>
    </row>
    <row r="49" spans="1:30" x14ac:dyDescent="0.15">
      <c r="A49" t="s">
        <v>20</v>
      </c>
      <c r="B49" s="2">
        <v>1</v>
      </c>
      <c r="C49" s="1">
        <v>0</v>
      </c>
      <c r="D49" s="12">
        <v>65829</v>
      </c>
      <c r="E49" s="8">
        <v>230000</v>
      </c>
      <c r="F49" s="1">
        <v>0</v>
      </c>
      <c r="G49" s="6">
        <v>5.51</v>
      </c>
      <c r="H49" s="12">
        <v>43957.482993197336</v>
      </c>
      <c r="W49" t="s">
        <v>85</v>
      </c>
      <c r="X49" s="2">
        <v>0</v>
      </c>
      <c r="Y49" s="1">
        <v>1</v>
      </c>
      <c r="Z49" s="12">
        <v>74000</v>
      </c>
      <c r="AA49" s="8">
        <v>120000</v>
      </c>
      <c r="AB49" s="1">
        <v>0</v>
      </c>
      <c r="AC49" s="6">
        <v>7</v>
      </c>
      <c r="AD49" s="26">
        <v>191336.23</v>
      </c>
    </row>
    <row r="50" spans="1:30" x14ac:dyDescent="0.15">
      <c r="A50" t="s">
        <v>21</v>
      </c>
      <c r="B50" s="2">
        <v>0</v>
      </c>
      <c r="C50" s="1">
        <v>0</v>
      </c>
      <c r="D50" s="12">
        <v>98000</v>
      </c>
      <c r="E50" s="8">
        <v>110000</v>
      </c>
      <c r="F50" s="1">
        <v>0</v>
      </c>
      <c r="G50" s="6">
        <v>4.55</v>
      </c>
      <c r="H50" s="12">
        <v>226469.5121951219</v>
      </c>
      <c r="W50" t="s">
        <v>80</v>
      </c>
      <c r="X50" s="2">
        <v>1</v>
      </c>
      <c r="Y50" s="1">
        <v>1</v>
      </c>
      <c r="Z50" s="12">
        <v>130000</v>
      </c>
      <c r="AA50" s="8">
        <v>75000</v>
      </c>
      <c r="AB50" s="1">
        <v>1</v>
      </c>
      <c r="AC50" s="6">
        <v>2</v>
      </c>
      <c r="AD50" s="26">
        <v>406330.25</v>
      </c>
    </row>
    <row r="51" spans="1:30" x14ac:dyDescent="0.15">
      <c r="A51" t="s">
        <v>22</v>
      </c>
      <c r="B51" s="2">
        <v>1</v>
      </c>
      <c r="C51" s="1">
        <v>0</v>
      </c>
      <c r="D51" s="12">
        <v>76757</v>
      </c>
      <c r="E51" s="8">
        <v>250000</v>
      </c>
      <c r="F51" s="1">
        <v>0</v>
      </c>
      <c r="G51" s="6">
        <v>7.5500000000000007</v>
      </c>
      <c r="H51" s="12">
        <v>104960.14492753611</v>
      </c>
      <c r="W51" t="s">
        <v>81</v>
      </c>
      <c r="X51" s="2">
        <v>0</v>
      </c>
      <c r="Y51" s="1">
        <v>0</v>
      </c>
      <c r="Z51" s="12">
        <v>51000</v>
      </c>
      <c r="AA51" s="8">
        <v>100000</v>
      </c>
      <c r="AB51" s="1">
        <v>0</v>
      </c>
      <c r="AC51" s="6">
        <v>4.3099999999999996</v>
      </c>
      <c r="AD51" s="26">
        <v>229792.87</v>
      </c>
    </row>
    <row r="52" spans="1:30" x14ac:dyDescent="0.15">
      <c r="A52" t="s">
        <v>23</v>
      </c>
      <c r="B52" s="2">
        <v>0</v>
      </c>
      <c r="C52" s="1">
        <v>1</v>
      </c>
      <c r="D52" s="12">
        <v>137000</v>
      </c>
      <c r="E52" s="8">
        <v>110000</v>
      </c>
      <c r="F52" s="1">
        <v>0</v>
      </c>
      <c r="G52" s="6">
        <v>3.2300000000000004</v>
      </c>
      <c r="H52" s="12">
        <v>346083.33333333337</v>
      </c>
      <c r="W52" t="s">
        <v>82</v>
      </c>
      <c r="X52" s="2">
        <v>1</v>
      </c>
      <c r="Y52" s="1">
        <v>0</v>
      </c>
      <c r="Z52" s="12">
        <v>45000</v>
      </c>
      <c r="AA52" s="11">
        <v>47600</v>
      </c>
      <c r="AB52" s="1">
        <v>0</v>
      </c>
      <c r="AC52" s="6">
        <v>3</v>
      </c>
      <c r="AD52" s="26">
        <v>158153.82</v>
      </c>
    </row>
    <row r="53" spans="1:30" x14ac:dyDescent="0.15">
      <c r="A53" t="s">
        <v>24</v>
      </c>
      <c r="B53" s="2">
        <v>1</v>
      </c>
      <c r="C53" s="1">
        <v>1</v>
      </c>
      <c r="D53" s="12">
        <v>113259</v>
      </c>
      <c r="E53" s="8">
        <v>150000</v>
      </c>
      <c r="F53" s="1">
        <v>0</v>
      </c>
      <c r="G53" s="6">
        <v>3.95</v>
      </c>
      <c r="H53" s="12">
        <v>254416.66666666669</v>
      </c>
      <c r="W53" t="s">
        <v>83</v>
      </c>
      <c r="X53" s="2">
        <v>0</v>
      </c>
      <c r="Y53" s="1">
        <v>1</v>
      </c>
      <c r="Z53" s="12">
        <v>72000</v>
      </c>
      <c r="AA53" s="11">
        <v>91000</v>
      </c>
      <c r="AB53" s="1">
        <v>1</v>
      </c>
      <c r="AC53" s="6">
        <v>11</v>
      </c>
      <c r="AD53" s="26">
        <v>109214.52</v>
      </c>
    </row>
    <row r="54" spans="1:30" x14ac:dyDescent="0.15">
      <c r="A54" t="s">
        <v>25</v>
      </c>
      <c r="B54" s="2">
        <v>1</v>
      </c>
      <c r="C54" s="1">
        <v>0</v>
      </c>
      <c r="D54" s="12">
        <v>57000</v>
      </c>
      <c r="E54" s="8">
        <v>200000</v>
      </c>
      <c r="F54" s="1">
        <v>0</v>
      </c>
      <c r="G54" s="6">
        <v>7.07</v>
      </c>
      <c r="H54" s="12">
        <v>25708.333333333336</v>
      </c>
      <c r="W54" t="s">
        <v>79</v>
      </c>
      <c r="X54" s="2">
        <v>1</v>
      </c>
      <c r="Y54" s="2">
        <v>1</v>
      </c>
      <c r="Z54" s="12">
        <v>85600</v>
      </c>
      <c r="AA54" s="11">
        <v>68000</v>
      </c>
      <c r="AB54" s="1">
        <v>1</v>
      </c>
      <c r="AC54" s="8">
        <v>4</v>
      </c>
      <c r="AD54" s="26">
        <v>2972776.29</v>
      </c>
    </row>
    <row r="55" spans="1:30" x14ac:dyDescent="0.15">
      <c r="A55" t="s">
        <v>26</v>
      </c>
      <c r="B55" s="2">
        <v>0</v>
      </c>
      <c r="C55" s="1">
        <v>1</v>
      </c>
      <c r="D55" s="12">
        <v>117263</v>
      </c>
      <c r="E55" s="8">
        <v>110000</v>
      </c>
      <c r="F55" s="1">
        <v>1</v>
      </c>
      <c r="G55" s="6">
        <v>2.75</v>
      </c>
      <c r="H55" s="12">
        <v>359833.33333333337</v>
      </c>
    </row>
    <row r="56" spans="1:30" x14ac:dyDescent="0.15">
      <c r="A56" t="s">
        <v>27</v>
      </c>
      <c r="B56" s="2">
        <v>1</v>
      </c>
      <c r="C56" s="1">
        <v>0</v>
      </c>
      <c r="D56" s="12">
        <v>54712</v>
      </c>
      <c r="E56" s="8">
        <v>200000</v>
      </c>
      <c r="F56" s="1">
        <v>0</v>
      </c>
      <c r="G56" s="6">
        <v>6.83</v>
      </c>
      <c r="H56" s="12">
        <v>90726.190476190372</v>
      </c>
    </row>
    <row r="57" spans="1:30" x14ac:dyDescent="0.15">
      <c r="A57" t="s">
        <v>28</v>
      </c>
      <c r="B57" s="2">
        <v>0</v>
      </c>
      <c r="C57" s="1">
        <v>1</v>
      </c>
      <c r="D57" s="12">
        <v>95008</v>
      </c>
      <c r="E57" s="8">
        <v>180000</v>
      </c>
      <c r="F57" s="1">
        <v>0</v>
      </c>
      <c r="G57" s="6">
        <v>4.43</v>
      </c>
      <c r="H57" s="12">
        <v>139833.33333333334</v>
      </c>
    </row>
    <row r="58" spans="1:30" x14ac:dyDescent="0.15">
      <c r="A58" t="s">
        <v>29</v>
      </c>
      <c r="B58" s="2">
        <v>0</v>
      </c>
      <c r="C58" s="1">
        <v>0</v>
      </c>
      <c r="D58" s="12">
        <v>138000</v>
      </c>
      <c r="E58" s="8">
        <v>100000</v>
      </c>
      <c r="F58" s="1">
        <v>1</v>
      </c>
      <c r="G58" s="6">
        <v>2.5099999999999998</v>
      </c>
      <c r="H58" s="12">
        <v>530997.1264367816</v>
      </c>
    </row>
    <row r="59" spans="1:30" x14ac:dyDescent="0.15">
      <c r="A59" t="s">
        <v>30</v>
      </c>
      <c r="B59" s="2">
        <v>1</v>
      </c>
      <c r="C59" s="1">
        <v>0</v>
      </c>
      <c r="D59" s="12">
        <v>53000</v>
      </c>
      <c r="E59" s="8">
        <v>100000</v>
      </c>
      <c r="F59" s="1">
        <v>0</v>
      </c>
      <c r="G59" s="6">
        <v>2</v>
      </c>
      <c r="H59" s="12">
        <v>25250</v>
      </c>
    </row>
    <row r="60" spans="1:30" x14ac:dyDescent="0.15">
      <c r="A60" t="s">
        <v>31</v>
      </c>
      <c r="B60" s="2">
        <v>1</v>
      </c>
      <c r="C60" s="1">
        <v>0</v>
      </c>
      <c r="D60" s="12">
        <v>84058</v>
      </c>
      <c r="E60" s="8">
        <v>210000</v>
      </c>
      <c r="F60" s="1">
        <v>0</v>
      </c>
      <c r="G60" s="6">
        <v>4.07</v>
      </c>
      <c r="H60" s="12">
        <v>223448.19819819822</v>
      </c>
    </row>
    <row r="61" spans="1:30" x14ac:dyDescent="0.15">
      <c r="A61" t="s">
        <v>32</v>
      </c>
      <c r="B61" s="2">
        <v>1</v>
      </c>
      <c r="C61" s="1">
        <v>0</v>
      </c>
      <c r="D61" s="12">
        <v>65967</v>
      </c>
      <c r="E61" s="8">
        <v>210000</v>
      </c>
      <c r="F61" s="1">
        <v>0</v>
      </c>
      <c r="G61" s="6">
        <v>5.75</v>
      </c>
      <c r="H61" s="12">
        <v>160458.33333333334</v>
      </c>
    </row>
    <row r="62" spans="1:30" x14ac:dyDescent="0.15">
      <c r="A62" t="s">
        <v>33</v>
      </c>
      <c r="B62" s="2">
        <v>1</v>
      </c>
      <c r="C62" s="1">
        <v>0</v>
      </c>
      <c r="D62" s="12">
        <v>69000</v>
      </c>
      <c r="E62" s="8">
        <v>230000</v>
      </c>
      <c r="F62" s="1">
        <v>0</v>
      </c>
      <c r="G62" s="6">
        <v>6.35</v>
      </c>
      <c r="H62" s="12">
        <v>149788.58828382008</v>
      </c>
    </row>
    <row r="63" spans="1:30" x14ac:dyDescent="0.15">
      <c r="A63" t="s">
        <v>34</v>
      </c>
      <c r="B63" s="2">
        <v>0</v>
      </c>
      <c r="C63" s="1">
        <v>1</v>
      </c>
      <c r="D63" s="12">
        <v>87000</v>
      </c>
      <c r="E63" s="8">
        <v>110000</v>
      </c>
      <c r="F63" s="1">
        <v>0</v>
      </c>
      <c r="G63" s="6">
        <v>5.15</v>
      </c>
      <c r="H63" s="12">
        <v>257401.90837357342</v>
      </c>
    </row>
    <row r="64" spans="1:30" x14ac:dyDescent="0.15">
      <c r="A64" t="s">
        <v>35</v>
      </c>
      <c r="B64" s="2">
        <v>0</v>
      </c>
      <c r="C64" s="1">
        <v>1</v>
      </c>
      <c r="D64" s="12">
        <v>152300</v>
      </c>
      <c r="E64" s="8">
        <v>290000</v>
      </c>
      <c r="F64" s="1">
        <v>1</v>
      </c>
      <c r="G64" s="6">
        <v>2.5099999999999998</v>
      </c>
      <c r="H64" s="12">
        <v>555459.50996286259</v>
      </c>
    </row>
    <row r="65" spans="1:12" x14ac:dyDescent="0.15">
      <c r="A65" t="s">
        <v>36</v>
      </c>
      <c r="B65" s="2">
        <v>1</v>
      </c>
      <c r="C65" s="1">
        <v>0</v>
      </c>
      <c r="D65" s="12">
        <v>64635</v>
      </c>
      <c r="E65" s="8">
        <v>240000</v>
      </c>
      <c r="F65" s="1">
        <v>0</v>
      </c>
      <c r="G65" s="6">
        <v>6.71</v>
      </c>
      <c r="H65" s="12">
        <v>122971.93139225261</v>
      </c>
    </row>
    <row r="66" spans="1:12" x14ac:dyDescent="0.15">
      <c r="A66" t="s">
        <v>37</v>
      </c>
      <c r="B66" s="2">
        <v>1</v>
      </c>
      <c r="C66" s="1">
        <v>0</v>
      </c>
      <c r="D66" s="12">
        <v>59710</v>
      </c>
      <c r="E66" s="8">
        <v>150000</v>
      </c>
      <c r="F66" s="1">
        <v>0</v>
      </c>
      <c r="G66" s="6">
        <v>6.47</v>
      </c>
      <c r="H66" s="12">
        <v>140614.79487984654</v>
      </c>
    </row>
    <row r="67" spans="1:12" ht="18" x14ac:dyDescent="0.2">
      <c r="A67" t="s">
        <v>38</v>
      </c>
      <c r="B67" s="2">
        <v>0</v>
      </c>
      <c r="C67" s="1">
        <v>1</v>
      </c>
      <c r="D67" s="12">
        <v>104493</v>
      </c>
      <c r="E67" s="8">
        <v>110000</v>
      </c>
      <c r="F67" s="1">
        <v>1</v>
      </c>
      <c r="G67" s="6">
        <v>1.9100000000000001</v>
      </c>
      <c r="H67" s="12">
        <v>464938.40265481215</v>
      </c>
      <c r="L67" s="21" t="s">
        <v>140</v>
      </c>
    </row>
    <row r="68" spans="1:12" x14ac:dyDescent="0.15">
      <c r="A68" t="s">
        <v>39</v>
      </c>
      <c r="B68" s="2">
        <v>1</v>
      </c>
      <c r="C68" s="1">
        <v>0</v>
      </c>
      <c r="D68" s="12">
        <v>75999</v>
      </c>
      <c r="E68" s="8">
        <v>230000</v>
      </c>
      <c r="F68" s="1">
        <v>0</v>
      </c>
      <c r="G68" s="6">
        <v>6.35</v>
      </c>
      <c r="H68" s="12">
        <v>149788.58828382008</v>
      </c>
    </row>
    <row r="69" spans="1:12" x14ac:dyDescent="0.15">
      <c r="A69" t="s">
        <v>40</v>
      </c>
      <c r="B69" s="2">
        <v>0</v>
      </c>
      <c r="C69" s="1">
        <v>0</v>
      </c>
      <c r="D69" s="12">
        <v>105764</v>
      </c>
      <c r="E69" s="8">
        <v>160000</v>
      </c>
      <c r="F69" s="1">
        <v>0</v>
      </c>
      <c r="G69" s="6">
        <v>5.27</v>
      </c>
      <c r="H69" s="12">
        <v>245114.72542109495</v>
      </c>
    </row>
    <row r="70" spans="1:12" x14ac:dyDescent="0.15">
      <c r="A70" t="s">
        <v>41</v>
      </c>
      <c r="B70" s="2">
        <v>0</v>
      </c>
      <c r="C70" s="1">
        <v>1</v>
      </c>
      <c r="D70" s="12">
        <v>165000</v>
      </c>
      <c r="E70" s="8">
        <v>330000</v>
      </c>
      <c r="F70" s="1">
        <v>1</v>
      </c>
      <c r="G70" s="6">
        <v>2.0299999999999998</v>
      </c>
      <c r="H70" s="12">
        <v>850852.96580191923</v>
      </c>
    </row>
    <row r="71" spans="1:12" x14ac:dyDescent="0.15">
      <c r="A71" t="s">
        <v>42</v>
      </c>
      <c r="B71" s="2">
        <v>0</v>
      </c>
      <c r="C71" s="1">
        <v>0</v>
      </c>
      <c r="D71" s="12">
        <v>91950</v>
      </c>
      <c r="E71" s="8">
        <v>190000</v>
      </c>
      <c r="F71" s="1">
        <v>0</v>
      </c>
      <c r="G71" s="6">
        <v>5.15</v>
      </c>
      <c r="H71" s="12">
        <v>257401.90837357342</v>
      </c>
    </row>
    <row r="72" spans="1:12" x14ac:dyDescent="0.15">
      <c r="A72" t="s">
        <v>43</v>
      </c>
      <c r="B72" s="2">
        <v>0</v>
      </c>
      <c r="C72" s="1">
        <v>0</v>
      </c>
      <c r="D72" s="12">
        <v>55600</v>
      </c>
      <c r="E72" s="8">
        <v>300000</v>
      </c>
      <c r="F72" s="1">
        <v>1</v>
      </c>
      <c r="G72" s="6">
        <v>2.39</v>
      </c>
      <c r="H72" s="12">
        <v>733258.14286137454</v>
      </c>
    </row>
    <row r="73" spans="1:12" x14ac:dyDescent="0.15">
      <c r="A73" t="s">
        <v>44</v>
      </c>
      <c r="B73" s="2">
        <v>1</v>
      </c>
      <c r="C73" s="1">
        <v>0</v>
      </c>
      <c r="D73" s="12">
        <v>93701</v>
      </c>
      <c r="E73" s="8">
        <v>170000</v>
      </c>
      <c r="F73" s="1">
        <v>0</v>
      </c>
      <c r="G73" s="6">
        <v>4.55</v>
      </c>
      <c r="H73" s="12">
        <v>236083.33333333331</v>
      </c>
    </row>
    <row r="74" spans="1:12" x14ac:dyDescent="0.15">
      <c r="A74" t="s">
        <v>45</v>
      </c>
      <c r="B74" s="2">
        <v>0</v>
      </c>
      <c r="C74" s="1">
        <v>1</v>
      </c>
      <c r="D74" s="12">
        <v>106815</v>
      </c>
      <c r="E74" s="8">
        <v>110000</v>
      </c>
      <c r="F74" s="1">
        <v>0</v>
      </c>
      <c r="G74" s="6">
        <v>5.27</v>
      </c>
      <c r="H74" s="12">
        <v>245114.72542109495</v>
      </c>
    </row>
    <row r="75" spans="1:12" x14ac:dyDescent="0.15">
      <c r="A75" t="s">
        <v>46</v>
      </c>
      <c r="B75" s="2">
        <v>1</v>
      </c>
      <c r="C75" s="1">
        <v>0</v>
      </c>
      <c r="D75" s="12">
        <v>118081</v>
      </c>
      <c r="E75" s="8">
        <v>190000</v>
      </c>
      <c r="F75" s="1">
        <v>0</v>
      </c>
      <c r="G75" s="6">
        <v>6.23</v>
      </c>
      <c r="H75" s="12">
        <v>142583.33333333334</v>
      </c>
    </row>
    <row r="76" spans="1:12" x14ac:dyDescent="0.15">
      <c r="A76" t="s">
        <v>47</v>
      </c>
      <c r="B76" s="2">
        <v>1</v>
      </c>
      <c r="C76" s="1">
        <v>1</v>
      </c>
      <c r="D76" s="12">
        <v>75217</v>
      </c>
      <c r="E76" s="8">
        <v>160000</v>
      </c>
      <c r="F76" s="1">
        <v>0</v>
      </c>
      <c r="G76" s="6">
        <v>4.1900000000000004</v>
      </c>
      <c r="H76" s="12">
        <v>231958.33333333331</v>
      </c>
    </row>
    <row r="77" spans="1:12" x14ac:dyDescent="0.15">
      <c r="A77" t="s">
        <v>48</v>
      </c>
      <c r="B77" s="2">
        <v>1</v>
      </c>
      <c r="C77" s="1">
        <v>0</v>
      </c>
      <c r="D77" s="12">
        <v>85407</v>
      </c>
      <c r="E77" s="8">
        <v>190000</v>
      </c>
      <c r="F77" s="1">
        <v>0</v>
      </c>
      <c r="G77" s="6">
        <v>5.27</v>
      </c>
      <c r="H77" s="12">
        <v>142583.33333333334</v>
      </c>
    </row>
    <row r="78" spans="1:12" x14ac:dyDescent="0.15">
      <c r="A78" t="s">
        <v>49</v>
      </c>
      <c r="B78" s="2">
        <v>1</v>
      </c>
      <c r="C78" s="1">
        <v>1</v>
      </c>
      <c r="D78" s="12">
        <v>105443</v>
      </c>
      <c r="E78" s="8">
        <v>290000</v>
      </c>
      <c r="F78" s="1">
        <v>1</v>
      </c>
      <c r="G78" s="6">
        <v>2.0299999999999998</v>
      </c>
      <c r="H78" s="12">
        <v>621083.33333333337</v>
      </c>
    </row>
    <row r="79" spans="1:12" x14ac:dyDescent="0.15">
      <c r="A79" t="s">
        <v>50</v>
      </c>
      <c r="B79" s="2">
        <v>1</v>
      </c>
      <c r="C79" s="1">
        <v>1</v>
      </c>
      <c r="D79" s="12">
        <v>106572</v>
      </c>
      <c r="E79" s="8">
        <v>140000</v>
      </c>
      <c r="F79" s="1">
        <v>1</v>
      </c>
      <c r="G79" s="6">
        <v>2.39</v>
      </c>
      <c r="H79" s="12">
        <v>464938.40265481215</v>
      </c>
    </row>
    <row r="80" spans="1:12" x14ac:dyDescent="0.15">
      <c r="A80" t="s">
        <v>51</v>
      </c>
      <c r="B80" s="2">
        <v>1</v>
      </c>
      <c r="C80" s="1">
        <v>1</v>
      </c>
      <c r="D80" s="12">
        <v>76255</v>
      </c>
      <c r="E80" s="8">
        <v>130000</v>
      </c>
      <c r="F80" s="1">
        <v>0</v>
      </c>
      <c r="G80" s="6">
        <v>2.27</v>
      </c>
      <c r="H80" s="12">
        <v>485968.41751962877</v>
      </c>
    </row>
    <row r="81" spans="1:8" x14ac:dyDescent="0.15">
      <c r="A81" t="s">
        <v>52</v>
      </c>
      <c r="B81" s="2">
        <v>0</v>
      </c>
      <c r="C81" s="1">
        <v>0</v>
      </c>
      <c r="D81" s="12">
        <v>119476</v>
      </c>
      <c r="E81" s="8">
        <v>160000</v>
      </c>
      <c r="F81" s="1">
        <v>0</v>
      </c>
      <c r="G81" s="6">
        <v>5.63</v>
      </c>
      <c r="H81" s="12">
        <v>181083.33333333331</v>
      </c>
    </row>
    <row r="82" spans="1:8" x14ac:dyDescent="0.15">
      <c r="A82" t="s">
        <v>53</v>
      </c>
      <c r="B82" s="2">
        <v>0</v>
      </c>
      <c r="C82" s="1">
        <v>1</v>
      </c>
      <c r="D82" s="12">
        <v>145000</v>
      </c>
      <c r="E82" s="8">
        <v>300000</v>
      </c>
      <c r="F82" s="1">
        <v>1</v>
      </c>
      <c r="G82" s="6">
        <v>2.0299999999999998</v>
      </c>
      <c r="H82" s="12">
        <v>666916.66666666674</v>
      </c>
    </row>
    <row r="83" spans="1:8" x14ac:dyDescent="0.15">
      <c r="A83" t="s">
        <v>54</v>
      </c>
      <c r="B83" s="2">
        <v>0</v>
      </c>
      <c r="C83" s="1">
        <v>1</v>
      </c>
      <c r="D83" s="12">
        <v>150000</v>
      </c>
      <c r="E83" s="8">
        <v>190000</v>
      </c>
      <c r="F83" s="1">
        <v>0</v>
      </c>
      <c r="G83" s="6">
        <v>2.5099999999999998</v>
      </c>
      <c r="H83" s="12">
        <v>464938.40265481215</v>
      </c>
    </row>
    <row r="84" spans="1:8" x14ac:dyDescent="0.15">
      <c r="A84" t="s">
        <v>55</v>
      </c>
      <c r="B84" s="2">
        <v>1</v>
      </c>
      <c r="C84" s="1">
        <v>0</v>
      </c>
      <c r="D84" s="12">
        <v>51294</v>
      </c>
      <c r="E84" s="8">
        <v>80000</v>
      </c>
      <c r="F84" s="1">
        <v>0</v>
      </c>
      <c r="G84" s="6">
        <v>6.47</v>
      </c>
      <c r="H84" s="12">
        <v>140614.79487984654</v>
      </c>
    </row>
    <row r="85" spans="1:8" x14ac:dyDescent="0.15">
      <c r="A85" t="s">
        <v>56</v>
      </c>
      <c r="B85" s="2">
        <v>0</v>
      </c>
      <c r="C85" s="1">
        <v>0</v>
      </c>
      <c r="D85" s="12">
        <v>53007</v>
      </c>
      <c r="E85" s="8">
        <v>280000</v>
      </c>
      <c r="F85" s="1">
        <v>0</v>
      </c>
      <c r="G85" s="6">
        <v>2.15</v>
      </c>
      <c r="H85" s="12">
        <v>552333.33333333337</v>
      </c>
    </row>
    <row r="86" spans="1:8" x14ac:dyDescent="0.15">
      <c r="A86" t="s">
        <v>57</v>
      </c>
      <c r="B86" s="2">
        <v>1</v>
      </c>
      <c r="C86" s="1">
        <v>1</v>
      </c>
      <c r="D86" s="12">
        <v>54000</v>
      </c>
      <c r="E86" s="8">
        <v>50000</v>
      </c>
      <c r="F86" s="1">
        <v>0</v>
      </c>
      <c r="G86" s="6">
        <v>6.47</v>
      </c>
      <c r="H86" s="12">
        <v>140614.79487984654</v>
      </c>
    </row>
    <row r="87" spans="1:8" x14ac:dyDescent="0.15">
      <c r="A87" t="s">
        <v>58</v>
      </c>
      <c r="B87" s="2">
        <v>1</v>
      </c>
      <c r="C87" s="1">
        <v>1</v>
      </c>
      <c r="D87" s="12">
        <v>67867</v>
      </c>
      <c r="E87" s="8">
        <v>100000</v>
      </c>
      <c r="F87" s="1">
        <v>0</v>
      </c>
      <c r="G87" s="6">
        <v>2.27</v>
      </c>
      <c r="H87" s="12">
        <v>318583.33333333331</v>
      </c>
    </row>
    <row r="88" spans="1:8" x14ac:dyDescent="0.15">
      <c r="A88" t="s">
        <v>59</v>
      </c>
      <c r="B88" s="2">
        <v>0</v>
      </c>
      <c r="C88" s="1">
        <v>0</v>
      </c>
      <c r="D88" s="12">
        <v>96018</v>
      </c>
      <c r="E88" s="8">
        <v>140000</v>
      </c>
      <c r="F88" s="1">
        <v>1</v>
      </c>
      <c r="G88" s="6">
        <v>2.0299999999999998</v>
      </c>
      <c r="H88" s="12">
        <v>456083.33333333337</v>
      </c>
    </row>
    <row r="89" spans="1:8" x14ac:dyDescent="0.15">
      <c r="A89" t="s">
        <v>60</v>
      </c>
      <c r="B89" s="2">
        <v>0</v>
      </c>
      <c r="C89" s="1">
        <v>0</v>
      </c>
      <c r="D89" s="12">
        <v>75944</v>
      </c>
      <c r="E89" s="8">
        <v>150000</v>
      </c>
      <c r="F89" s="1">
        <v>0</v>
      </c>
      <c r="G89" s="6">
        <v>4.07</v>
      </c>
      <c r="H89" s="12">
        <v>253270.83333333331</v>
      </c>
    </row>
    <row r="90" spans="1:8" x14ac:dyDescent="0.15">
      <c r="A90" t="s">
        <v>61</v>
      </c>
      <c r="B90" s="2">
        <v>0</v>
      </c>
      <c r="C90" s="1">
        <v>0</v>
      </c>
      <c r="D90" s="12">
        <v>118513</v>
      </c>
      <c r="E90" s="8">
        <v>220000</v>
      </c>
      <c r="F90" s="1">
        <v>1</v>
      </c>
      <c r="G90" s="6">
        <v>1.9100000000000001</v>
      </c>
      <c r="H90" s="12">
        <v>581069.92609844776</v>
      </c>
    </row>
    <row r="91" spans="1:8" x14ac:dyDescent="0.15">
      <c r="A91" t="s">
        <v>62</v>
      </c>
      <c r="B91" s="2">
        <v>1</v>
      </c>
      <c r="C91" s="1">
        <v>1</v>
      </c>
      <c r="D91" s="12">
        <v>75000</v>
      </c>
      <c r="E91" s="8">
        <v>50000</v>
      </c>
      <c r="F91" s="1">
        <v>0</v>
      </c>
      <c r="G91" s="6">
        <v>6.35</v>
      </c>
      <c r="H91" s="12">
        <v>149788.58828382008</v>
      </c>
    </row>
    <row r="92" spans="1:8" x14ac:dyDescent="0.15">
      <c r="A92" t="s">
        <v>63</v>
      </c>
      <c r="B92" s="2">
        <v>0</v>
      </c>
      <c r="C92" s="1">
        <v>1</v>
      </c>
      <c r="D92" s="12">
        <v>103247</v>
      </c>
      <c r="E92" s="8">
        <v>140000</v>
      </c>
      <c r="F92" s="1">
        <v>0</v>
      </c>
      <c r="G92" s="6">
        <v>2.5099999999999998</v>
      </c>
      <c r="H92" s="12">
        <v>346083.33333333337</v>
      </c>
    </row>
    <row r="93" spans="1:8" x14ac:dyDescent="0.15">
      <c r="A93" t="s">
        <v>64</v>
      </c>
      <c r="B93" s="2">
        <v>1</v>
      </c>
      <c r="C93" s="1">
        <v>1</v>
      </c>
      <c r="D93" s="12">
        <v>81145</v>
      </c>
      <c r="E93" s="8">
        <v>120000</v>
      </c>
      <c r="F93" s="1">
        <v>0</v>
      </c>
      <c r="G93" s="6">
        <v>2.87</v>
      </c>
      <c r="H93" s="12">
        <v>222333.33333333331</v>
      </c>
    </row>
    <row r="94" spans="1:8" x14ac:dyDescent="0.15">
      <c r="A94" t="s">
        <v>65</v>
      </c>
      <c r="B94" s="2">
        <v>1</v>
      </c>
      <c r="C94" s="1">
        <v>0</v>
      </c>
      <c r="D94" s="12">
        <v>90380</v>
      </c>
      <c r="E94" s="8">
        <v>90000</v>
      </c>
      <c r="F94" s="1">
        <v>0</v>
      </c>
      <c r="G94" s="6">
        <v>3.59</v>
      </c>
      <c r="H94" s="12">
        <v>197583.33333333331</v>
      </c>
    </row>
    <row r="95" spans="1:8" x14ac:dyDescent="0.15">
      <c r="A95" t="s">
        <v>5</v>
      </c>
      <c r="B95" s="2">
        <v>1</v>
      </c>
      <c r="C95" s="1">
        <v>0</v>
      </c>
      <c r="D95" s="12">
        <v>67000</v>
      </c>
      <c r="E95" s="8">
        <v>130000</v>
      </c>
      <c r="F95" s="1">
        <v>0</v>
      </c>
      <c r="G95" s="6">
        <v>1.9100000000000001</v>
      </c>
      <c r="H95" s="12">
        <v>201708.33333333331</v>
      </c>
    </row>
    <row r="96" spans="1:8" x14ac:dyDescent="0.15">
      <c r="A96" t="s">
        <v>68</v>
      </c>
      <c r="B96" s="2">
        <v>1</v>
      </c>
      <c r="C96" s="1">
        <v>0</v>
      </c>
      <c r="D96" s="12">
        <v>58000</v>
      </c>
      <c r="E96" s="8">
        <v>50000</v>
      </c>
      <c r="F96" s="1">
        <v>0</v>
      </c>
      <c r="G96" s="6">
        <v>3</v>
      </c>
      <c r="H96" s="12">
        <v>123333.33333333334</v>
      </c>
    </row>
    <row r="97" spans="1:8" x14ac:dyDescent="0.15">
      <c r="A97" t="s">
        <v>69</v>
      </c>
      <c r="B97" s="2">
        <v>1</v>
      </c>
      <c r="C97" s="1">
        <v>0</v>
      </c>
      <c r="D97" s="12">
        <v>107034</v>
      </c>
      <c r="E97" s="8">
        <v>100000</v>
      </c>
      <c r="F97" s="1">
        <v>1</v>
      </c>
      <c r="G97" s="6">
        <v>3.1100000000000003</v>
      </c>
      <c r="H97" s="12">
        <v>304833.33333333331</v>
      </c>
    </row>
    <row r="98" spans="1:8" x14ac:dyDescent="0.15">
      <c r="A98" t="s">
        <v>70</v>
      </c>
      <c r="B98" s="2">
        <v>0</v>
      </c>
      <c r="C98" s="1">
        <v>1</v>
      </c>
      <c r="D98" s="12">
        <v>94425</v>
      </c>
      <c r="E98" s="8">
        <v>200000</v>
      </c>
      <c r="F98" s="1">
        <v>0</v>
      </c>
      <c r="G98" s="6">
        <v>6</v>
      </c>
      <c r="H98" s="12">
        <v>552333.33333333337</v>
      </c>
    </row>
    <row r="99" spans="1:8" x14ac:dyDescent="0.15">
      <c r="A99" t="s">
        <v>71</v>
      </c>
      <c r="B99" s="2">
        <v>0</v>
      </c>
      <c r="C99" s="1">
        <v>1</v>
      </c>
      <c r="D99" s="12">
        <v>57000</v>
      </c>
      <c r="E99" s="8">
        <v>240000</v>
      </c>
      <c r="F99" s="1">
        <v>0</v>
      </c>
      <c r="G99" s="6">
        <v>1.79</v>
      </c>
      <c r="H99" s="12">
        <v>593583.33333333337</v>
      </c>
    </row>
    <row r="100" spans="1:8" x14ac:dyDescent="0.15">
      <c r="A100" t="s">
        <v>72</v>
      </c>
      <c r="B100" s="2">
        <v>0</v>
      </c>
      <c r="C100" s="1">
        <v>1</v>
      </c>
      <c r="D100" s="12">
        <v>67800</v>
      </c>
      <c r="E100" s="8">
        <v>180000</v>
      </c>
      <c r="F100" s="1">
        <v>0</v>
      </c>
      <c r="G100" s="6">
        <v>2.27</v>
      </c>
      <c r="H100" s="12">
        <v>407958.33333333337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"/>
  <sheetViews>
    <sheetView tabSelected="1" topLeftCell="C1" zoomScale="94" workbookViewId="0">
      <selection activeCell="T45" sqref="T45"/>
    </sheetView>
  </sheetViews>
  <sheetFormatPr baseColWidth="10" defaultRowHeight="13" x14ac:dyDescent="0.15"/>
  <cols>
    <col min="2000" max="2000" width="2.33203125" customWidth="1"/>
  </cols>
  <sheetData>
    <row r="1" spans="1:10" ht="42" x14ac:dyDescent="0.15">
      <c r="A1" s="4" t="s">
        <v>90</v>
      </c>
      <c r="B1" s="5" t="s">
        <v>94</v>
      </c>
      <c r="C1" s="5" t="s">
        <v>108</v>
      </c>
      <c r="D1" s="5" t="s">
        <v>88</v>
      </c>
      <c r="E1" s="5" t="s">
        <v>109</v>
      </c>
      <c r="F1" s="5" t="s">
        <v>107</v>
      </c>
      <c r="G1" s="5" t="s">
        <v>87</v>
      </c>
      <c r="H1" s="5" t="s">
        <v>96</v>
      </c>
    </row>
    <row r="2" spans="1:10" x14ac:dyDescent="0.15">
      <c r="A2" t="s">
        <v>64</v>
      </c>
      <c r="B2" s="2">
        <v>1</v>
      </c>
      <c r="C2" s="1">
        <v>0</v>
      </c>
      <c r="D2" s="12">
        <v>55015</v>
      </c>
      <c r="E2" s="8">
        <v>70000</v>
      </c>
      <c r="F2" s="1">
        <v>0</v>
      </c>
      <c r="G2" s="6">
        <v>4</v>
      </c>
      <c r="H2" s="12">
        <v>147900</v>
      </c>
    </row>
    <row r="3" spans="1:10" x14ac:dyDescent="0.15">
      <c r="A3" t="s">
        <v>65</v>
      </c>
      <c r="B3" s="2">
        <v>0</v>
      </c>
      <c r="C3" s="1">
        <v>1</v>
      </c>
      <c r="D3" s="12">
        <v>60145</v>
      </c>
      <c r="E3" s="8">
        <v>140000</v>
      </c>
      <c r="F3" s="1">
        <v>0</v>
      </c>
      <c r="G3" s="6">
        <v>2.15</v>
      </c>
      <c r="H3" s="12">
        <v>492000</v>
      </c>
    </row>
    <row r="4" spans="1:10" x14ac:dyDescent="0.15">
      <c r="A4" t="s">
        <v>5</v>
      </c>
      <c r="B4" s="2">
        <v>1</v>
      </c>
      <c r="C4" s="1">
        <v>0</v>
      </c>
      <c r="D4" s="12">
        <v>55514</v>
      </c>
      <c r="E4" s="8">
        <v>50000</v>
      </c>
      <c r="F4" s="1">
        <v>0</v>
      </c>
      <c r="G4" s="6">
        <v>5.15</v>
      </c>
      <c r="H4" s="12">
        <v>148000</v>
      </c>
      <c r="J4" s="24" t="s">
        <v>103</v>
      </c>
    </row>
    <row r="5" spans="1:10" x14ac:dyDescent="0.15">
      <c r="A5" t="s">
        <v>68</v>
      </c>
      <c r="B5" s="2">
        <v>1</v>
      </c>
      <c r="C5" s="1">
        <v>1</v>
      </c>
      <c r="D5" s="12">
        <v>69560</v>
      </c>
      <c r="E5" s="8">
        <v>130000</v>
      </c>
      <c r="F5" s="1">
        <v>0</v>
      </c>
      <c r="G5" s="6">
        <v>4.55</v>
      </c>
      <c r="H5" s="12">
        <v>225000</v>
      </c>
    </row>
    <row r="6" spans="1:10" x14ac:dyDescent="0.15">
      <c r="A6" t="s">
        <v>69</v>
      </c>
      <c r="B6" s="2">
        <v>0</v>
      </c>
      <c r="C6" s="1">
        <v>1</v>
      </c>
      <c r="D6" s="12">
        <v>76000</v>
      </c>
      <c r="E6" s="8">
        <v>140000</v>
      </c>
      <c r="F6" s="1">
        <v>0</v>
      </c>
      <c r="G6" s="6">
        <v>2.99</v>
      </c>
      <c r="H6" s="12">
        <v>428583.33333333337</v>
      </c>
    </row>
    <row r="7" spans="1:10" x14ac:dyDescent="0.15">
      <c r="A7" t="s">
        <v>70</v>
      </c>
      <c r="B7" s="2">
        <v>0</v>
      </c>
      <c r="C7" s="1">
        <v>1</v>
      </c>
      <c r="D7" s="12">
        <v>100609</v>
      </c>
      <c r="E7" s="8">
        <v>110000</v>
      </c>
      <c r="F7" s="1">
        <v>0</v>
      </c>
      <c r="G7" s="6">
        <v>4.3099999999999996</v>
      </c>
      <c r="H7" s="12">
        <v>315145.83333333331</v>
      </c>
    </row>
    <row r="8" spans="1:10" x14ac:dyDescent="0.15">
      <c r="A8" t="s">
        <v>71</v>
      </c>
      <c r="B8" s="2">
        <v>1</v>
      </c>
      <c r="C8" s="1">
        <v>0</v>
      </c>
      <c r="D8" s="12">
        <v>66276</v>
      </c>
      <c r="E8" s="8">
        <v>50000</v>
      </c>
      <c r="F8" s="1">
        <v>0</v>
      </c>
      <c r="G8" s="6">
        <v>3</v>
      </c>
      <c r="H8" s="12">
        <v>136700</v>
      </c>
    </row>
    <row r="9" spans="1:10" x14ac:dyDescent="0.15">
      <c r="A9" t="s">
        <v>72</v>
      </c>
      <c r="B9" s="2">
        <v>0</v>
      </c>
      <c r="C9" s="1">
        <v>0</v>
      </c>
      <c r="D9" s="12">
        <v>78600</v>
      </c>
      <c r="E9" s="8">
        <v>100000</v>
      </c>
      <c r="F9" s="1">
        <v>0</v>
      </c>
      <c r="G9" s="6">
        <v>5.27</v>
      </c>
      <c r="H9" s="12">
        <v>174895.83333333331</v>
      </c>
    </row>
    <row r="10" spans="1:10" x14ac:dyDescent="0.15">
      <c r="A10" t="s">
        <v>10</v>
      </c>
      <c r="B10" s="2">
        <v>1</v>
      </c>
      <c r="C10" s="1">
        <v>1</v>
      </c>
      <c r="D10" s="12">
        <v>98712</v>
      </c>
      <c r="E10" s="8">
        <v>80000</v>
      </c>
      <c r="F10" s="1">
        <v>0</v>
      </c>
      <c r="G10" s="6">
        <v>4.55</v>
      </c>
      <c r="H10" s="12">
        <v>264270.83333333331</v>
      </c>
    </row>
    <row r="11" spans="1:10" x14ac:dyDescent="0.15">
      <c r="A11" t="s">
        <v>11</v>
      </c>
      <c r="B11" s="2">
        <v>0</v>
      </c>
      <c r="C11" s="1">
        <v>1</v>
      </c>
      <c r="D11" s="12">
        <v>55000</v>
      </c>
      <c r="E11" s="8">
        <v>190000</v>
      </c>
      <c r="F11" s="1">
        <v>1</v>
      </c>
      <c r="G11" s="6">
        <v>2.39</v>
      </c>
      <c r="H11" s="12">
        <v>531708.33333333337</v>
      </c>
    </row>
    <row r="12" spans="1:10" x14ac:dyDescent="0.15">
      <c r="A12" t="s">
        <v>12</v>
      </c>
      <c r="B12" s="2">
        <v>1</v>
      </c>
      <c r="C12" s="1">
        <v>1</v>
      </c>
      <c r="D12" s="12">
        <v>65349</v>
      </c>
      <c r="E12" s="8">
        <v>110000</v>
      </c>
      <c r="F12" s="1">
        <v>0</v>
      </c>
      <c r="G12" s="6">
        <v>5.63</v>
      </c>
      <c r="H12" s="12">
        <v>174208.33333333331</v>
      </c>
    </row>
    <row r="13" spans="1:10" x14ac:dyDescent="0.15">
      <c r="A13" t="s">
        <v>13</v>
      </c>
      <c r="B13" s="2">
        <v>1</v>
      </c>
      <c r="C13" s="1">
        <v>1</v>
      </c>
      <c r="D13" s="12">
        <v>69162</v>
      </c>
      <c r="E13" s="8">
        <v>90000</v>
      </c>
      <c r="F13" s="1">
        <v>0</v>
      </c>
      <c r="G13" s="6">
        <v>6.23</v>
      </c>
      <c r="H13" s="12">
        <v>142583.33333333334</v>
      </c>
    </row>
    <row r="14" spans="1:10" x14ac:dyDescent="0.15">
      <c r="A14" t="s">
        <v>14</v>
      </c>
      <c r="B14" s="2">
        <v>1</v>
      </c>
      <c r="C14" s="1">
        <v>1</v>
      </c>
      <c r="D14" s="12">
        <v>55907</v>
      </c>
      <c r="E14" s="8">
        <v>80000</v>
      </c>
      <c r="F14" s="1">
        <v>0</v>
      </c>
      <c r="G14" s="6">
        <v>2</v>
      </c>
      <c r="H14" s="12">
        <v>139833.33333333334</v>
      </c>
    </row>
    <row r="15" spans="1:10" x14ac:dyDescent="0.15">
      <c r="A15" t="s">
        <v>15</v>
      </c>
      <c r="B15" s="2">
        <v>1</v>
      </c>
      <c r="C15" s="1">
        <v>1</v>
      </c>
      <c r="D15" s="12">
        <v>99760</v>
      </c>
      <c r="E15" s="8">
        <v>100000</v>
      </c>
      <c r="F15" s="1">
        <v>1</v>
      </c>
      <c r="G15" s="6">
        <v>4.67</v>
      </c>
      <c r="H15" s="12">
        <v>263583.33333333331</v>
      </c>
    </row>
    <row r="16" spans="1:10" x14ac:dyDescent="0.15">
      <c r="A16" t="s">
        <v>16</v>
      </c>
      <c r="B16" s="2">
        <v>1</v>
      </c>
      <c r="C16" s="1">
        <v>0</v>
      </c>
      <c r="D16" s="12">
        <v>98000</v>
      </c>
      <c r="E16" s="8">
        <v>120000</v>
      </c>
      <c r="F16" s="1">
        <v>0</v>
      </c>
      <c r="G16" s="6">
        <v>2.39</v>
      </c>
      <c r="H16" s="12">
        <v>428583.33333333337</v>
      </c>
    </row>
    <row r="17" spans="1:23" x14ac:dyDescent="0.15">
      <c r="A17" t="s">
        <v>17</v>
      </c>
      <c r="B17" s="2">
        <v>0</v>
      </c>
      <c r="C17" s="1">
        <v>1</v>
      </c>
      <c r="D17" s="12">
        <v>55000</v>
      </c>
      <c r="E17" s="8">
        <v>120000</v>
      </c>
      <c r="F17" s="1">
        <v>0</v>
      </c>
      <c r="G17" s="6">
        <v>6.59</v>
      </c>
      <c r="H17" s="12">
        <v>264958.33333333331</v>
      </c>
    </row>
    <row r="18" spans="1:23" x14ac:dyDescent="0.15">
      <c r="A18" t="s">
        <v>18</v>
      </c>
      <c r="B18" s="2">
        <v>0</v>
      </c>
      <c r="C18" s="1">
        <v>1</v>
      </c>
      <c r="D18" s="12">
        <v>110000</v>
      </c>
      <c r="E18" s="8">
        <v>150000</v>
      </c>
      <c r="F18" s="1">
        <v>0</v>
      </c>
      <c r="G18" s="6">
        <v>2.87</v>
      </c>
      <c r="H18" s="12">
        <v>407958.33333333337</v>
      </c>
    </row>
    <row r="19" spans="1:23" x14ac:dyDescent="0.15">
      <c r="A19" t="s">
        <v>0</v>
      </c>
      <c r="B19" s="2">
        <v>1</v>
      </c>
      <c r="C19" s="1">
        <v>0</v>
      </c>
      <c r="D19" s="12">
        <v>61487</v>
      </c>
      <c r="E19" s="8">
        <v>30000</v>
      </c>
      <c r="F19" s="1">
        <v>0</v>
      </c>
      <c r="G19" s="6">
        <v>5.39</v>
      </c>
      <c r="H19" s="12">
        <v>162750</v>
      </c>
    </row>
    <row r="20" spans="1:23" x14ac:dyDescent="0.15">
      <c r="A20" t="s">
        <v>1</v>
      </c>
      <c r="B20" s="2">
        <v>1</v>
      </c>
      <c r="C20" s="1">
        <v>1</v>
      </c>
      <c r="D20" s="12">
        <v>76000</v>
      </c>
      <c r="E20" s="8">
        <v>90000</v>
      </c>
      <c r="F20" s="1">
        <v>0</v>
      </c>
      <c r="G20" s="6">
        <v>6.71</v>
      </c>
      <c r="H20" s="12">
        <v>244333.33333333331</v>
      </c>
    </row>
    <row r="21" spans="1:23" x14ac:dyDescent="0.15">
      <c r="A21" t="s">
        <v>2</v>
      </c>
      <c r="B21" s="2">
        <v>1</v>
      </c>
      <c r="C21" s="1">
        <v>1</v>
      </c>
      <c r="D21" s="12">
        <v>135000</v>
      </c>
      <c r="E21" s="8">
        <v>190000</v>
      </c>
      <c r="F21" s="1">
        <v>0</v>
      </c>
      <c r="G21" s="6">
        <v>2.15</v>
      </c>
      <c r="H21" s="12">
        <v>407958.33333333337</v>
      </c>
    </row>
    <row r="22" spans="1:23" x14ac:dyDescent="0.15">
      <c r="A22" t="s">
        <v>3</v>
      </c>
      <c r="B22" s="2">
        <v>1</v>
      </c>
      <c r="C22" s="1">
        <v>0</v>
      </c>
      <c r="D22" s="12">
        <v>88560</v>
      </c>
      <c r="E22" s="8">
        <v>140000</v>
      </c>
      <c r="F22" s="1">
        <v>0</v>
      </c>
      <c r="G22" s="6">
        <v>2.0299999999999998</v>
      </c>
      <c r="H22" s="12">
        <v>332333.33333333337</v>
      </c>
    </row>
    <row r="23" spans="1:23" x14ac:dyDescent="0.15">
      <c r="A23" t="s">
        <v>4</v>
      </c>
      <c r="B23" s="2">
        <v>1</v>
      </c>
      <c r="C23" s="1">
        <v>0</v>
      </c>
      <c r="D23" s="12">
        <v>81394</v>
      </c>
      <c r="E23" s="8">
        <v>50000</v>
      </c>
      <c r="F23" s="1">
        <v>0</v>
      </c>
      <c r="G23" s="6">
        <v>6.23</v>
      </c>
      <c r="H23" s="12">
        <v>98583.333333333343</v>
      </c>
    </row>
    <row r="24" spans="1:23" x14ac:dyDescent="0.15">
      <c r="A24" t="s">
        <v>5</v>
      </c>
      <c r="B24" s="2">
        <v>1</v>
      </c>
      <c r="C24" s="1">
        <v>1</v>
      </c>
      <c r="D24" s="12">
        <v>68000</v>
      </c>
      <c r="E24" s="8">
        <v>70000</v>
      </c>
      <c r="F24" s="1">
        <v>0</v>
      </c>
      <c r="G24" s="6">
        <v>5.39</v>
      </c>
      <c r="H24" s="12">
        <v>131583.33333333334</v>
      </c>
    </row>
    <row r="25" spans="1:23" x14ac:dyDescent="0.15">
      <c r="A25" t="s">
        <v>68</v>
      </c>
      <c r="B25" s="2">
        <v>1</v>
      </c>
      <c r="C25" s="1">
        <v>0</v>
      </c>
      <c r="D25" s="12">
        <v>78188</v>
      </c>
      <c r="E25" s="8">
        <v>100000</v>
      </c>
      <c r="F25" s="1">
        <v>0</v>
      </c>
      <c r="G25" s="6">
        <v>5.63</v>
      </c>
      <c r="H25" s="12">
        <v>162750</v>
      </c>
    </row>
    <row r="26" spans="1:23" x14ac:dyDescent="0.15">
      <c r="A26" t="s">
        <v>69</v>
      </c>
      <c r="B26" s="2">
        <v>0</v>
      </c>
      <c r="C26" s="1">
        <v>0</v>
      </c>
      <c r="D26" s="12">
        <v>83944</v>
      </c>
      <c r="E26" s="8">
        <v>100000</v>
      </c>
      <c r="F26" s="1">
        <v>0</v>
      </c>
      <c r="G26" s="6">
        <v>6.59</v>
      </c>
      <c r="H26" s="12">
        <v>181083.33333333331</v>
      </c>
    </row>
    <row r="27" spans="1:23" x14ac:dyDescent="0.15">
      <c r="A27" t="s">
        <v>70</v>
      </c>
      <c r="B27" s="2">
        <v>0</v>
      </c>
      <c r="C27" s="1">
        <v>0</v>
      </c>
      <c r="D27" s="12">
        <v>49000</v>
      </c>
      <c r="E27" s="8">
        <v>60000</v>
      </c>
      <c r="F27" s="1">
        <v>0</v>
      </c>
      <c r="G27" s="6">
        <v>5.15</v>
      </c>
      <c r="H27" s="12">
        <v>152208.33333333334</v>
      </c>
    </row>
    <row r="28" spans="1:23" x14ac:dyDescent="0.15">
      <c r="A28" t="s">
        <v>71</v>
      </c>
      <c r="B28" s="2">
        <v>1</v>
      </c>
      <c r="C28" s="1">
        <v>1</v>
      </c>
      <c r="D28" s="12">
        <v>55000</v>
      </c>
      <c r="E28" s="8">
        <v>160000</v>
      </c>
      <c r="F28" s="1">
        <v>0</v>
      </c>
      <c r="G28" s="6">
        <v>5.87</v>
      </c>
      <c r="H28" s="12">
        <v>216833.33333333331</v>
      </c>
    </row>
    <row r="29" spans="1:23" x14ac:dyDescent="0.15">
      <c r="A29" t="s">
        <v>72</v>
      </c>
      <c r="B29" s="2">
        <v>0</v>
      </c>
      <c r="C29" s="1">
        <v>1</v>
      </c>
      <c r="D29" s="12">
        <v>94781</v>
      </c>
      <c r="E29" s="8">
        <v>120000</v>
      </c>
      <c r="F29" s="1">
        <v>0</v>
      </c>
      <c r="G29" s="6">
        <v>4.67</v>
      </c>
      <c r="H29" s="12">
        <v>222333.33333333331</v>
      </c>
    </row>
    <row r="30" spans="1:23" x14ac:dyDescent="0.15">
      <c r="A30" t="s">
        <v>73</v>
      </c>
      <c r="B30" s="2">
        <v>1</v>
      </c>
      <c r="C30" s="1">
        <v>1</v>
      </c>
      <c r="D30" s="12">
        <v>75000</v>
      </c>
      <c r="E30" s="8">
        <v>110000</v>
      </c>
      <c r="F30" s="1">
        <v>0</v>
      </c>
      <c r="G30" s="6">
        <v>4.07</v>
      </c>
      <c r="H30" s="12">
        <v>202395.83333333331</v>
      </c>
    </row>
    <row r="31" spans="1:23" x14ac:dyDescent="0.15">
      <c r="A31" t="s">
        <v>74</v>
      </c>
      <c r="B31" s="2">
        <v>1</v>
      </c>
      <c r="C31" s="1">
        <v>0</v>
      </c>
      <c r="D31" s="12">
        <v>58000</v>
      </c>
      <c r="E31" s="8">
        <v>100000</v>
      </c>
      <c r="F31" s="1">
        <v>0</v>
      </c>
      <c r="G31" s="6">
        <v>4.1900000000000004</v>
      </c>
      <c r="H31" s="12">
        <v>222333.33333333331</v>
      </c>
    </row>
    <row r="32" spans="1:23" ht="18" x14ac:dyDescent="0.2">
      <c r="A32" t="s">
        <v>75</v>
      </c>
      <c r="B32" s="2">
        <v>0</v>
      </c>
      <c r="C32" s="1">
        <v>1</v>
      </c>
      <c r="D32" s="12">
        <v>137000</v>
      </c>
      <c r="E32" s="8">
        <v>170000</v>
      </c>
      <c r="F32" s="1">
        <v>1</v>
      </c>
      <c r="G32" s="6">
        <v>2.39</v>
      </c>
      <c r="H32" s="12">
        <v>531708.33333333337</v>
      </c>
      <c r="W32" s="21" t="s">
        <v>149</v>
      </c>
    </row>
    <row r="33" spans="1:19" x14ac:dyDescent="0.15">
      <c r="A33" t="s">
        <v>76</v>
      </c>
      <c r="B33" s="2">
        <v>0</v>
      </c>
      <c r="C33" s="1">
        <v>0</v>
      </c>
      <c r="D33" s="12">
        <v>60241</v>
      </c>
      <c r="E33" s="8">
        <v>70000</v>
      </c>
      <c r="F33" s="1">
        <v>0</v>
      </c>
      <c r="G33" s="6">
        <v>6.83</v>
      </c>
      <c r="H33" s="12">
        <v>164583.33333333331</v>
      </c>
    </row>
    <row r="34" spans="1:19" ht="18" x14ac:dyDescent="0.15">
      <c r="A34" t="s">
        <v>77</v>
      </c>
      <c r="B34" s="2">
        <v>1</v>
      </c>
      <c r="C34" s="1">
        <v>1</v>
      </c>
      <c r="D34" s="12">
        <v>85095</v>
      </c>
      <c r="E34" s="8">
        <v>60000</v>
      </c>
      <c r="F34" s="1">
        <v>0</v>
      </c>
      <c r="G34" s="6">
        <v>5.99</v>
      </c>
      <c r="H34" s="12">
        <v>165270.83333333331</v>
      </c>
      <c r="S34" s="27" t="s">
        <v>146</v>
      </c>
    </row>
    <row r="35" spans="1:19" ht="18" x14ac:dyDescent="0.2">
      <c r="A35" t="s">
        <v>6</v>
      </c>
      <c r="B35" s="2">
        <v>1</v>
      </c>
      <c r="C35" s="1">
        <v>1</v>
      </c>
      <c r="D35" s="12">
        <v>95419</v>
      </c>
      <c r="E35" s="8">
        <v>150000</v>
      </c>
      <c r="F35" s="1">
        <v>0</v>
      </c>
      <c r="G35" s="6">
        <v>6.71</v>
      </c>
      <c r="H35" s="12">
        <v>203770.83333333331</v>
      </c>
      <c r="S35" s="21" t="s">
        <v>147</v>
      </c>
    </row>
    <row r="36" spans="1:19" ht="18" x14ac:dyDescent="0.2">
      <c r="A36" t="s">
        <v>7</v>
      </c>
      <c r="B36" s="2">
        <v>0</v>
      </c>
      <c r="C36" s="1">
        <v>1</v>
      </c>
      <c r="D36" s="12">
        <v>67000</v>
      </c>
      <c r="E36" s="8">
        <v>80000</v>
      </c>
      <c r="F36" s="1">
        <v>0</v>
      </c>
      <c r="G36" s="6">
        <v>3</v>
      </c>
      <c r="H36" s="12">
        <v>153583.33333333334</v>
      </c>
      <c r="S36" s="21" t="s">
        <v>148</v>
      </c>
    </row>
    <row r="37" spans="1:19" x14ac:dyDescent="0.15">
      <c r="A37" t="s">
        <v>8</v>
      </c>
      <c r="B37" s="2">
        <v>1</v>
      </c>
      <c r="C37" s="1">
        <v>1</v>
      </c>
      <c r="D37" s="12">
        <v>79500</v>
      </c>
      <c r="E37" s="8">
        <v>110000</v>
      </c>
      <c r="F37" s="1">
        <v>0</v>
      </c>
      <c r="G37" s="6">
        <v>4.1900000000000004</v>
      </c>
      <c r="H37" s="12">
        <v>258083.33333333331</v>
      </c>
    </row>
    <row r="38" spans="1:19" x14ac:dyDescent="0.15">
      <c r="A38" t="s">
        <v>9</v>
      </c>
      <c r="B38" s="2">
        <v>0</v>
      </c>
      <c r="C38" s="1">
        <v>0</v>
      </c>
      <c r="D38" s="12">
        <v>88000</v>
      </c>
      <c r="E38" s="8">
        <v>200000</v>
      </c>
      <c r="F38" s="1">
        <v>0</v>
      </c>
      <c r="G38" s="6">
        <v>2.63</v>
      </c>
      <c r="H38" s="12">
        <v>483583.33333333337</v>
      </c>
    </row>
    <row r="39" spans="1:19" x14ac:dyDescent="0.15">
      <c r="A39" t="s">
        <v>10</v>
      </c>
      <c r="B39" s="2">
        <v>0</v>
      </c>
      <c r="C39" s="1">
        <v>0</v>
      </c>
      <c r="D39" s="12">
        <v>147700</v>
      </c>
      <c r="E39" s="8">
        <v>320000</v>
      </c>
      <c r="F39" s="1">
        <v>1</v>
      </c>
      <c r="G39" s="6">
        <v>3.71</v>
      </c>
      <c r="H39" s="12">
        <v>744833.33333333326</v>
      </c>
    </row>
    <row r="40" spans="1:19" x14ac:dyDescent="0.15">
      <c r="A40" t="s">
        <v>11</v>
      </c>
      <c r="B40" s="2">
        <v>0</v>
      </c>
      <c r="C40" s="1">
        <v>1</v>
      </c>
      <c r="D40" s="12">
        <v>93772</v>
      </c>
      <c r="E40" s="8">
        <v>120000</v>
      </c>
      <c r="F40" s="1">
        <v>0</v>
      </c>
      <c r="G40" s="6">
        <v>5.87</v>
      </c>
      <c r="H40" s="12">
        <v>181083.33333333331</v>
      </c>
    </row>
    <row r="41" spans="1:19" x14ac:dyDescent="0.15">
      <c r="A41" t="s">
        <v>12</v>
      </c>
      <c r="B41" s="2">
        <v>1</v>
      </c>
      <c r="C41" s="1">
        <v>1</v>
      </c>
      <c r="D41" s="12">
        <v>98868</v>
      </c>
      <c r="E41" s="8">
        <v>240000</v>
      </c>
      <c r="F41" s="1">
        <v>0</v>
      </c>
      <c r="G41" s="6">
        <v>4.79</v>
      </c>
      <c r="H41" s="12">
        <v>162750</v>
      </c>
    </row>
    <row r="42" spans="1:19" x14ac:dyDescent="0.15">
      <c r="A42" t="s">
        <v>13</v>
      </c>
      <c r="B42" s="2">
        <v>0</v>
      </c>
      <c r="C42" s="1">
        <v>1</v>
      </c>
      <c r="D42" s="12">
        <v>87000</v>
      </c>
      <c r="E42" s="8">
        <v>120000</v>
      </c>
      <c r="F42" s="1">
        <v>1</v>
      </c>
      <c r="G42" s="6">
        <v>2.99</v>
      </c>
      <c r="H42" s="12">
        <v>263583.33333333331</v>
      </c>
    </row>
    <row r="43" spans="1:19" x14ac:dyDescent="0.15">
      <c r="A43" t="s">
        <v>14</v>
      </c>
      <c r="B43" s="2">
        <v>1</v>
      </c>
      <c r="C43" s="1">
        <v>1</v>
      </c>
      <c r="D43" s="12">
        <v>97982</v>
      </c>
      <c r="E43" s="8">
        <v>110000</v>
      </c>
      <c r="F43" s="1">
        <v>0</v>
      </c>
      <c r="G43" s="6">
        <v>2.63</v>
      </c>
      <c r="H43" s="12">
        <v>311708.33333333331</v>
      </c>
    </row>
    <row r="44" spans="1:19" x14ac:dyDescent="0.15">
      <c r="A44" t="s">
        <v>15</v>
      </c>
      <c r="B44" s="2">
        <v>0</v>
      </c>
      <c r="C44" s="1">
        <v>1</v>
      </c>
      <c r="D44" s="12">
        <v>76000</v>
      </c>
      <c r="E44" s="8">
        <v>130000</v>
      </c>
      <c r="F44" s="1">
        <v>0</v>
      </c>
      <c r="G44" s="6">
        <v>4.79</v>
      </c>
      <c r="H44" s="12">
        <v>291083.33333333331</v>
      </c>
    </row>
    <row r="45" spans="1:19" x14ac:dyDescent="0.15">
      <c r="A45" t="s">
        <v>16</v>
      </c>
      <c r="B45" s="2">
        <v>0</v>
      </c>
      <c r="C45" s="1">
        <v>0</v>
      </c>
      <c r="D45" s="12">
        <v>114767</v>
      </c>
      <c r="E45" s="8">
        <v>110000</v>
      </c>
      <c r="F45" s="1">
        <v>0</v>
      </c>
      <c r="G45" s="6">
        <v>2.63</v>
      </c>
      <c r="H45" s="12">
        <v>397645.83333333337</v>
      </c>
    </row>
    <row r="46" spans="1:19" x14ac:dyDescent="0.15">
      <c r="A46" t="s">
        <v>17</v>
      </c>
      <c r="B46" s="2">
        <v>1</v>
      </c>
      <c r="C46" s="1">
        <v>0</v>
      </c>
      <c r="D46" s="12">
        <v>98116</v>
      </c>
      <c r="E46" s="8">
        <v>110000</v>
      </c>
      <c r="F46" s="1">
        <v>0</v>
      </c>
      <c r="G46" s="6">
        <v>4.3099999999999996</v>
      </c>
      <c r="H46" s="12">
        <v>283797.00854700839</v>
      </c>
    </row>
    <row r="47" spans="1:19" x14ac:dyDescent="0.15">
      <c r="A47" t="s">
        <v>18</v>
      </c>
      <c r="B47" s="2">
        <v>1</v>
      </c>
      <c r="C47" s="1">
        <v>0</v>
      </c>
      <c r="D47" s="12">
        <v>76392</v>
      </c>
      <c r="E47" s="8">
        <v>190000</v>
      </c>
      <c r="F47" s="1">
        <v>0</v>
      </c>
      <c r="G47" s="6">
        <v>6.23</v>
      </c>
      <c r="H47" s="12">
        <v>129520.83333333334</v>
      </c>
    </row>
    <row r="48" spans="1:19" x14ac:dyDescent="0.15">
      <c r="A48" t="s">
        <v>19</v>
      </c>
      <c r="B48" s="2">
        <v>0</v>
      </c>
      <c r="C48" s="1">
        <v>1</v>
      </c>
      <c r="D48" s="12">
        <v>124670</v>
      </c>
      <c r="E48" s="8">
        <v>100000</v>
      </c>
      <c r="F48" s="1">
        <v>1</v>
      </c>
      <c r="G48" s="6">
        <v>2.39</v>
      </c>
      <c r="H48" s="12">
        <v>407958.33333333337</v>
      </c>
    </row>
    <row r="49" spans="1:8" x14ac:dyDescent="0.15">
      <c r="A49" t="s">
        <v>20</v>
      </c>
      <c r="B49" s="2">
        <v>1</v>
      </c>
      <c r="C49" s="1">
        <v>0</v>
      </c>
      <c r="D49" s="12">
        <v>65829</v>
      </c>
      <c r="E49" s="8">
        <v>230000</v>
      </c>
      <c r="F49" s="1">
        <v>0</v>
      </c>
      <c r="G49" s="6">
        <v>5.51</v>
      </c>
      <c r="H49" s="12">
        <v>43957.482993197336</v>
      </c>
    </row>
    <row r="50" spans="1:8" x14ac:dyDescent="0.15">
      <c r="A50" t="s">
        <v>21</v>
      </c>
      <c r="B50" s="2">
        <v>0</v>
      </c>
      <c r="C50" s="1">
        <v>0</v>
      </c>
      <c r="D50" s="12">
        <v>98000</v>
      </c>
      <c r="E50" s="8">
        <v>110000</v>
      </c>
      <c r="F50" s="1">
        <v>0</v>
      </c>
      <c r="G50" s="6">
        <v>4.55</v>
      </c>
      <c r="H50" s="12">
        <v>226469.5121951219</v>
      </c>
    </row>
    <row r="51" spans="1:8" x14ac:dyDescent="0.15">
      <c r="A51" t="s">
        <v>22</v>
      </c>
      <c r="B51" s="2">
        <v>1</v>
      </c>
      <c r="C51" s="1">
        <v>0</v>
      </c>
      <c r="D51" s="12">
        <v>76757</v>
      </c>
      <c r="E51" s="8">
        <v>250000</v>
      </c>
      <c r="F51" s="1">
        <v>0</v>
      </c>
      <c r="G51" s="6">
        <v>7.5500000000000007</v>
      </c>
      <c r="H51" s="12">
        <v>104960.14492753611</v>
      </c>
    </row>
    <row r="52" spans="1:8" x14ac:dyDescent="0.15">
      <c r="A52" t="s">
        <v>23</v>
      </c>
      <c r="B52" s="2">
        <v>0</v>
      </c>
      <c r="C52" s="1">
        <v>1</v>
      </c>
      <c r="D52" s="12">
        <v>137000</v>
      </c>
      <c r="E52" s="8">
        <v>110000</v>
      </c>
      <c r="F52" s="1">
        <v>0</v>
      </c>
      <c r="G52" s="6">
        <v>3.2300000000000004</v>
      </c>
      <c r="H52" s="12">
        <v>346083.33333333337</v>
      </c>
    </row>
    <row r="53" spans="1:8" x14ac:dyDescent="0.15">
      <c r="A53" t="s">
        <v>24</v>
      </c>
      <c r="B53" s="2">
        <v>1</v>
      </c>
      <c r="C53" s="1">
        <v>1</v>
      </c>
      <c r="D53" s="12">
        <v>113259</v>
      </c>
      <c r="E53" s="8">
        <v>150000</v>
      </c>
      <c r="F53" s="1">
        <v>0</v>
      </c>
      <c r="G53" s="6">
        <v>3.95</v>
      </c>
      <c r="H53" s="12">
        <v>254416.66666666669</v>
      </c>
    </row>
    <row r="54" spans="1:8" x14ac:dyDescent="0.15">
      <c r="A54" t="s">
        <v>25</v>
      </c>
      <c r="B54" s="2">
        <v>1</v>
      </c>
      <c r="C54" s="1">
        <v>0</v>
      </c>
      <c r="D54" s="12">
        <v>57000</v>
      </c>
      <c r="E54" s="8">
        <v>200000</v>
      </c>
      <c r="F54" s="1">
        <v>0</v>
      </c>
      <c r="G54" s="6">
        <v>7.07</v>
      </c>
      <c r="H54" s="12">
        <v>25708.333333333336</v>
      </c>
    </row>
    <row r="55" spans="1:8" x14ac:dyDescent="0.15">
      <c r="A55" t="s">
        <v>26</v>
      </c>
      <c r="B55" s="2">
        <v>0</v>
      </c>
      <c r="C55" s="1">
        <v>1</v>
      </c>
      <c r="D55" s="12">
        <v>117263</v>
      </c>
      <c r="E55" s="8">
        <v>110000</v>
      </c>
      <c r="F55" s="1">
        <v>1</v>
      </c>
      <c r="G55" s="6">
        <v>2.75</v>
      </c>
      <c r="H55" s="12">
        <v>359833.33333333337</v>
      </c>
    </row>
    <row r="56" spans="1:8" x14ac:dyDescent="0.15">
      <c r="A56" t="s">
        <v>27</v>
      </c>
      <c r="B56" s="2">
        <v>1</v>
      </c>
      <c r="C56" s="1">
        <v>0</v>
      </c>
      <c r="D56" s="12">
        <v>54712</v>
      </c>
      <c r="E56" s="8">
        <v>200000</v>
      </c>
      <c r="F56" s="1">
        <v>0</v>
      </c>
      <c r="G56" s="6">
        <v>6.83</v>
      </c>
      <c r="H56" s="12">
        <v>90726.190476190372</v>
      </c>
    </row>
    <row r="57" spans="1:8" x14ac:dyDescent="0.15">
      <c r="A57" t="s">
        <v>28</v>
      </c>
      <c r="B57" s="2">
        <v>0</v>
      </c>
      <c r="C57" s="1">
        <v>1</v>
      </c>
      <c r="D57" s="12">
        <v>95008</v>
      </c>
      <c r="E57" s="8">
        <v>180000</v>
      </c>
      <c r="F57" s="1">
        <v>0</v>
      </c>
      <c r="G57" s="6">
        <v>4.43</v>
      </c>
      <c r="H57" s="12">
        <v>139833.33333333334</v>
      </c>
    </row>
    <row r="58" spans="1:8" x14ac:dyDescent="0.15">
      <c r="A58" t="s">
        <v>29</v>
      </c>
      <c r="B58" s="2">
        <v>0</v>
      </c>
      <c r="C58" s="1">
        <v>0</v>
      </c>
      <c r="D58" s="12">
        <v>138000</v>
      </c>
      <c r="E58" s="8">
        <v>100000</v>
      </c>
      <c r="F58" s="1">
        <v>1</v>
      </c>
      <c r="G58" s="6">
        <v>2.5099999999999998</v>
      </c>
      <c r="H58" s="12">
        <v>530997.1264367816</v>
      </c>
    </row>
    <row r="59" spans="1:8" x14ac:dyDescent="0.15">
      <c r="A59" t="s">
        <v>30</v>
      </c>
      <c r="B59" s="2">
        <v>1</v>
      </c>
      <c r="C59" s="1">
        <v>0</v>
      </c>
      <c r="D59" s="12">
        <v>53000</v>
      </c>
      <c r="E59" s="8">
        <v>100000</v>
      </c>
      <c r="F59" s="1">
        <v>0</v>
      </c>
      <c r="G59" s="6">
        <v>2</v>
      </c>
      <c r="H59" s="12">
        <v>25250</v>
      </c>
    </row>
    <row r="60" spans="1:8" x14ac:dyDescent="0.15">
      <c r="A60" t="s">
        <v>31</v>
      </c>
      <c r="B60" s="2">
        <v>1</v>
      </c>
      <c r="C60" s="1">
        <v>0</v>
      </c>
      <c r="D60" s="12">
        <v>84058</v>
      </c>
      <c r="E60" s="8">
        <v>210000</v>
      </c>
      <c r="F60" s="1">
        <v>0</v>
      </c>
      <c r="G60" s="6">
        <v>4.07</v>
      </c>
      <c r="H60" s="12">
        <v>223448.19819819822</v>
      </c>
    </row>
    <row r="61" spans="1:8" x14ac:dyDescent="0.15">
      <c r="A61" t="s">
        <v>32</v>
      </c>
      <c r="B61" s="2">
        <v>1</v>
      </c>
      <c r="C61" s="1">
        <v>0</v>
      </c>
      <c r="D61" s="12">
        <v>65967</v>
      </c>
      <c r="E61" s="8">
        <v>210000</v>
      </c>
      <c r="F61" s="1">
        <v>0</v>
      </c>
      <c r="G61" s="6">
        <v>5.75</v>
      </c>
      <c r="H61" s="12">
        <v>160458.33333333334</v>
      </c>
    </row>
    <row r="62" spans="1:8" x14ac:dyDescent="0.15">
      <c r="A62" t="s">
        <v>33</v>
      </c>
      <c r="B62" s="2">
        <v>1</v>
      </c>
      <c r="C62" s="1">
        <v>0</v>
      </c>
      <c r="D62" s="12">
        <v>69000</v>
      </c>
      <c r="E62" s="8">
        <v>230000</v>
      </c>
      <c r="F62" s="1">
        <v>0</v>
      </c>
      <c r="G62" s="6">
        <v>6.35</v>
      </c>
      <c r="H62" s="12">
        <v>149788.58828382008</v>
      </c>
    </row>
    <row r="63" spans="1:8" x14ac:dyDescent="0.15">
      <c r="A63" t="s">
        <v>34</v>
      </c>
      <c r="B63" s="2">
        <v>0</v>
      </c>
      <c r="C63" s="1">
        <v>1</v>
      </c>
      <c r="D63" s="12">
        <v>87000</v>
      </c>
      <c r="E63" s="8">
        <v>110000</v>
      </c>
      <c r="F63" s="1">
        <v>0</v>
      </c>
      <c r="G63" s="6">
        <v>5.15</v>
      </c>
      <c r="H63" s="12">
        <v>257401.90837357342</v>
      </c>
    </row>
    <row r="64" spans="1:8" x14ac:dyDescent="0.15">
      <c r="A64" t="s">
        <v>35</v>
      </c>
      <c r="B64" s="2">
        <v>0</v>
      </c>
      <c r="C64" s="1">
        <v>1</v>
      </c>
      <c r="D64" s="12">
        <v>152300</v>
      </c>
      <c r="E64" s="8">
        <v>290000</v>
      </c>
      <c r="F64" s="1">
        <v>1</v>
      </c>
      <c r="G64" s="6">
        <v>2.5099999999999998</v>
      </c>
      <c r="H64" s="12">
        <v>555459.50996286259</v>
      </c>
    </row>
    <row r="65" spans="1:8" x14ac:dyDescent="0.15">
      <c r="A65" t="s">
        <v>36</v>
      </c>
      <c r="B65" s="2">
        <v>1</v>
      </c>
      <c r="C65" s="1">
        <v>0</v>
      </c>
      <c r="D65" s="12">
        <v>64635</v>
      </c>
      <c r="E65" s="8">
        <v>240000</v>
      </c>
      <c r="F65" s="1">
        <v>0</v>
      </c>
      <c r="G65" s="6">
        <v>6.71</v>
      </c>
      <c r="H65" s="12">
        <v>122971.93139225261</v>
      </c>
    </row>
    <row r="66" spans="1:8" x14ac:dyDescent="0.15">
      <c r="A66" t="s">
        <v>37</v>
      </c>
      <c r="B66" s="2">
        <v>1</v>
      </c>
      <c r="C66" s="1">
        <v>0</v>
      </c>
      <c r="D66" s="12">
        <v>59710</v>
      </c>
      <c r="E66" s="8">
        <v>150000</v>
      </c>
      <c r="F66" s="1">
        <v>0</v>
      </c>
      <c r="G66" s="6">
        <v>6.47</v>
      </c>
      <c r="H66" s="12">
        <v>140614.79487984654</v>
      </c>
    </row>
    <row r="67" spans="1:8" x14ac:dyDescent="0.15">
      <c r="A67" t="s">
        <v>38</v>
      </c>
      <c r="B67" s="2">
        <v>0</v>
      </c>
      <c r="C67" s="1">
        <v>1</v>
      </c>
      <c r="D67" s="12">
        <v>104493</v>
      </c>
      <c r="E67" s="8">
        <v>110000</v>
      </c>
      <c r="F67" s="1">
        <v>1</v>
      </c>
      <c r="G67" s="6">
        <v>1.9100000000000001</v>
      </c>
      <c r="H67" s="12">
        <v>464938.40265481215</v>
      </c>
    </row>
    <row r="68" spans="1:8" x14ac:dyDescent="0.15">
      <c r="A68" t="s">
        <v>39</v>
      </c>
      <c r="B68" s="2">
        <v>1</v>
      </c>
      <c r="C68" s="1">
        <v>0</v>
      </c>
      <c r="D68" s="12">
        <v>75999</v>
      </c>
      <c r="E68" s="8">
        <v>230000</v>
      </c>
      <c r="F68" s="1">
        <v>0</v>
      </c>
      <c r="G68" s="6">
        <v>6.35</v>
      </c>
      <c r="H68" s="12">
        <v>149788.58828382008</v>
      </c>
    </row>
    <row r="69" spans="1:8" x14ac:dyDescent="0.15">
      <c r="A69" t="s">
        <v>40</v>
      </c>
      <c r="B69" s="2">
        <v>0</v>
      </c>
      <c r="C69" s="1">
        <v>0</v>
      </c>
      <c r="D69" s="12">
        <v>105764</v>
      </c>
      <c r="E69" s="8">
        <v>160000</v>
      </c>
      <c r="F69" s="1">
        <v>0</v>
      </c>
      <c r="G69" s="6">
        <v>5.27</v>
      </c>
      <c r="H69" s="12">
        <v>245114.72542109495</v>
      </c>
    </row>
    <row r="70" spans="1:8" x14ac:dyDescent="0.15">
      <c r="A70" t="s">
        <v>41</v>
      </c>
      <c r="B70" s="2">
        <v>0</v>
      </c>
      <c r="C70" s="1">
        <v>1</v>
      </c>
      <c r="D70" s="12">
        <v>165000</v>
      </c>
      <c r="E70" s="8">
        <v>330000</v>
      </c>
      <c r="F70" s="1">
        <v>1</v>
      </c>
      <c r="G70" s="6">
        <v>2.0299999999999998</v>
      </c>
      <c r="H70" s="12">
        <v>850852.96580191923</v>
      </c>
    </row>
    <row r="71" spans="1:8" x14ac:dyDescent="0.15">
      <c r="A71" t="s">
        <v>42</v>
      </c>
      <c r="B71" s="2">
        <v>0</v>
      </c>
      <c r="C71" s="1">
        <v>0</v>
      </c>
      <c r="D71" s="12">
        <v>91950</v>
      </c>
      <c r="E71" s="8">
        <v>190000</v>
      </c>
      <c r="F71" s="1">
        <v>0</v>
      </c>
      <c r="G71" s="6">
        <v>5.15</v>
      </c>
      <c r="H71" s="12">
        <v>257401.90837357342</v>
      </c>
    </row>
    <row r="72" spans="1:8" x14ac:dyDescent="0.15">
      <c r="A72" t="s">
        <v>43</v>
      </c>
      <c r="B72" s="2">
        <v>0</v>
      </c>
      <c r="C72" s="1">
        <v>0</v>
      </c>
      <c r="D72" s="12">
        <v>55600</v>
      </c>
      <c r="E72" s="8">
        <v>300000</v>
      </c>
      <c r="F72" s="1">
        <v>1</v>
      </c>
      <c r="G72" s="6">
        <v>2.39</v>
      </c>
      <c r="H72" s="12">
        <v>733258.14286137454</v>
      </c>
    </row>
    <row r="73" spans="1:8" x14ac:dyDescent="0.15">
      <c r="A73" t="s">
        <v>44</v>
      </c>
      <c r="B73" s="2">
        <v>1</v>
      </c>
      <c r="C73" s="1">
        <v>0</v>
      </c>
      <c r="D73" s="12">
        <v>93701</v>
      </c>
      <c r="E73" s="8">
        <v>170000</v>
      </c>
      <c r="F73" s="1">
        <v>0</v>
      </c>
      <c r="G73" s="6">
        <v>4.55</v>
      </c>
      <c r="H73" s="12">
        <v>236083.33333333331</v>
      </c>
    </row>
    <row r="74" spans="1:8" x14ac:dyDescent="0.15">
      <c r="A74" t="s">
        <v>45</v>
      </c>
      <c r="B74" s="2">
        <v>0</v>
      </c>
      <c r="C74" s="1">
        <v>1</v>
      </c>
      <c r="D74" s="12">
        <v>106815</v>
      </c>
      <c r="E74" s="8">
        <v>110000</v>
      </c>
      <c r="F74" s="1">
        <v>0</v>
      </c>
      <c r="G74" s="6">
        <v>5.27</v>
      </c>
      <c r="H74" s="12">
        <v>245114.72542109495</v>
      </c>
    </row>
    <row r="75" spans="1:8" x14ac:dyDescent="0.15">
      <c r="A75" t="s">
        <v>46</v>
      </c>
      <c r="B75" s="2">
        <v>1</v>
      </c>
      <c r="C75" s="1">
        <v>0</v>
      </c>
      <c r="D75" s="12">
        <v>118081</v>
      </c>
      <c r="E75" s="8">
        <v>190000</v>
      </c>
      <c r="F75" s="1">
        <v>0</v>
      </c>
      <c r="G75" s="6">
        <v>6.23</v>
      </c>
      <c r="H75" s="12">
        <v>142583.33333333334</v>
      </c>
    </row>
    <row r="76" spans="1:8" x14ac:dyDescent="0.15">
      <c r="A76" t="s">
        <v>47</v>
      </c>
      <c r="B76" s="2">
        <v>1</v>
      </c>
      <c r="C76" s="1">
        <v>1</v>
      </c>
      <c r="D76" s="12">
        <v>75217</v>
      </c>
      <c r="E76" s="8">
        <v>160000</v>
      </c>
      <c r="F76" s="1">
        <v>0</v>
      </c>
      <c r="G76" s="6">
        <v>4.1900000000000004</v>
      </c>
      <c r="H76" s="12">
        <v>231958.33333333331</v>
      </c>
    </row>
    <row r="77" spans="1:8" x14ac:dyDescent="0.15">
      <c r="A77" t="s">
        <v>48</v>
      </c>
      <c r="B77" s="2">
        <v>1</v>
      </c>
      <c r="C77" s="1">
        <v>0</v>
      </c>
      <c r="D77" s="12">
        <v>85407</v>
      </c>
      <c r="E77" s="8">
        <v>190000</v>
      </c>
      <c r="F77" s="1">
        <v>0</v>
      </c>
      <c r="G77" s="6">
        <v>5.27</v>
      </c>
      <c r="H77" s="12">
        <v>142583.33333333334</v>
      </c>
    </row>
    <row r="78" spans="1:8" x14ac:dyDescent="0.15">
      <c r="A78" t="s">
        <v>49</v>
      </c>
      <c r="B78" s="2">
        <v>1</v>
      </c>
      <c r="C78" s="1">
        <v>1</v>
      </c>
      <c r="D78" s="12">
        <v>105443</v>
      </c>
      <c r="E78" s="8">
        <v>290000</v>
      </c>
      <c r="F78" s="1">
        <v>1</v>
      </c>
      <c r="G78" s="6">
        <v>2.0299999999999998</v>
      </c>
      <c r="H78" s="12">
        <v>621083.33333333337</v>
      </c>
    </row>
    <row r="79" spans="1:8" x14ac:dyDescent="0.15">
      <c r="A79" t="s">
        <v>50</v>
      </c>
      <c r="B79" s="2">
        <v>1</v>
      </c>
      <c r="C79" s="1">
        <v>1</v>
      </c>
      <c r="D79" s="12">
        <v>106572</v>
      </c>
      <c r="E79" s="8">
        <v>140000</v>
      </c>
      <c r="F79" s="1">
        <v>1</v>
      </c>
      <c r="G79" s="6">
        <v>2.39</v>
      </c>
      <c r="H79" s="12">
        <v>464938.40265481215</v>
      </c>
    </row>
    <row r="80" spans="1:8" x14ac:dyDescent="0.15">
      <c r="A80" t="s">
        <v>51</v>
      </c>
      <c r="B80" s="2">
        <v>1</v>
      </c>
      <c r="C80" s="1">
        <v>1</v>
      </c>
      <c r="D80" s="12">
        <v>76255</v>
      </c>
      <c r="E80" s="8">
        <v>130000</v>
      </c>
      <c r="F80" s="1">
        <v>0</v>
      </c>
      <c r="G80" s="6">
        <v>2.27</v>
      </c>
      <c r="H80" s="12">
        <v>485968.41751962877</v>
      </c>
    </row>
    <row r="81" spans="1:8" x14ac:dyDescent="0.15">
      <c r="A81" t="s">
        <v>52</v>
      </c>
      <c r="B81" s="2">
        <v>0</v>
      </c>
      <c r="C81" s="1">
        <v>0</v>
      </c>
      <c r="D81" s="12">
        <v>119476</v>
      </c>
      <c r="E81" s="8">
        <v>160000</v>
      </c>
      <c r="F81" s="1">
        <v>0</v>
      </c>
      <c r="G81" s="6">
        <v>5.63</v>
      </c>
      <c r="H81" s="12">
        <v>181083.33333333331</v>
      </c>
    </row>
    <row r="82" spans="1:8" x14ac:dyDescent="0.15">
      <c r="A82" t="s">
        <v>53</v>
      </c>
      <c r="B82" s="2">
        <v>0</v>
      </c>
      <c r="C82" s="1">
        <v>1</v>
      </c>
      <c r="D82" s="12">
        <v>145000</v>
      </c>
      <c r="E82" s="8">
        <v>300000</v>
      </c>
      <c r="F82" s="1">
        <v>1</v>
      </c>
      <c r="G82" s="6">
        <v>2.0299999999999998</v>
      </c>
      <c r="H82" s="12">
        <v>666916.66666666674</v>
      </c>
    </row>
    <row r="83" spans="1:8" x14ac:dyDescent="0.15">
      <c r="A83" t="s">
        <v>54</v>
      </c>
      <c r="B83" s="2">
        <v>0</v>
      </c>
      <c r="C83" s="1">
        <v>1</v>
      </c>
      <c r="D83" s="12">
        <v>150000</v>
      </c>
      <c r="E83" s="8">
        <v>190000</v>
      </c>
      <c r="F83" s="1">
        <v>0</v>
      </c>
      <c r="G83" s="6">
        <v>2.5099999999999998</v>
      </c>
      <c r="H83" s="12">
        <v>464938.40265481215</v>
      </c>
    </row>
    <row r="84" spans="1:8" x14ac:dyDescent="0.15">
      <c r="A84" t="s">
        <v>55</v>
      </c>
      <c r="B84" s="2">
        <v>1</v>
      </c>
      <c r="C84" s="1">
        <v>0</v>
      </c>
      <c r="D84" s="12">
        <v>51294</v>
      </c>
      <c r="E84" s="8">
        <v>80000</v>
      </c>
      <c r="F84" s="1">
        <v>0</v>
      </c>
      <c r="G84" s="6">
        <v>6.47</v>
      </c>
      <c r="H84" s="12">
        <v>140614.79487984654</v>
      </c>
    </row>
    <row r="85" spans="1:8" x14ac:dyDescent="0.15">
      <c r="A85" t="s">
        <v>56</v>
      </c>
      <c r="B85" s="2">
        <v>0</v>
      </c>
      <c r="C85" s="1">
        <v>0</v>
      </c>
      <c r="D85" s="12">
        <v>53007</v>
      </c>
      <c r="E85" s="8">
        <v>280000</v>
      </c>
      <c r="F85" s="1">
        <v>0</v>
      </c>
      <c r="G85" s="6">
        <v>2.15</v>
      </c>
      <c r="H85" s="12">
        <v>552333.33333333337</v>
      </c>
    </row>
    <row r="86" spans="1:8" x14ac:dyDescent="0.15">
      <c r="A86" t="s">
        <v>57</v>
      </c>
      <c r="B86" s="2">
        <v>1</v>
      </c>
      <c r="C86" s="1">
        <v>1</v>
      </c>
      <c r="D86" s="12">
        <v>54000</v>
      </c>
      <c r="E86" s="8">
        <v>50000</v>
      </c>
      <c r="F86" s="1">
        <v>0</v>
      </c>
      <c r="G86" s="6">
        <v>6.47</v>
      </c>
      <c r="H86" s="12">
        <v>140614.79487984654</v>
      </c>
    </row>
    <row r="87" spans="1:8" x14ac:dyDescent="0.15">
      <c r="A87" t="s">
        <v>58</v>
      </c>
      <c r="B87" s="2">
        <v>1</v>
      </c>
      <c r="C87" s="1">
        <v>1</v>
      </c>
      <c r="D87" s="12">
        <v>67867</v>
      </c>
      <c r="E87" s="8">
        <v>100000</v>
      </c>
      <c r="F87" s="1">
        <v>0</v>
      </c>
      <c r="G87" s="6">
        <v>2.27</v>
      </c>
      <c r="H87" s="12">
        <v>318583.33333333331</v>
      </c>
    </row>
    <row r="88" spans="1:8" x14ac:dyDescent="0.15">
      <c r="A88" t="s">
        <v>59</v>
      </c>
      <c r="B88" s="2">
        <v>0</v>
      </c>
      <c r="C88" s="1">
        <v>0</v>
      </c>
      <c r="D88" s="12">
        <v>96018</v>
      </c>
      <c r="E88" s="8">
        <v>140000</v>
      </c>
      <c r="F88" s="1">
        <v>1</v>
      </c>
      <c r="G88" s="6">
        <v>2.0299999999999998</v>
      </c>
      <c r="H88" s="12">
        <v>456083.33333333337</v>
      </c>
    </row>
    <row r="89" spans="1:8" x14ac:dyDescent="0.15">
      <c r="A89" t="s">
        <v>60</v>
      </c>
      <c r="B89" s="2">
        <v>0</v>
      </c>
      <c r="C89" s="1">
        <v>0</v>
      </c>
      <c r="D89" s="12">
        <v>75944</v>
      </c>
      <c r="E89" s="8">
        <v>150000</v>
      </c>
      <c r="F89" s="1">
        <v>0</v>
      </c>
      <c r="G89" s="6">
        <v>4.07</v>
      </c>
      <c r="H89" s="12">
        <v>253270.83333333331</v>
      </c>
    </row>
    <row r="90" spans="1:8" x14ac:dyDescent="0.15">
      <c r="A90" t="s">
        <v>61</v>
      </c>
      <c r="B90" s="2">
        <v>0</v>
      </c>
      <c r="C90" s="1">
        <v>0</v>
      </c>
      <c r="D90" s="12">
        <v>118513</v>
      </c>
      <c r="E90" s="8">
        <v>220000</v>
      </c>
      <c r="F90" s="1">
        <v>1</v>
      </c>
      <c r="G90" s="6">
        <v>1.9100000000000001</v>
      </c>
      <c r="H90" s="12">
        <v>581069.92609844776</v>
      </c>
    </row>
    <row r="91" spans="1:8" x14ac:dyDescent="0.15">
      <c r="A91" t="s">
        <v>62</v>
      </c>
      <c r="B91" s="2">
        <v>1</v>
      </c>
      <c r="C91" s="1">
        <v>1</v>
      </c>
      <c r="D91" s="12">
        <v>75000</v>
      </c>
      <c r="E91" s="8">
        <v>50000</v>
      </c>
      <c r="F91" s="1">
        <v>0</v>
      </c>
      <c r="G91" s="6">
        <v>6.35</v>
      </c>
      <c r="H91" s="12">
        <v>149788.58828382008</v>
      </c>
    </row>
    <row r="92" spans="1:8" x14ac:dyDescent="0.15">
      <c r="A92" t="s">
        <v>63</v>
      </c>
      <c r="B92" s="2">
        <v>0</v>
      </c>
      <c r="C92" s="1">
        <v>1</v>
      </c>
      <c r="D92" s="12">
        <v>103247</v>
      </c>
      <c r="E92" s="8">
        <v>140000</v>
      </c>
      <c r="F92" s="1">
        <v>0</v>
      </c>
      <c r="G92" s="6">
        <v>2.5099999999999998</v>
      </c>
      <c r="H92" s="12">
        <v>346083.33333333337</v>
      </c>
    </row>
    <row r="93" spans="1:8" x14ac:dyDescent="0.15">
      <c r="A93" t="s">
        <v>64</v>
      </c>
      <c r="B93" s="2">
        <v>1</v>
      </c>
      <c r="C93" s="1">
        <v>1</v>
      </c>
      <c r="D93" s="12">
        <v>81145</v>
      </c>
      <c r="E93" s="8">
        <v>120000</v>
      </c>
      <c r="F93" s="1">
        <v>0</v>
      </c>
      <c r="G93" s="6">
        <v>2.87</v>
      </c>
      <c r="H93" s="12">
        <v>222333.33333333331</v>
      </c>
    </row>
    <row r="94" spans="1:8" x14ac:dyDescent="0.15">
      <c r="A94" t="s">
        <v>65</v>
      </c>
      <c r="B94" s="2">
        <v>1</v>
      </c>
      <c r="C94" s="1">
        <v>0</v>
      </c>
      <c r="D94" s="12">
        <v>90380</v>
      </c>
      <c r="E94" s="8">
        <v>90000</v>
      </c>
      <c r="F94" s="1">
        <v>0</v>
      </c>
      <c r="G94" s="6">
        <v>3.59</v>
      </c>
      <c r="H94" s="12">
        <v>197583.33333333331</v>
      </c>
    </row>
    <row r="95" spans="1:8" x14ac:dyDescent="0.15">
      <c r="A95" t="s">
        <v>5</v>
      </c>
      <c r="B95" s="2">
        <v>1</v>
      </c>
      <c r="C95" s="1">
        <v>0</v>
      </c>
      <c r="D95" s="12">
        <v>67000</v>
      </c>
      <c r="E95" s="8">
        <v>130000</v>
      </c>
      <c r="F95" s="1">
        <v>0</v>
      </c>
      <c r="G95" s="6">
        <v>1.9100000000000001</v>
      </c>
      <c r="H95" s="12">
        <v>201708.33333333331</v>
      </c>
    </row>
    <row r="96" spans="1:8" x14ac:dyDescent="0.15">
      <c r="A96" t="s">
        <v>68</v>
      </c>
      <c r="B96" s="2">
        <v>1</v>
      </c>
      <c r="C96" s="1">
        <v>0</v>
      </c>
      <c r="D96" s="12">
        <v>58000</v>
      </c>
      <c r="E96" s="8">
        <v>50000</v>
      </c>
      <c r="F96" s="1">
        <v>0</v>
      </c>
      <c r="G96" s="6">
        <v>3</v>
      </c>
      <c r="H96" s="12">
        <v>123333.33333333334</v>
      </c>
    </row>
    <row r="97" spans="1:8" x14ac:dyDescent="0.15">
      <c r="A97" t="s">
        <v>69</v>
      </c>
      <c r="B97" s="2">
        <v>1</v>
      </c>
      <c r="C97" s="1">
        <v>0</v>
      </c>
      <c r="D97" s="12">
        <v>107034</v>
      </c>
      <c r="E97" s="8">
        <v>100000</v>
      </c>
      <c r="F97" s="1">
        <v>1</v>
      </c>
      <c r="G97" s="6">
        <v>3.1100000000000003</v>
      </c>
      <c r="H97" s="12">
        <v>304833.33333333331</v>
      </c>
    </row>
    <row r="98" spans="1:8" x14ac:dyDescent="0.15">
      <c r="A98" t="s">
        <v>70</v>
      </c>
      <c r="B98" s="2">
        <v>0</v>
      </c>
      <c r="C98" s="1">
        <v>1</v>
      </c>
      <c r="D98" s="12">
        <v>94425</v>
      </c>
      <c r="E98" s="8">
        <v>200000</v>
      </c>
      <c r="F98" s="1">
        <v>0</v>
      </c>
      <c r="G98" s="6">
        <v>6</v>
      </c>
      <c r="H98" s="12">
        <v>552333.33333333337</v>
      </c>
    </row>
    <row r="99" spans="1:8" x14ac:dyDescent="0.15">
      <c r="A99" t="s">
        <v>71</v>
      </c>
      <c r="B99" s="2">
        <v>0</v>
      </c>
      <c r="C99" s="1">
        <v>1</v>
      </c>
      <c r="D99" s="12">
        <v>57000</v>
      </c>
      <c r="E99" s="8">
        <v>240000</v>
      </c>
      <c r="F99" s="1">
        <v>0</v>
      </c>
      <c r="G99" s="6">
        <v>1.79</v>
      </c>
      <c r="H99" s="12">
        <v>593583.33333333337</v>
      </c>
    </row>
    <row r="100" spans="1:8" x14ac:dyDescent="0.15">
      <c r="A100" t="s">
        <v>72</v>
      </c>
      <c r="B100" s="2">
        <v>0</v>
      </c>
      <c r="C100" s="1">
        <v>1</v>
      </c>
      <c r="D100" s="12">
        <v>67800</v>
      </c>
      <c r="E100" s="8">
        <v>180000</v>
      </c>
      <c r="F100" s="1">
        <v>0</v>
      </c>
      <c r="G100" s="6">
        <v>2.27</v>
      </c>
      <c r="H100" s="12">
        <v>407958.33333333337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Regression Using excel</vt:lpstr>
      <vt:lpstr>Regression Using SAS</vt:lpstr>
      <vt:lpstr>NEURAL NET</vt:lpstr>
    </vt:vector>
  </TitlesOfParts>
  <Company>WeinGlas,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NullMan</dc:creator>
  <cp:lastModifiedBy>AYUSH VASHISTHA [IT - 2016]</cp:lastModifiedBy>
  <dcterms:created xsi:type="dcterms:W3CDTF">2005-02-22T15:43:41Z</dcterms:created>
  <dcterms:modified xsi:type="dcterms:W3CDTF">2021-11-29T03:28:33Z</dcterms:modified>
</cp:coreProperties>
</file>