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codeName="ThisWorkbook"/>
  <mc:AlternateContent xmlns:mc="http://schemas.openxmlformats.org/markup-compatibility/2006">
    <mc:Choice Requires="x15">
      <x15ac:absPath xmlns:x15ac="http://schemas.microsoft.com/office/spreadsheetml/2010/11/ac" url="/Users/ayushvashistha/Desktop/MGMT 635/"/>
    </mc:Choice>
  </mc:AlternateContent>
  <xr:revisionPtr revIDLastSave="0" documentId="13_ncr:1_{A402D4AF-4D1B-794D-B6AF-7C5D50089962}" xr6:coauthVersionLast="47" xr6:coauthVersionMax="47" xr10:uidLastSave="{00000000-0000-0000-0000-000000000000}"/>
  <bookViews>
    <workbookView xWindow="0" yWindow="500" windowWidth="35840" windowHeight="20940" activeTab="1" xr2:uid="{00000000-000D-0000-FFFF-FFFF00000000}"/>
  </bookViews>
  <sheets>
    <sheet name="Sheet1" sheetId="1" r:id="rId1"/>
    <sheet name="Decision Tree" sheetId="2" r:id="rId2"/>
  </sheets>
  <definedNames>
    <definedName name="TreeDiag" localSheetId="1">'Decision Tree'!$A$1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9" i="2" l="1"/>
  <c r="AB7" i="2"/>
  <c r="AB8" i="2"/>
  <c r="AB6" i="2"/>
</calcChain>
</file>

<file path=xl/sharedStrings.xml><?xml version="1.0" encoding="utf-8"?>
<sst xmlns="http://schemas.openxmlformats.org/spreadsheetml/2006/main" count="247" uniqueCount="118">
  <si>
    <t>MJW</t>
  </si>
  <si>
    <t>SJP</t>
  </si>
  <si>
    <t>PT</t>
  </si>
  <si>
    <t>CHH</t>
  </si>
  <si>
    <t>MCE</t>
  </si>
  <si>
    <t>LJP</t>
  </si>
  <si>
    <t>CJE</t>
  </si>
  <si>
    <t>CZO</t>
  </si>
  <si>
    <t>YER</t>
  </si>
  <si>
    <t>WWK</t>
  </si>
  <si>
    <t>PLM</t>
  </si>
  <si>
    <t>AVL</t>
  </si>
  <si>
    <t>SPK</t>
  </si>
  <si>
    <t>FJK</t>
  </si>
  <si>
    <t>SRD</t>
  </si>
  <si>
    <t>VAR</t>
  </si>
  <si>
    <t>DME</t>
  </si>
  <si>
    <t>SET</t>
  </si>
  <si>
    <t>RJM</t>
  </si>
  <si>
    <t>RAK</t>
  </si>
  <si>
    <t>RIM</t>
  </si>
  <si>
    <t>BEK</t>
  </si>
  <si>
    <t>ELM</t>
  </si>
  <si>
    <t>GDJ</t>
  </si>
  <si>
    <t>MDD</t>
  </si>
  <si>
    <t>MJM</t>
  </si>
  <si>
    <t>PAK</t>
  </si>
  <si>
    <t>PFK</t>
  </si>
  <si>
    <t>ETY</t>
  </si>
  <si>
    <t>HGD</t>
  </si>
  <si>
    <t>PIN</t>
  </si>
  <si>
    <t>BFE</t>
  </si>
  <si>
    <t>EFR</t>
  </si>
  <si>
    <t>MJK</t>
  </si>
  <si>
    <t>TAC</t>
  </si>
  <si>
    <t>TEY</t>
  </si>
  <si>
    <t>SAM</t>
  </si>
  <si>
    <t>CEW</t>
  </si>
  <si>
    <t>AIZ</t>
  </si>
  <si>
    <t>HEN</t>
  </si>
  <si>
    <t>MDT</t>
  </si>
  <si>
    <t>SDE</t>
  </si>
  <si>
    <t>EFC</t>
  </si>
  <si>
    <t>LMC</t>
  </si>
  <si>
    <t>THH</t>
  </si>
  <si>
    <t>KNE</t>
  </si>
  <si>
    <t>DMJ</t>
  </si>
  <si>
    <t>MCC</t>
  </si>
  <si>
    <t>JAK</t>
  </si>
  <si>
    <t>BLM</t>
  </si>
  <si>
    <t>JJJ</t>
  </si>
  <si>
    <t>CJG</t>
  </si>
  <si>
    <t>BER</t>
  </si>
  <si>
    <t>CHM</t>
  </si>
  <si>
    <t>JDN</t>
  </si>
  <si>
    <t>SEG</t>
  </si>
  <si>
    <t>KLR</t>
  </si>
  <si>
    <t>LPE</t>
  </si>
  <si>
    <t>IJN</t>
  </si>
  <si>
    <t>EFD</t>
  </si>
  <si>
    <t>UHG</t>
  </si>
  <si>
    <t>ODN</t>
  </si>
  <si>
    <t>EDJ</t>
  </si>
  <si>
    <t>ENK</t>
  </si>
  <si>
    <t>LPK</t>
  </si>
  <si>
    <t>WDU</t>
  </si>
  <si>
    <t>SMM</t>
  </si>
  <si>
    <t>SLV</t>
  </si>
  <si>
    <t>NGT</t>
  </si>
  <si>
    <t>WWD</t>
  </si>
  <si>
    <t>ARR</t>
  </si>
  <si>
    <t>ART</t>
  </si>
  <si>
    <t>ABB</t>
  </si>
  <si>
    <t>CCF</t>
  </si>
  <si>
    <t>AGT</t>
  </si>
  <si>
    <t>AWS</t>
  </si>
  <si>
    <t>Distance from Town Center</t>
  </si>
  <si>
    <t>The data provided includes operational variables of numerous restaurants throughout the Tri-state area.</t>
  </si>
  <si>
    <t>Restaurants</t>
  </si>
  <si>
    <r>
      <t>Dist. from Twn Center:</t>
    </r>
    <r>
      <rPr>
        <sz val="10"/>
        <rFont val="Arial"/>
        <family val="2"/>
      </rPr>
      <t xml:space="preserve">        The amount of miles the restaurant is from the nearest town center.</t>
    </r>
  </si>
  <si>
    <r>
      <t>Restaurant:</t>
    </r>
    <r>
      <rPr>
        <sz val="10"/>
        <rFont val="Arial"/>
        <family val="2"/>
      </rPr>
      <t xml:space="preserve">                         Identifier of restaurant location</t>
    </r>
  </si>
  <si>
    <t>App</t>
  </si>
  <si>
    <t>Monthly Revenue</t>
  </si>
  <si>
    <r>
      <t xml:space="preserve">Monthly Revenue:             </t>
    </r>
    <r>
      <rPr>
        <sz val="10"/>
        <rFont val="Arial"/>
        <family val="2"/>
      </rPr>
      <t xml:space="preserve">  The monthly revenue generated by the restaurant</t>
    </r>
  </si>
  <si>
    <r>
      <rPr>
        <b/>
        <sz val="10"/>
        <rFont val="Arial"/>
        <family val="2"/>
      </rPr>
      <t xml:space="preserve">App: </t>
    </r>
    <r>
      <rPr>
        <sz val="10"/>
        <rFont val="Arial"/>
        <family val="2"/>
      </rPr>
      <t xml:space="preserve">                                   Whether the restaurant belongs to an App network where the App lets people remotely book reservations (there is no penalty to consumers who do not show for reservations)</t>
    </r>
  </si>
  <si>
    <t>You are to mine this to gain insights on how to adjust your strategy in opening a restaurant to achieve the highest revenue.</t>
  </si>
  <si>
    <t xml:space="preserve">     (1 the restaurant uses the App, 0 they do not)</t>
  </si>
  <si>
    <t>Outdoor Dining</t>
  </si>
  <si>
    <t>Take Out Service</t>
  </si>
  <si>
    <t>Town Population</t>
  </si>
  <si>
    <r>
      <t xml:space="preserve">Take Out Service:               </t>
    </r>
    <r>
      <rPr>
        <sz val="10"/>
        <rFont val="Arial"/>
        <family val="2"/>
      </rPr>
      <t>Whether the restaurant services take out orders.</t>
    </r>
  </si>
  <si>
    <r>
      <t xml:space="preserve">Town Population:               </t>
    </r>
    <r>
      <rPr>
        <sz val="10"/>
        <rFont val="Arial"/>
        <family val="2"/>
      </rPr>
      <t>The population of the surrounding 10 mile radius of the restaraunt.</t>
    </r>
  </si>
  <si>
    <r>
      <t xml:space="preserve">OutDoor Dining:                 </t>
    </r>
    <r>
      <rPr>
        <sz val="10"/>
        <rFont val="Arial"/>
        <family val="2"/>
      </rPr>
      <t xml:space="preserve"> Whether the restaurant provides outdoor dining.</t>
    </r>
  </si>
  <si>
    <t>The restaurants in this file are rated ($$ out of $$$$) regarding price of dining.</t>
  </si>
  <si>
    <t>As a restaurant investor, you have an opportunity to open a restaurant at a location less then 3 miles from the center of a NJ town.</t>
  </si>
  <si>
    <t>The population of the town is 21,000 people.  If the owner of the building will rent you the space for $5,000 a month and your monthly operating</t>
  </si>
  <si>
    <t>costs are $350,000 a month, and you also must spend $85,000 to rennovate the building, How many months will it take you to generate a profit?</t>
  </si>
  <si>
    <t>Use a decision tree to calculale your answers.  Assume that your monthly revenue is equal to the average monthly estimate in the tree diagram.</t>
  </si>
  <si>
    <t>(what is your profit at the end of that month?)</t>
  </si>
  <si>
    <t>A high net worth Tech developer has offered to pay you $100,000 a month to use the restaurant App for promotional purposes.  The App data is included in this data set.  Is it worth for you to use the App?  Yes or No and provide the $$ amount to support your answer.</t>
  </si>
  <si>
    <t>NO OF MONTHS</t>
  </si>
  <si>
    <t>MONTHLY RENT</t>
  </si>
  <si>
    <t>OPERATING COST</t>
  </si>
  <si>
    <t>RENOVATION</t>
  </si>
  <si>
    <t>PROFITS</t>
  </si>
  <si>
    <t>MONTHLY REVENUE</t>
  </si>
  <si>
    <t>Last Month Profit</t>
  </si>
  <si>
    <t>Q1)</t>
  </si>
  <si>
    <t>Q2)</t>
  </si>
  <si>
    <t xml:space="preserve">A high net worth Tech developer has offered to pay you $100,000 a month to use the restaurant App for promotional purposes.  </t>
  </si>
  <si>
    <t>The App data is included in this data set.  Is it worth for you to use the App?  Yes or No and provide the $$ amount to support your answer.</t>
  </si>
  <si>
    <t>SOLUTION -</t>
  </si>
  <si>
    <t xml:space="preserve">Now, if we add 100,000 that the tech giant is willing to pay to use the app the ($303563.5 + $100,000) gives $403563.5. </t>
  </si>
  <si>
    <t xml:space="preserve">Still Not using the app revenue is still greater by </t>
  </si>
  <si>
    <r>
      <t xml:space="preserve">($435972.59 – $403563.5) = </t>
    </r>
    <r>
      <rPr>
        <b/>
        <sz val="14"/>
        <color rgb="FF000000"/>
        <rFont val="Times New Roman"/>
        <family val="1"/>
      </rPr>
      <t>$32,409.09</t>
    </r>
  </si>
  <si>
    <t>Therefore, it is not worth using the app.</t>
  </si>
  <si>
    <r>
      <rPr>
        <b/>
        <sz val="14"/>
        <rFont val="Arial"/>
        <family val="2"/>
      </rPr>
      <t>SOLUTION -</t>
    </r>
    <r>
      <rPr>
        <sz val="10"/>
        <rFont val="Arial"/>
        <family val="2"/>
      </rPr>
      <t xml:space="preserve"> </t>
    </r>
    <r>
      <rPr>
        <b/>
        <sz val="10"/>
        <rFont val="Arial"/>
        <family val="2"/>
      </rPr>
      <t>The Restaurant would be profitable at the end of MONTH 4 and the profit at the end of the month is = $ 23111</t>
    </r>
  </si>
  <si>
    <r>
      <rPr>
        <b/>
        <sz val="10"/>
        <rFont val="Arial"/>
        <family val="2"/>
      </rPr>
      <t>Now, if we add 100,000 that the tech giant is willing to pay to use the app the ($303563.5 + $100,000) gives $403563.5.</t>
    </r>
    <r>
      <rPr>
        <sz val="10"/>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</si>
</sst>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9" x14ac:knownFonts="1">
    <font>
      <sz val="10"/>
      <name val="Arial"/>
    </font>
    <font>
      <sz val="10"/>
      <color indexed="8"/>
      <name val="Arial"/>
      <family val="2"/>
    </font>
    <font>
      <b/>
      <sz val="10"/>
      <name val="Arial"/>
      <family val="2"/>
    </font>
    <font>
      <sz val="10"/>
      <name val="Arial"/>
      <family val="2"/>
    </font>
    <font>
      <sz val="10"/>
      <color theme="1"/>
      <name val="Arial"/>
      <family val="2"/>
    </font>
    <font>
      <b/>
      <sz val="14"/>
      <name val="Arial"/>
      <family val="2"/>
    </font>
    <font>
      <sz val="12"/>
      <color rgb="FF000000"/>
      <name val="Times New Roman"/>
      <family val="1"/>
    </font>
    <font>
      <b/>
      <sz val="12"/>
      <color rgb="FF000000"/>
      <name val="Times New Roman"/>
      <family val="1"/>
    </font>
    <font>
      <b/>
      <sz val="14"/>
      <color rgb="FF000000"/>
      <name val="Times New Roman"/>
      <family val="1"/>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thin">
        <color indexed="22"/>
      </left>
      <right style="thin">
        <color indexed="22"/>
      </right>
      <top/>
      <bottom/>
      <diagonal/>
    </border>
  </borders>
  <cellStyleXfs count="1">
    <xf numFmtId="0" fontId="0" fillId="0" borderId="0"/>
  </cellStyleXfs>
  <cellXfs count="19">
    <xf numFmtId="0" fontId="0" fillId="0" borderId="0" xfId="0"/>
    <xf numFmtId="0" fontId="0" fillId="0" borderId="0" xfId="0" applyAlignment="1">
      <alignment horizontal="center"/>
    </xf>
    <xf numFmtId="0" fontId="1" fillId="0" borderId="1" xfId="0" applyFont="1" applyFill="1" applyBorder="1" applyAlignment="1">
      <alignment horizontal="center" wrapText="1"/>
    </xf>
    <xf numFmtId="0" fontId="2" fillId="0" borderId="0" xfId="0" applyFont="1"/>
    <xf numFmtId="0" fontId="2" fillId="0" borderId="0" xfId="0" applyFont="1" applyAlignment="1">
      <alignment horizontal="center"/>
    </xf>
    <xf numFmtId="0" fontId="2" fillId="0" borderId="0" xfId="0" applyFont="1" applyAlignment="1">
      <alignment horizontal="center" wrapText="1"/>
    </xf>
    <xf numFmtId="3" fontId="1" fillId="0" borderId="0" xfId="0" applyNumberFormat="1" applyFont="1" applyFill="1" applyBorder="1" applyAlignment="1">
      <alignment horizontal="center" wrapText="1"/>
    </xf>
    <xf numFmtId="0" fontId="1" fillId="0" borderId="2" xfId="0" applyFont="1" applyFill="1" applyBorder="1" applyAlignment="1">
      <alignment horizontal="center" wrapText="1"/>
    </xf>
    <xf numFmtId="3" fontId="0" fillId="0" borderId="0" xfId="0" applyNumberFormat="1" applyAlignment="1">
      <alignment horizontal="center"/>
    </xf>
    <xf numFmtId="0" fontId="1" fillId="0" borderId="3" xfId="0" applyFont="1" applyFill="1" applyBorder="1" applyAlignment="1">
      <alignment horizontal="center" wrapText="1"/>
    </xf>
    <xf numFmtId="0" fontId="3" fillId="0" borderId="0" xfId="0" applyFont="1"/>
    <xf numFmtId="3" fontId="1" fillId="0" borderId="2" xfId="0" applyNumberFormat="1" applyFont="1" applyFill="1" applyBorder="1" applyAlignment="1">
      <alignment horizontal="center" wrapText="1"/>
    </xf>
    <xf numFmtId="164" fontId="0" fillId="0" borderId="0" xfId="0" applyNumberFormat="1" applyAlignment="1">
      <alignment horizontal="center"/>
    </xf>
    <xf numFmtId="1" fontId="0" fillId="0" borderId="0" xfId="0" applyNumberFormat="1"/>
    <xf numFmtId="0" fontId="3" fillId="0" borderId="0" xfId="0" quotePrefix="1" applyFont="1"/>
    <xf numFmtId="0" fontId="4" fillId="2" borderId="0" xfId="0" applyFont="1" applyFill="1"/>
    <xf numFmtId="0" fontId="6" fillId="0" borderId="0" xfId="0" applyFont="1" applyAlignment="1">
      <alignment vertical="center"/>
    </xf>
    <xf numFmtId="0" fontId="7" fillId="0" borderId="0" xfId="0" applyFont="1" applyAlignment="1">
      <alignment vertical="center"/>
    </xf>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520700</xdr:colOff>
      <xdr:row>3</xdr:row>
      <xdr:rowOff>0</xdr:rowOff>
    </xdr:from>
    <xdr:to>
      <xdr:col>19</xdr:col>
      <xdr:colOff>282222</xdr:colOff>
      <xdr:row>48</xdr:row>
      <xdr:rowOff>142671</xdr:rowOff>
    </xdr:to>
    <xdr:pic>
      <xdr:nvPicPr>
        <xdr:cNvPr id="5" name="Picture 4">
          <a:extLst>
            <a:ext uri="{FF2B5EF4-FFF2-40B4-BE49-F238E27FC236}">
              <a16:creationId xmlns:a16="http://schemas.microsoft.com/office/drawing/2014/main" id="{C5CE2B10-BE0B-2544-A350-4BCDAF5D5E7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32400" y="1041400"/>
          <a:ext cx="7838722" cy="781347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W4:AA5" insertRow="1" totalsRowShown="0">
  <autoFilter ref="W4:AA5" xr:uid="{00000000-0009-0000-0100-000001000000}"/>
  <tableColumns count="5">
    <tableColumn id="1" xr3:uid="{00000000-0010-0000-0000-000001000000}" name="Last Month Profit"/>
    <tableColumn id="2" xr3:uid="{00000000-0010-0000-0000-000002000000}" name="MONTHLY RENT"/>
    <tableColumn id="3" xr3:uid="{00000000-0010-0000-0000-000003000000}" name="OPERATING COST"/>
    <tableColumn id="4" xr3:uid="{00000000-0010-0000-0000-000004000000}" name="RENOVATION"/>
    <tableColumn id="5" xr3:uid="{00000000-0010-0000-0000-000005000000}" name="MONTHLY REVENU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B4:AB5" insertRow="1" totalsRowShown="0">
  <autoFilter ref="AB4:AB5" xr:uid="{00000000-0009-0000-0100-000002000000}"/>
  <tableColumns count="1">
    <tableColumn id="1" xr3:uid="{00000000-0010-0000-0100-000001000000}" name="PROFI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V4:V5" insertRow="1" totalsRowShown="0">
  <autoFilter ref="V4:V5" xr:uid="{00000000-0009-0000-0100-000003000000}"/>
  <tableColumns count="1">
    <tableColumn id="1" xr3:uid="{00000000-0010-0000-0200-000001000000}" name="NO OF MONTH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00"/>
  <sheetViews>
    <sheetView topLeftCell="C1" workbookViewId="0">
      <selection activeCell="I25" sqref="I25"/>
    </sheetView>
  </sheetViews>
  <sheetFormatPr baseColWidth="10" defaultColWidth="8.83203125" defaultRowHeight="13" x14ac:dyDescent="0.15"/>
  <cols>
    <col min="1" max="1" width="12.6640625" customWidth="1"/>
    <col min="2" max="4" width="12.33203125" customWidth="1"/>
    <col min="5" max="5" width="13.1640625" customWidth="1"/>
    <col min="6" max="6" width="14.5" customWidth="1"/>
    <col min="7" max="8" width="12.5" customWidth="1"/>
    <col min="9" max="9" width="8.83203125" customWidth="1"/>
    <col min="10" max="10" width="12.5" customWidth="1"/>
    <col min="11" max="11" width="13.1640625" customWidth="1"/>
    <col min="12" max="12" width="14.6640625" customWidth="1"/>
    <col min="13" max="13" width="11.1640625" customWidth="1"/>
  </cols>
  <sheetData>
    <row r="1" spans="1:11" ht="28" x14ac:dyDescent="0.15">
      <c r="A1" s="4" t="s">
        <v>78</v>
      </c>
      <c r="B1" s="5" t="s">
        <v>81</v>
      </c>
      <c r="C1" s="5" t="s">
        <v>88</v>
      </c>
      <c r="D1" s="5" t="s">
        <v>89</v>
      </c>
      <c r="E1" s="5" t="s">
        <v>87</v>
      </c>
      <c r="F1" s="5" t="s">
        <v>76</v>
      </c>
      <c r="G1" s="5" t="s">
        <v>82</v>
      </c>
      <c r="H1" s="5"/>
    </row>
    <row r="2" spans="1:11" x14ac:dyDescent="0.15">
      <c r="A2" t="s">
        <v>64</v>
      </c>
      <c r="B2" s="2">
        <v>1</v>
      </c>
      <c r="C2" s="1">
        <v>0</v>
      </c>
      <c r="D2" s="8">
        <v>70000</v>
      </c>
      <c r="E2" s="1">
        <v>0</v>
      </c>
      <c r="F2" s="6">
        <v>4</v>
      </c>
      <c r="G2" s="12">
        <v>147900</v>
      </c>
      <c r="H2" s="12"/>
      <c r="I2" s="10" t="s">
        <v>77</v>
      </c>
    </row>
    <row r="3" spans="1:11" x14ac:dyDescent="0.15">
      <c r="A3" t="s">
        <v>65</v>
      </c>
      <c r="B3" s="2">
        <v>0</v>
      </c>
      <c r="C3" s="1">
        <v>1</v>
      </c>
      <c r="D3" s="8">
        <v>140000</v>
      </c>
      <c r="E3" s="1">
        <v>0</v>
      </c>
      <c r="F3" s="6">
        <v>2.15</v>
      </c>
      <c r="G3" s="12">
        <v>492000</v>
      </c>
      <c r="H3" s="12"/>
      <c r="I3" s="10" t="s">
        <v>85</v>
      </c>
    </row>
    <row r="4" spans="1:11" x14ac:dyDescent="0.15">
      <c r="A4" t="s">
        <v>5</v>
      </c>
      <c r="B4" s="2">
        <v>1</v>
      </c>
      <c r="C4" s="1">
        <v>0</v>
      </c>
      <c r="D4" s="8">
        <v>50000</v>
      </c>
      <c r="E4" s="1">
        <v>0</v>
      </c>
      <c r="F4" s="6">
        <v>5.15</v>
      </c>
      <c r="G4" s="12">
        <v>148000</v>
      </c>
      <c r="H4" s="12"/>
      <c r="I4" s="10" t="s">
        <v>93</v>
      </c>
    </row>
    <row r="5" spans="1:11" x14ac:dyDescent="0.15">
      <c r="A5" t="s">
        <v>66</v>
      </c>
      <c r="B5" s="2">
        <v>1</v>
      </c>
      <c r="C5" s="1">
        <v>1</v>
      </c>
      <c r="D5" s="8">
        <v>130000</v>
      </c>
      <c r="E5" s="1">
        <v>0</v>
      </c>
      <c r="F5" s="6">
        <v>4.55</v>
      </c>
      <c r="G5" s="12">
        <v>225000</v>
      </c>
      <c r="H5" s="12"/>
    </row>
    <row r="6" spans="1:11" x14ac:dyDescent="0.15">
      <c r="A6" t="s">
        <v>67</v>
      </c>
      <c r="B6" s="2">
        <v>0</v>
      </c>
      <c r="C6" s="1">
        <v>1</v>
      </c>
      <c r="D6" s="8">
        <v>140000</v>
      </c>
      <c r="E6" s="1">
        <v>0</v>
      </c>
      <c r="F6" s="6">
        <v>2.99</v>
      </c>
      <c r="G6" s="12">
        <v>428583.33333333337</v>
      </c>
      <c r="H6" s="12"/>
      <c r="I6" s="3" t="s">
        <v>80</v>
      </c>
    </row>
    <row r="7" spans="1:11" x14ac:dyDescent="0.15">
      <c r="A7" t="s">
        <v>68</v>
      </c>
      <c r="B7" s="2">
        <v>0</v>
      </c>
      <c r="C7" s="1">
        <v>1</v>
      </c>
      <c r="D7" s="8">
        <v>110000</v>
      </c>
      <c r="E7" s="1">
        <v>0</v>
      </c>
      <c r="F7" s="6">
        <v>4.3099999999999996</v>
      </c>
      <c r="G7" s="12">
        <v>315145.83333333331</v>
      </c>
      <c r="H7" s="12"/>
      <c r="I7" s="10" t="s">
        <v>84</v>
      </c>
    </row>
    <row r="8" spans="1:11" x14ac:dyDescent="0.15">
      <c r="A8" t="s">
        <v>69</v>
      </c>
      <c r="B8" s="2">
        <v>1</v>
      </c>
      <c r="C8" s="1">
        <v>0</v>
      </c>
      <c r="D8" s="8">
        <v>50000</v>
      </c>
      <c r="E8" s="1">
        <v>0</v>
      </c>
      <c r="F8" s="6">
        <v>3</v>
      </c>
      <c r="G8" s="12">
        <v>136700</v>
      </c>
      <c r="H8" s="12"/>
      <c r="K8" s="14" t="s">
        <v>86</v>
      </c>
    </row>
    <row r="9" spans="1:11" x14ac:dyDescent="0.15">
      <c r="A9" t="s">
        <v>70</v>
      </c>
      <c r="B9" s="2">
        <v>0</v>
      </c>
      <c r="C9" s="1">
        <v>0</v>
      </c>
      <c r="D9" s="8">
        <v>100000</v>
      </c>
      <c r="E9" s="1">
        <v>0</v>
      </c>
      <c r="F9" s="6">
        <v>5.27</v>
      </c>
      <c r="G9" s="12">
        <v>174895.83333333331</v>
      </c>
      <c r="H9" s="12"/>
      <c r="I9" s="3" t="s">
        <v>90</v>
      </c>
    </row>
    <row r="10" spans="1:11" x14ac:dyDescent="0.15">
      <c r="A10" t="s">
        <v>10</v>
      </c>
      <c r="B10" s="2">
        <v>1</v>
      </c>
      <c r="C10" s="1">
        <v>1</v>
      </c>
      <c r="D10" s="8">
        <v>80000</v>
      </c>
      <c r="E10" s="1">
        <v>0</v>
      </c>
      <c r="F10" s="6">
        <v>4.55</v>
      </c>
      <c r="G10" s="12">
        <v>264270.83333333331</v>
      </c>
      <c r="H10" s="12"/>
      <c r="I10" s="3" t="s">
        <v>91</v>
      </c>
    </row>
    <row r="11" spans="1:11" x14ac:dyDescent="0.15">
      <c r="A11" t="s">
        <v>11</v>
      </c>
      <c r="B11" s="2">
        <v>0</v>
      </c>
      <c r="C11" s="1">
        <v>1</v>
      </c>
      <c r="D11" s="8">
        <v>190000</v>
      </c>
      <c r="E11" s="1">
        <v>1</v>
      </c>
      <c r="F11" s="6">
        <v>2.39</v>
      </c>
      <c r="G11" s="12">
        <v>531708.33333333337</v>
      </c>
      <c r="H11" s="12"/>
      <c r="I11" s="3" t="s">
        <v>92</v>
      </c>
    </row>
    <row r="12" spans="1:11" x14ac:dyDescent="0.15">
      <c r="A12" t="s">
        <v>12</v>
      </c>
      <c r="B12" s="2">
        <v>1</v>
      </c>
      <c r="C12" s="1">
        <v>1</v>
      </c>
      <c r="D12" s="8">
        <v>110000</v>
      </c>
      <c r="E12" s="1">
        <v>0</v>
      </c>
      <c r="F12" s="6">
        <v>5.63</v>
      </c>
      <c r="G12" s="12">
        <v>174208.33333333331</v>
      </c>
      <c r="H12" s="12"/>
      <c r="I12" s="3" t="s">
        <v>79</v>
      </c>
    </row>
    <row r="13" spans="1:11" x14ac:dyDescent="0.15">
      <c r="A13" t="s">
        <v>13</v>
      </c>
      <c r="B13" s="2">
        <v>1</v>
      </c>
      <c r="C13" s="1">
        <v>1</v>
      </c>
      <c r="D13" s="8">
        <v>90000</v>
      </c>
      <c r="E13" s="1">
        <v>0</v>
      </c>
      <c r="F13" s="6">
        <v>6.23</v>
      </c>
      <c r="G13" s="12">
        <v>142583.33333333334</v>
      </c>
      <c r="H13" s="12"/>
      <c r="I13" s="3" t="s">
        <v>83</v>
      </c>
    </row>
    <row r="14" spans="1:11" x14ac:dyDescent="0.15">
      <c r="A14" t="s">
        <v>14</v>
      </c>
      <c r="B14" s="2">
        <v>1</v>
      </c>
      <c r="C14" s="1">
        <v>1</v>
      </c>
      <c r="D14" s="8">
        <v>80000</v>
      </c>
      <c r="E14" s="1">
        <v>0</v>
      </c>
      <c r="F14" s="6">
        <v>2</v>
      </c>
      <c r="G14" s="12">
        <v>139833.33333333334</v>
      </c>
      <c r="H14" s="12"/>
    </row>
    <row r="15" spans="1:11" x14ac:dyDescent="0.15">
      <c r="A15" t="s">
        <v>15</v>
      </c>
      <c r="B15" s="2">
        <v>1</v>
      </c>
      <c r="C15" s="1">
        <v>1</v>
      </c>
      <c r="D15" s="8">
        <v>100000</v>
      </c>
      <c r="E15" s="1">
        <v>1</v>
      </c>
      <c r="F15" s="6">
        <v>4.67</v>
      </c>
      <c r="G15" s="12">
        <v>263583.33333333331</v>
      </c>
      <c r="H15" s="12"/>
    </row>
    <row r="16" spans="1:11" x14ac:dyDescent="0.15">
      <c r="A16" t="s">
        <v>16</v>
      </c>
      <c r="B16" s="2">
        <v>1</v>
      </c>
      <c r="C16" s="1">
        <v>0</v>
      </c>
      <c r="D16" s="8">
        <v>120000</v>
      </c>
      <c r="E16" s="1">
        <v>0</v>
      </c>
      <c r="F16" s="6">
        <v>2.39</v>
      </c>
      <c r="G16" s="12">
        <v>428583.33333333337</v>
      </c>
      <c r="H16" s="12"/>
    </row>
    <row r="17" spans="1:16" x14ac:dyDescent="0.15">
      <c r="A17" t="s">
        <v>17</v>
      </c>
      <c r="B17" s="2">
        <v>0</v>
      </c>
      <c r="C17" s="1">
        <v>1</v>
      </c>
      <c r="D17" s="8">
        <v>120000</v>
      </c>
      <c r="E17" s="1">
        <v>0</v>
      </c>
      <c r="F17" s="6">
        <v>6.59</v>
      </c>
      <c r="G17" s="12">
        <v>264958.33333333331</v>
      </c>
      <c r="H17" s="12"/>
    </row>
    <row r="18" spans="1:16" x14ac:dyDescent="0.15">
      <c r="A18" t="s">
        <v>18</v>
      </c>
      <c r="B18" s="2">
        <v>0</v>
      </c>
      <c r="C18" s="1">
        <v>1</v>
      </c>
      <c r="D18" s="8">
        <v>150000</v>
      </c>
      <c r="E18" s="1">
        <v>0</v>
      </c>
      <c r="F18" s="6">
        <v>2.87</v>
      </c>
      <c r="G18" s="12">
        <v>407958.33333333337</v>
      </c>
      <c r="H18" s="12"/>
    </row>
    <row r="19" spans="1:16" x14ac:dyDescent="0.15">
      <c r="A19" t="s">
        <v>0</v>
      </c>
      <c r="B19" s="2">
        <v>1</v>
      </c>
      <c r="C19" s="1">
        <v>0</v>
      </c>
      <c r="D19" s="8">
        <v>30000</v>
      </c>
      <c r="E19" s="1">
        <v>0</v>
      </c>
      <c r="F19" s="6">
        <v>5.39</v>
      </c>
      <c r="G19" s="12">
        <v>162750</v>
      </c>
      <c r="H19" s="12"/>
    </row>
    <row r="20" spans="1:16" x14ac:dyDescent="0.15">
      <c r="A20" t="s">
        <v>1</v>
      </c>
      <c r="B20" s="2">
        <v>1</v>
      </c>
      <c r="C20" s="1">
        <v>1</v>
      </c>
      <c r="D20" s="8">
        <v>90000</v>
      </c>
      <c r="E20" s="1">
        <v>0</v>
      </c>
      <c r="F20" s="6">
        <v>6.71</v>
      </c>
      <c r="G20" s="12">
        <v>244333.33333333331</v>
      </c>
      <c r="H20" s="12"/>
      <c r="I20" s="10" t="s">
        <v>94</v>
      </c>
    </row>
    <row r="21" spans="1:16" x14ac:dyDescent="0.15">
      <c r="A21" t="s">
        <v>2</v>
      </c>
      <c r="B21" s="2">
        <v>1</v>
      </c>
      <c r="C21" s="1">
        <v>1</v>
      </c>
      <c r="D21" s="8">
        <v>190000</v>
      </c>
      <c r="E21" s="1">
        <v>0</v>
      </c>
      <c r="F21" s="6">
        <v>2.15</v>
      </c>
      <c r="G21" s="12">
        <v>407958.33333333337</v>
      </c>
      <c r="H21" s="12"/>
      <c r="I21" t="s">
        <v>95</v>
      </c>
    </row>
    <row r="22" spans="1:16" x14ac:dyDescent="0.15">
      <c r="A22" t="s">
        <v>3</v>
      </c>
      <c r="B22" s="2">
        <v>1</v>
      </c>
      <c r="C22" s="1">
        <v>0</v>
      </c>
      <c r="D22" s="8">
        <v>140000</v>
      </c>
      <c r="E22" s="1">
        <v>0</v>
      </c>
      <c r="F22" s="6">
        <v>2.0299999999999998</v>
      </c>
      <c r="G22" s="12">
        <v>332333.33333333337</v>
      </c>
      <c r="H22" s="12"/>
      <c r="I22" t="s">
        <v>96</v>
      </c>
    </row>
    <row r="23" spans="1:16" x14ac:dyDescent="0.15">
      <c r="A23" t="s">
        <v>4</v>
      </c>
      <c r="B23" s="2">
        <v>1</v>
      </c>
      <c r="C23" s="1">
        <v>0</v>
      </c>
      <c r="D23" s="8">
        <v>50000</v>
      </c>
      <c r="E23" s="1">
        <v>0</v>
      </c>
      <c r="F23" s="6">
        <v>6.23</v>
      </c>
      <c r="G23" s="12">
        <v>98583.333333333343</v>
      </c>
      <c r="H23" s="12"/>
      <c r="I23" t="s">
        <v>98</v>
      </c>
    </row>
    <row r="24" spans="1:16" x14ac:dyDescent="0.15">
      <c r="A24" t="s">
        <v>5</v>
      </c>
      <c r="B24" s="2">
        <v>1</v>
      </c>
      <c r="C24" s="1">
        <v>1</v>
      </c>
      <c r="D24" s="8">
        <v>70000</v>
      </c>
      <c r="E24" s="1">
        <v>0</v>
      </c>
      <c r="F24" s="6">
        <v>5.39</v>
      </c>
      <c r="G24" s="12">
        <v>131583.33333333334</v>
      </c>
      <c r="H24" s="12"/>
    </row>
    <row r="25" spans="1:16" x14ac:dyDescent="0.15">
      <c r="A25" t="s">
        <v>66</v>
      </c>
      <c r="B25" s="2">
        <v>1</v>
      </c>
      <c r="C25" s="1">
        <v>0</v>
      </c>
      <c r="D25" s="8">
        <v>100000</v>
      </c>
      <c r="E25" s="1">
        <v>0</v>
      </c>
      <c r="F25" s="6">
        <v>5.63</v>
      </c>
      <c r="G25" s="12">
        <v>162750</v>
      </c>
      <c r="H25" s="12"/>
      <c r="I25" t="s">
        <v>99</v>
      </c>
    </row>
    <row r="26" spans="1:16" ht="13.5" customHeight="1" x14ac:dyDescent="0.15">
      <c r="A26" t="s">
        <v>67</v>
      </c>
      <c r="B26" s="2">
        <v>0</v>
      </c>
      <c r="C26" s="1">
        <v>0</v>
      </c>
      <c r="D26" s="8">
        <v>100000</v>
      </c>
      <c r="E26" s="1">
        <v>0</v>
      </c>
      <c r="F26" s="6">
        <v>6.59</v>
      </c>
      <c r="G26" s="12">
        <v>181083.33333333331</v>
      </c>
      <c r="H26" s="12"/>
      <c r="I26" s="3"/>
    </row>
    <row r="27" spans="1:16" ht="12.75" customHeight="1" x14ac:dyDescent="0.15">
      <c r="A27" t="s">
        <v>68</v>
      </c>
      <c r="B27" s="2">
        <v>0</v>
      </c>
      <c r="C27" s="1">
        <v>0</v>
      </c>
      <c r="D27" s="8">
        <v>60000</v>
      </c>
      <c r="E27" s="1">
        <v>0</v>
      </c>
      <c r="F27" s="6">
        <v>5.15</v>
      </c>
      <c r="G27" s="12">
        <v>152208.33333333334</v>
      </c>
      <c r="H27" s="12"/>
      <c r="I27" s="3" t="s">
        <v>97</v>
      </c>
      <c r="J27" s="10"/>
      <c r="K27" s="5"/>
      <c r="L27" s="5"/>
      <c r="M27" s="5"/>
      <c r="N27" s="5"/>
      <c r="O27" s="5"/>
      <c r="P27" s="5"/>
    </row>
    <row r="28" spans="1:16" x14ac:dyDescent="0.15">
      <c r="A28" t="s">
        <v>69</v>
      </c>
      <c r="B28" s="2">
        <v>1</v>
      </c>
      <c r="C28" s="1">
        <v>1</v>
      </c>
      <c r="D28" s="8">
        <v>160000</v>
      </c>
      <c r="E28" s="1">
        <v>0</v>
      </c>
      <c r="F28" s="6">
        <v>5.87</v>
      </c>
      <c r="G28" s="12">
        <v>216833.33333333331</v>
      </c>
      <c r="H28" s="12"/>
      <c r="J28" s="7"/>
      <c r="K28" s="1"/>
      <c r="L28" s="12"/>
      <c r="M28" s="8"/>
      <c r="N28" s="1"/>
      <c r="O28" s="6"/>
      <c r="P28" s="13"/>
    </row>
    <row r="29" spans="1:16" x14ac:dyDescent="0.15">
      <c r="A29" t="s">
        <v>70</v>
      </c>
      <c r="B29" s="2">
        <v>0</v>
      </c>
      <c r="C29" s="1">
        <v>1</v>
      </c>
      <c r="D29" s="8">
        <v>120000</v>
      </c>
      <c r="E29" s="1">
        <v>0</v>
      </c>
      <c r="F29" s="6">
        <v>4.67</v>
      </c>
      <c r="G29" s="12">
        <v>222333.33333333331</v>
      </c>
      <c r="H29" s="12"/>
      <c r="J29" s="2"/>
      <c r="K29" s="1"/>
      <c r="L29" s="12"/>
      <c r="M29" s="8"/>
      <c r="N29" s="1"/>
      <c r="O29" s="6"/>
      <c r="P29" s="13"/>
    </row>
    <row r="30" spans="1:16" x14ac:dyDescent="0.15">
      <c r="A30" t="s">
        <v>71</v>
      </c>
      <c r="B30" s="2">
        <v>1</v>
      </c>
      <c r="C30" s="1">
        <v>1</v>
      </c>
      <c r="D30" s="8">
        <v>110000</v>
      </c>
      <c r="E30" s="1">
        <v>0</v>
      </c>
      <c r="F30" s="6">
        <v>4.07</v>
      </c>
      <c r="G30" s="12">
        <v>202395.83333333331</v>
      </c>
      <c r="H30" s="12"/>
      <c r="J30" s="2"/>
      <c r="K30" s="1"/>
      <c r="L30" s="12"/>
      <c r="M30" s="8"/>
      <c r="N30" s="1"/>
      <c r="O30" s="6"/>
      <c r="P30" s="13"/>
    </row>
    <row r="31" spans="1:16" x14ac:dyDescent="0.15">
      <c r="A31" t="s">
        <v>72</v>
      </c>
      <c r="B31" s="2">
        <v>1</v>
      </c>
      <c r="C31" s="1">
        <v>0</v>
      </c>
      <c r="D31" s="8">
        <v>100000</v>
      </c>
      <c r="E31" s="1">
        <v>0</v>
      </c>
      <c r="F31" s="6">
        <v>4.1900000000000004</v>
      </c>
      <c r="G31" s="12">
        <v>222333.33333333331</v>
      </c>
      <c r="H31" s="12"/>
      <c r="J31" s="2"/>
      <c r="K31" s="1"/>
      <c r="L31" s="12"/>
      <c r="M31" s="8"/>
      <c r="N31" s="1"/>
      <c r="O31" s="6"/>
      <c r="P31" s="13"/>
    </row>
    <row r="32" spans="1:16" x14ac:dyDescent="0.15">
      <c r="A32" t="s">
        <v>73</v>
      </c>
      <c r="B32" s="2">
        <v>0</v>
      </c>
      <c r="C32" s="1">
        <v>1</v>
      </c>
      <c r="D32" s="8">
        <v>170000</v>
      </c>
      <c r="E32" s="1">
        <v>1</v>
      </c>
      <c r="F32" s="6">
        <v>2.39</v>
      </c>
      <c r="G32" s="12">
        <v>531708.33333333337</v>
      </c>
      <c r="H32" s="12"/>
      <c r="J32" s="2"/>
      <c r="K32" s="1"/>
      <c r="L32" s="12"/>
      <c r="M32" s="8"/>
      <c r="N32" s="1"/>
      <c r="O32" s="6"/>
      <c r="P32" s="13"/>
    </row>
    <row r="33" spans="1:16" x14ac:dyDescent="0.15">
      <c r="A33" t="s">
        <v>74</v>
      </c>
      <c r="B33" s="2">
        <v>0</v>
      </c>
      <c r="C33" s="1">
        <v>0</v>
      </c>
      <c r="D33" s="8">
        <v>70000</v>
      </c>
      <c r="E33" s="1">
        <v>0</v>
      </c>
      <c r="F33" s="6">
        <v>6.83</v>
      </c>
      <c r="G33" s="12">
        <v>164583.33333333331</v>
      </c>
      <c r="H33" s="12"/>
      <c r="J33" s="2"/>
      <c r="K33" s="1"/>
      <c r="L33" s="12"/>
      <c r="M33" s="8"/>
      <c r="N33" s="1"/>
      <c r="O33" s="6"/>
      <c r="P33" s="13"/>
    </row>
    <row r="34" spans="1:16" x14ac:dyDescent="0.15">
      <c r="A34" t="s">
        <v>75</v>
      </c>
      <c r="B34" s="2">
        <v>1</v>
      </c>
      <c r="C34" s="1">
        <v>1</v>
      </c>
      <c r="D34" s="8">
        <v>60000</v>
      </c>
      <c r="E34" s="1">
        <v>0</v>
      </c>
      <c r="F34" s="6">
        <v>5.99</v>
      </c>
      <c r="G34" s="12">
        <v>165270.83333333331</v>
      </c>
      <c r="H34" s="12"/>
      <c r="J34" s="2"/>
      <c r="K34" s="1"/>
      <c r="L34" s="12"/>
      <c r="M34" s="8"/>
      <c r="N34" s="1"/>
      <c r="O34" s="6"/>
      <c r="P34" s="13"/>
    </row>
    <row r="35" spans="1:16" x14ac:dyDescent="0.15">
      <c r="A35" t="s">
        <v>6</v>
      </c>
      <c r="B35" s="2">
        <v>1</v>
      </c>
      <c r="C35" s="1">
        <v>1</v>
      </c>
      <c r="D35" s="8">
        <v>150000</v>
      </c>
      <c r="E35" s="1">
        <v>0</v>
      </c>
      <c r="F35" s="6">
        <v>6.71</v>
      </c>
      <c r="G35" s="12">
        <v>203770.83333333331</v>
      </c>
      <c r="H35" s="12"/>
      <c r="J35" s="2"/>
      <c r="K35" s="1"/>
      <c r="L35" s="12"/>
      <c r="M35" s="8"/>
      <c r="N35" s="1"/>
      <c r="O35" s="6"/>
      <c r="P35" s="13"/>
    </row>
    <row r="36" spans="1:16" x14ac:dyDescent="0.15">
      <c r="A36" t="s">
        <v>7</v>
      </c>
      <c r="B36" s="2">
        <v>0</v>
      </c>
      <c r="C36" s="1">
        <v>1</v>
      </c>
      <c r="D36" s="8">
        <v>80000</v>
      </c>
      <c r="E36" s="1">
        <v>0</v>
      </c>
      <c r="F36" s="6">
        <v>3</v>
      </c>
      <c r="G36" s="12">
        <v>153583.33333333334</v>
      </c>
      <c r="H36" s="12"/>
      <c r="J36" s="2"/>
      <c r="K36" s="1"/>
      <c r="L36" s="12"/>
      <c r="M36" s="11"/>
      <c r="N36" s="1"/>
      <c r="O36" s="6"/>
      <c r="P36" s="13"/>
    </row>
    <row r="37" spans="1:16" x14ac:dyDescent="0.15">
      <c r="A37" t="s">
        <v>8</v>
      </c>
      <c r="B37" s="2">
        <v>1</v>
      </c>
      <c r="C37" s="1">
        <v>1</v>
      </c>
      <c r="D37" s="8">
        <v>110000</v>
      </c>
      <c r="E37" s="1">
        <v>0</v>
      </c>
      <c r="F37" s="6">
        <v>4.1900000000000004</v>
      </c>
      <c r="G37" s="12">
        <v>258083.33333333331</v>
      </c>
      <c r="H37" s="12"/>
      <c r="J37" s="2"/>
      <c r="K37" s="1"/>
      <c r="L37" s="12"/>
      <c r="M37" s="11"/>
      <c r="N37" s="1"/>
      <c r="O37" s="6"/>
      <c r="P37" s="13"/>
    </row>
    <row r="38" spans="1:16" x14ac:dyDescent="0.15">
      <c r="A38" t="s">
        <v>9</v>
      </c>
      <c r="B38" s="2">
        <v>0</v>
      </c>
      <c r="C38" s="1">
        <v>0</v>
      </c>
      <c r="D38" s="8">
        <v>200000</v>
      </c>
      <c r="E38" s="1">
        <v>0</v>
      </c>
      <c r="F38" s="6">
        <v>2.63</v>
      </c>
      <c r="G38" s="12">
        <v>483583.33333333337</v>
      </c>
      <c r="H38" s="12"/>
      <c r="J38" s="2"/>
      <c r="K38" s="2"/>
      <c r="L38" s="12"/>
      <c r="M38" s="11"/>
      <c r="N38" s="1"/>
      <c r="O38" s="8"/>
      <c r="P38" s="13"/>
    </row>
    <row r="39" spans="1:16" x14ac:dyDescent="0.15">
      <c r="A39" t="s">
        <v>10</v>
      </c>
      <c r="B39" s="2">
        <v>0</v>
      </c>
      <c r="C39" s="1">
        <v>0</v>
      </c>
      <c r="D39" s="8">
        <v>320000</v>
      </c>
      <c r="E39" s="1">
        <v>1</v>
      </c>
      <c r="F39" s="6">
        <v>3.71</v>
      </c>
      <c r="G39" s="12">
        <v>744833.33333333326</v>
      </c>
      <c r="H39" s="12"/>
      <c r="K39" s="9"/>
    </row>
    <row r="40" spans="1:16" x14ac:dyDescent="0.15">
      <c r="A40" t="s">
        <v>11</v>
      </c>
      <c r="B40" s="2">
        <v>0</v>
      </c>
      <c r="C40" s="1">
        <v>1</v>
      </c>
      <c r="D40" s="8">
        <v>120000</v>
      </c>
      <c r="E40" s="1">
        <v>0</v>
      </c>
      <c r="F40" s="6">
        <v>5.87</v>
      </c>
      <c r="G40" s="12">
        <v>181083.33333333331</v>
      </c>
      <c r="H40" s="12"/>
    </row>
    <row r="41" spans="1:16" x14ac:dyDescent="0.15">
      <c r="A41" t="s">
        <v>12</v>
      </c>
      <c r="B41" s="2">
        <v>1</v>
      </c>
      <c r="C41" s="1">
        <v>1</v>
      </c>
      <c r="D41" s="8">
        <v>240000</v>
      </c>
      <c r="E41" s="1">
        <v>0</v>
      </c>
      <c r="F41" s="6">
        <v>4.79</v>
      </c>
      <c r="G41" s="12">
        <v>162750</v>
      </c>
      <c r="H41" s="12"/>
      <c r="I41" s="3"/>
    </row>
    <row r="42" spans="1:16" x14ac:dyDescent="0.15">
      <c r="A42" t="s">
        <v>13</v>
      </c>
      <c r="B42" s="2">
        <v>0</v>
      </c>
      <c r="C42" s="1">
        <v>1</v>
      </c>
      <c r="D42" s="8">
        <v>120000</v>
      </c>
      <c r="E42" s="1">
        <v>1</v>
      </c>
      <c r="F42" s="6">
        <v>2.99</v>
      </c>
      <c r="G42" s="12">
        <v>263583.33333333331</v>
      </c>
      <c r="H42" s="12"/>
    </row>
    <row r="43" spans="1:16" x14ac:dyDescent="0.15">
      <c r="A43" t="s">
        <v>14</v>
      </c>
      <c r="B43" s="2">
        <v>1</v>
      </c>
      <c r="C43" s="1">
        <v>1</v>
      </c>
      <c r="D43" s="8">
        <v>110000</v>
      </c>
      <c r="E43" s="1">
        <v>0</v>
      </c>
      <c r="F43" s="6">
        <v>2.63</v>
      </c>
      <c r="G43" s="12">
        <v>311708.33333333331</v>
      </c>
      <c r="H43" s="12"/>
    </row>
    <row r="44" spans="1:16" x14ac:dyDescent="0.15">
      <c r="A44" t="s">
        <v>15</v>
      </c>
      <c r="B44" s="2">
        <v>0</v>
      </c>
      <c r="C44" s="1">
        <v>1</v>
      </c>
      <c r="D44" s="8">
        <v>130000</v>
      </c>
      <c r="E44" s="1">
        <v>0</v>
      </c>
      <c r="F44" s="6">
        <v>4.79</v>
      </c>
      <c r="G44" s="12">
        <v>291083.33333333331</v>
      </c>
      <c r="H44" s="12"/>
    </row>
    <row r="45" spans="1:16" x14ac:dyDescent="0.15">
      <c r="A45" t="s">
        <v>16</v>
      </c>
      <c r="B45" s="2">
        <v>0</v>
      </c>
      <c r="C45" s="1">
        <v>0</v>
      </c>
      <c r="D45" s="8">
        <v>110000</v>
      </c>
      <c r="E45" s="1">
        <v>0</v>
      </c>
      <c r="F45" s="6">
        <v>2.63</v>
      </c>
      <c r="G45" s="12">
        <v>397645.83333333337</v>
      </c>
      <c r="H45" s="12"/>
    </row>
    <row r="46" spans="1:16" x14ac:dyDescent="0.15">
      <c r="A46" t="s">
        <v>17</v>
      </c>
      <c r="B46" s="2">
        <v>1</v>
      </c>
      <c r="C46" s="1">
        <v>0</v>
      </c>
      <c r="D46" s="8">
        <v>110000</v>
      </c>
      <c r="E46" s="1">
        <v>0</v>
      </c>
      <c r="F46" s="6">
        <v>4.3099999999999996</v>
      </c>
      <c r="G46" s="12">
        <v>283797.00854700839</v>
      </c>
      <c r="H46" s="12"/>
    </row>
    <row r="47" spans="1:16" x14ac:dyDescent="0.15">
      <c r="A47" t="s">
        <v>18</v>
      </c>
      <c r="B47" s="2">
        <v>1</v>
      </c>
      <c r="C47" s="1">
        <v>0</v>
      </c>
      <c r="D47" s="8">
        <v>190000</v>
      </c>
      <c r="E47" s="1">
        <v>0</v>
      </c>
      <c r="F47" s="6">
        <v>6.23</v>
      </c>
      <c r="G47" s="12">
        <v>129520.83333333334</v>
      </c>
      <c r="H47" s="12"/>
    </row>
    <row r="48" spans="1:16" x14ac:dyDescent="0.15">
      <c r="A48" t="s">
        <v>19</v>
      </c>
      <c r="B48" s="2">
        <v>0</v>
      </c>
      <c r="C48" s="1">
        <v>1</v>
      </c>
      <c r="D48" s="8">
        <v>100000</v>
      </c>
      <c r="E48" s="1">
        <v>1</v>
      </c>
      <c r="F48" s="6">
        <v>2.39</v>
      </c>
      <c r="G48" s="12">
        <v>407958.33333333337</v>
      </c>
      <c r="H48" s="12"/>
    </row>
    <row r="49" spans="1:8" x14ac:dyDescent="0.15">
      <c r="A49" t="s">
        <v>20</v>
      </c>
      <c r="B49" s="2">
        <v>1</v>
      </c>
      <c r="C49" s="1">
        <v>0</v>
      </c>
      <c r="D49" s="8">
        <v>230000</v>
      </c>
      <c r="E49" s="1">
        <v>0</v>
      </c>
      <c r="F49" s="6">
        <v>5.51</v>
      </c>
      <c r="G49" s="12">
        <v>43957.482993197336</v>
      </c>
      <c r="H49" s="12"/>
    </row>
    <row r="50" spans="1:8" x14ac:dyDescent="0.15">
      <c r="A50" t="s">
        <v>21</v>
      </c>
      <c r="B50" s="2">
        <v>0</v>
      </c>
      <c r="C50" s="1">
        <v>0</v>
      </c>
      <c r="D50" s="8">
        <v>110000</v>
      </c>
      <c r="E50" s="1">
        <v>0</v>
      </c>
      <c r="F50" s="6">
        <v>4.55</v>
      </c>
      <c r="G50" s="12">
        <v>226469.5121951219</v>
      </c>
      <c r="H50" s="12"/>
    </row>
    <row r="51" spans="1:8" x14ac:dyDescent="0.15">
      <c r="A51" t="s">
        <v>22</v>
      </c>
      <c r="B51" s="2">
        <v>1</v>
      </c>
      <c r="C51" s="1">
        <v>0</v>
      </c>
      <c r="D51" s="8">
        <v>250000</v>
      </c>
      <c r="E51" s="1">
        <v>0</v>
      </c>
      <c r="F51" s="6">
        <v>7.5500000000000007</v>
      </c>
      <c r="G51" s="12">
        <v>104960.14492753611</v>
      </c>
      <c r="H51" s="12"/>
    </row>
    <row r="52" spans="1:8" x14ac:dyDescent="0.15">
      <c r="A52" t="s">
        <v>23</v>
      </c>
      <c r="B52" s="2">
        <v>0</v>
      </c>
      <c r="C52" s="1">
        <v>1</v>
      </c>
      <c r="D52" s="8">
        <v>110000</v>
      </c>
      <c r="E52" s="1">
        <v>0</v>
      </c>
      <c r="F52" s="6">
        <v>3.2300000000000004</v>
      </c>
      <c r="G52" s="12">
        <v>346083.33333333337</v>
      </c>
      <c r="H52" s="12"/>
    </row>
    <row r="53" spans="1:8" x14ac:dyDescent="0.15">
      <c r="A53" t="s">
        <v>24</v>
      </c>
      <c r="B53" s="2">
        <v>1</v>
      </c>
      <c r="C53" s="1">
        <v>1</v>
      </c>
      <c r="D53" s="8">
        <v>150000</v>
      </c>
      <c r="E53" s="1">
        <v>0</v>
      </c>
      <c r="F53" s="6">
        <v>3.95</v>
      </c>
      <c r="G53" s="12">
        <v>254416.66666666669</v>
      </c>
      <c r="H53" s="12"/>
    </row>
    <row r="54" spans="1:8" x14ac:dyDescent="0.15">
      <c r="A54" t="s">
        <v>25</v>
      </c>
      <c r="B54" s="2">
        <v>1</v>
      </c>
      <c r="C54" s="1">
        <v>0</v>
      </c>
      <c r="D54" s="8">
        <v>200000</v>
      </c>
      <c r="E54" s="1">
        <v>0</v>
      </c>
      <c r="F54" s="6">
        <v>7.07</v>
      </c>
      <c r="G54" s="12">
        <v>25708.333333333336</v>
      </c>
      <c r="H54" s="12"/>
    </row>
    <row r="55" spans="1:8" x14ac:dyDescent="0.15">
      <c r="A55" t="s">
        <v>26</v>
      </c>
      <c r="B55" s="2">
        <v>0</v>
      </c>
      <c r="C55" s="1">
        <v>1</v>
      </c>
      <c r="D55" s="8">
        <v>110000</v>
      </c>
      <c r="E55" s="1">
        <v>1</v>
      </c>
      <c r="F55" s="6">
        <v>2.75</v>
      </c>
      <c r="G55" s="12">
        <v>359833.33333333337</v>
      </c>
      <c r="H55" s="12"/>
    </row>
    <row r="56" spans="1:8" x14ac:dyDescent="0.15">
      <c r="A56" t="s">
        <v>27</v>
      </c>
      <c r="B56" s="2">
        <v>1</v>
      </c>
      <c r="C56" s="1">
        <v>0</v>
      </c>
      <c r="D56" s="8">
        <v>200000</v>
      </c>
      <c r="E56" s="1">
        <v>0</v>
      </c>
      <c r="F56" s="6">
        <v>6.83</v>
      </c>
      <c r="G56" s="12">
        <v>90726.190476190372</v>
      </c>
      <c r="H56" s="12"/>
    </row>
    <row r="57" spans="1:8" x14ac:dyDescent="0.15">
      <c r="A57" t="s">
        <v>28</v>
      </c>
      <c r="B57" s="2">
        <v>0</v>
      </c>
      <c r="C57" s="1">
        <v>1</v>
      </c>
      <c r="D57" s="8">
        <v>180000</v>
      </c>
      <c r="E57" s="1">
        <v>0</v>
      </c>
      <c r="F57" s="6">
        <v>4.43</v>
      </c>
      <c r="G57" s="12">
        <v>139833.33333333334</v>
      </c>
      <c r="H57" s="12"/>
    </row>
    <row r="58" spans="1:8" x14ac:dyDescent="0.15">
      <c r="A58" t="s">
        <v>29</v>
      </c>
      <c r="B58" s="2">
        <v>0</v>
      </c>
      <c r="C58" s="1">
        <v>0</v>
      </c>
      <c r="D58" s="8">
        <v>100000</v>
      </c>
      <c r="E58" s="1">
        <v>1</v>
      </c>
      <c r="F58" s="6">
        <v>2.5099999999999998</v>
      </c>
      <c r="G58" s="12">
        <v>530997.1264367816</v>
      </c>
      <c r="H58" s="12"/>
    </row>
    <row r="59" spans="1:8" x14ac:dyDescent="0.15">
      <c r="A59" t="s">
        <v>30</v>
      </c>
      <c r="B59" s="2">
        <v>1</v>
      </c>
      <c r="C59" s="1">
        <v>0</v>
      </c>
      <c r="D59" s="8">
        <v>100000</v>
      </c>
      <c r="E59" s="1">
        <v>0</v>
      </c>
      <c r="F59" s="6">
        <v>2</v>
      </c>
      <c r="G59" s="12">
        <v>25250</v>
      </c>
      <c r="H59" s="12"/>
    </row>
    <row r="60" spans="1:8" x14ac:dyDescent="0.15">
      <c r="A60" t="s">
        <v>31</v>
      </c>
      <c r="B60" s="2">
        <v>1</v>
      </c>
      <c r="C60" s="1">
        <v>0</v>
      </c>
      <c r="D60" s="8">
        <v>210000</v>
      </c>
      <c r="E60" s="1">
        <v>0</v>
      </c>
      <c r="F60" s="6">
        <v>4.07</v>
      </c>
      <c r="G60" s="12">
        <v>223448.19819819822</v>
      </c>
      <c r="H60" s="12"/>
    </row>
    <row r="61" spans="1:8" x14ac:dyDescent="0.15">
      <c r="A61" t="s">
        <v>32</v>
      </c>
      <c r="B61" s="2">
        <v>1</v>
      </c>
      <c r="C61" s="1">
        <v>0</v>
      </c>
      <c r="D61" s="8">
        <v>210000</v>
      </c>
      <c r="E61" s="1">
        <v>0</v>
      </c>
      <c r="F61" s="6">
        <v>5.75</v>
      </c>
      <c r="G61" s="12">
        <v>160458.33333333334</v>
      </c>
      <c r="H61" s="12"/>
    </row>
    <row r="62" spans="1:8" x14ac:dyDescent="0.15">
      <c r="A62" t="s">
        <v>33</v>
      </c>
      <c r="B62" s="2">
        <v>1</v>
      </c>
      <c r="C62" s="1">
        <v>0</v>
      </c>
      <c r="D62" s="8">
        <v>230000</v>
      </c>
      <c r="E62" s="1">
        <v>0</v>
      </c>
      <c r="F62" s="6">
        <v>6.35</v>
      </c>
      <c r="G62" s="12">
        <v>149788.58828382008</v>
      </c>
      <c r="H62" s="12"/>
    </row>
    <row r="63" spans="1:8" x14ac:dyDescent="0.15">
      <c r="A63" t="s">
        <v>34</v>
      </c>
      <c r="B63" s="2">
        <v>0</v>
      </c>
      <c r="C63" s="1">
        <v>1</v>
      </c>
      <c r="D63" s="8">
        <v>110000</v>
      </c>
      <c r="E63" s="1">
        <v>0</v>
      </c>
      <c r="F63" s="6">
        <v>5.15</v>
      </c>
      <c r="G63" s="12">
        <v>257401.90837357342</v>
      </c>
      <c r="H63" s="12"/>
    </row>
    <row r="64" spans="1:8" x14ac:dyDescent="0.15">
      <c r="A64" t="s">
        <v>35</v>
      </c>
      <c r="B64" s="2">
        <v>0</v>
      </c>
      <c r="C64" s="1">
        <v>1</v>
      </c>
      <c r="D64" s="8">
        <v>290000</v>
      </c>
      <c r="E64" s="1">
        <v>1</v>
      </c>
      <c r="F64" s="6">
        <v>2.5099999999999998</v>
      </c>
      <c r="G64" s="12">
        <v>555459.50996286259</v>
      </c>
      <c r="H64" s="12"/>
    </row>
    <row r="65" spans="1:8" x14ac:dyDescent="0.15">
      <c r="A65" t="s">
        <v>36</v>
      </c>
      <c r="B65" s="2">
        <v>1</v>
      </c>
      <c r="C65" s="1">
        <v>0</v>
      </c>
      <c r="D65" s="8">
        <v>240000</v>
      </c>
      <c r="E65" s="1">
        <v>0</v>
      </c>
      <c r="F65" s="6">
        <v>6.71</v>
      </c>
      <c r="G65" s="12">
        <v>122971.93139225261</v>
      </c>
      <c r="H65" s="12"/>
    </row>
    <row r="66" spans="1:8" x14ac:dyDescent="0.15">
      <c r="A66" t="s">
        <v>37</v>
      </c>
      <c r="B66" s="2">
        <v>1</v>
      </c>
      <c r="C66" s="1">
        <v>0</v>
      </c>
      <c r="D66" s="8">
        <v>150000</v>
      </c>
      <c r="E66" s="1">
        <v>0</v>
      </c>
      <c r="F66" s="6">
        <v>6.47</v>
      </c>
      <c r="G66" s="12">
        <v>140614.79487984654</v>
      </c>
      <c r="H66" s="12"/>
    </row>
    <row r="67" spans="1:8" x14ac:dyDescent="0.15">
      <c r="A67" t="s">
        <v>38</v>
      </c>
      <c r="B67" s="2">
        <v>0</v>
      </c>
      <c r="C67" s="1">
        <v>1</v>
      </c>
      <c r="D67" s="8">
        <v>110000</v>
      </c>
      <c r="E67" s="1">
        <v>1</v>
      </c>
      <c r="F67" s="6">
        <v>1.9100000000000001</v>
      </c>
      <c r="G67" s="12">
        <v>464938.40265481215</v>
      </c>
      <c r="H67" s="12"/>
    </row>
    <row r="68" spans="1:8" x14ac:dyDescent="0.15">
      <c r="A68" t="s">
        <v>39</v>
      </c>
      <c r="B68" s="2">
        <v>1</v>
      </c>
      <c r="C68" s="1">
        <v>0</v>
      </c>
      <c r="D68" s="8">
        <v>230000</v>
      </c>
      <c r="E68" s="1">
        <v>0</v>
      </c>
      <c r="F68" s="6">
        <v>6.35</v>
      </c>
      <c r="G68" s="12">
        <v>149788.58828382008</v>
      </c>
      <c r="H68" s="12"/>
    </row>
    <row r="69" spans="1:8" x14ac:dyDescent="0.15">
      <c r="A69" t="s">
        <v>40</v>
      </c>
      <c r="B69" s="2">
        <v>0</v>
      </c>
      <c r="C69" s="1">
        <v>0</v>
      </c>
      <c r="D69" s="8">
        <v>160000</v>
      </c>
      <c r="E69" s="1">
        <v>0</v>
      </c>
      <c r="F69" s="6">
        <v>5.27</v>
      </c>
      <c r="G69" s="12">
        <v>245114.72542109495</v>
      </c>
      <c r="H69" s="12"/>
    </row>
    <row r="70" spans="1:8" x14ac:dyDescent="0.15">
      <c r="A70" t="s">
        <v>41</v>
      </c>
      <c r="B70" s="2">
        <v>0</v>
      </c>
      <c r="C70" s="1">
        <v>1</v>
      </c>
      <c r="D70" s="8">
        <v>330000</v>
      </c>
      <c r="E70" s="1">
        <v>1</v>
      </c>
      <c r="F70" s="6">
        <v>2.0299999999999998</v>
      </c>
      <c r="G70" s="12">
        <v>850852.96580191923</v>
      </c>
      <c r="H70" s="12"/>
    </row>
    <row r="71" spans="1:8" x14ac:dyDescent="0.15">
      <c r="A71" t="s">
        <v>42</v>
      </c>
      <c r="B71" s="2">
        <v>0</v>
      </c>
      <c r="C71" s="1">
        <v>0</v>
      </c>
      <c r="D71" s="8">
        <v>190000</v>
      </c>
      <c r="E71" s="1">
        <v>0</v>
      </c>
      <c r="F71" s="6">
        <v>5.15</v>
      </c>
      <c r="G71" s="12">
        <v>257401.90837357342</v>
      </c>
      <c r="H71" s="12"/>
    </row>
    <row r="72" spans="1:8" x14ac:dyDescent="0.15">
      <c r="A72" t="s">
        <v>43</v>
      </c>
      <c r="B72" s="2">
        <v>0</v>
      </c>
      <c r="C72" s="1">
        <v>0</v>
      </c>
      <c r="D72" s="8">
        <v>300000</v>
      </c>
      <c r="E72" s="1">
        <v>1</v>
      </c>
      <c r="F72" s="6">
        <v>2.39</v>
      </c>
      <c r="G72" s="12">
        <v>733258.14286137454</v>
      </c>
      <c r="H72" s="12"/>
    </row>
    <row r="73" spans="1:8" x14ac:dyDescent="0.15">
      <c r="A73" t="s">
        <v>44</v>
      </c>
      <c r="B73" s="2">
        <v>1</v>
      </c>
      <c r="C73" s="1">
        <v>0</v>
      </c>
      <c r="D73" s="8">
        <v>170000</v>
      </c>
      <c r="E73" s="1">
        <v>0</v>
      </c>
      <c r="F73" s="6">
        <v>4.55</v>
      </c>
      <c r="G73" s="12">
        <v>236083.33333333331</v>
      </c>
      <c r="H73" s="12"/>
    </row>
    <row r="74" spans="1:8" x14ac:dyDescent="0.15">
      <c r="A74" t="s">
        <v>45</v>
      </c>
      <c r="B74" s="2">
        <v>0</v>
      </c>
      <c r="C74" s="1">
        <v>1</v>
      </c>
      <c r="D74" s="8">
        <v>110000</v>
      </c>
      <c r="E74" s="1">
        <v>0</v>
      </c>
      <c r="F74" s="6">
        <v>5.27</v>
      </c>
      <c r="G74" s="12">
        <v>245114.72542109495</v>
      </c>
      <c r="H74" s="12"/>
    </row>
    <row r="75" spans="1:8" x14ac:dyDescent="0.15">
      <c r="A75" t="s">
        <v>46</v>
      </c>
      <c r="B75" s="2">
        <v>1</v>
      </c>
      <c r="C75" s="1">
        <v>0</v>
      </c>
      <c r="D75" s="8">
        <v>190000</v>
      </c>
      <c r="E75" s="1">
        <v>0</v>
      </c>
      <c r="F75" s="6">
        <v>6.23</v>
      </c>
      <c r="G75" s="12">
        <v>142583.33333333334</v>
      </c>
      <c r="H75" s="12"/>
    </row>
    <row r="76" spans="1:8" x14ac:dyDescent="0.15">
      <c r="A76" t="s">
        <v>47</v>
      </c>
      <c r="B76" s="2">
        <v>1</v>
      </c>
      <c r="C76" s="1">
        <v>1</v>
      </c>
      <c r="D76" s="8">
        <v>160000</v>
      </c>
      <c r="E76" s="1">
        <v>0</v>
      </c>
      <c r="F76" s="6">
        <v>4.1900000000000004</v>
      </c>
      <c r="G76" s="12">
        <v>231958.33333333331</v>
      </c>
      <c r="H76" s="12"/>
    </row>
    <row r="77" spans="1:8" x14ac:dyDescent="0.15">
      <c r="A77" t="s">
        <v>48</v>
      </c>
      <c r="B77" s="2">
        <v>1</v>
      </c>
      <c r="C77" s="1">
        <v>0</v>
      </c>
      <c r="D77" s="8">
        <v>190000</v>
      </c>
      <c r="E77" s="1">
        <v>0</v>
      </c>
      <c r="F77" s="6">
        <v>5.27</v>
      </c>
      <c r="G77" s="12">
        <v>142583.33333333334</v>
      </c>
      <c r="H77" s="12"/>
    </row>
    <row r="78" spans="1:8" x14ac:dyDescent="0.15">
      <c r="A78" t="s">
        <v>49</v>
      </c>
      <c r="B78" s="2">
        <v>1</v>
      </c>
      <c r="C78" s="1">
        <v>1</v>
      </c>
      <c r="D78" s="8">
        <v>290000</v>
      </c>
      <c r="E78" s="1">
        <v>1</v>
      </c>
      <c r="F78" s="6">
        <v>2.0299999999999998</v>
      </c>
      <c r="G78" s="12">
        <v>621083.33333333337</v>
      </c>
      <c r="H78" s="12"/>
    </row>
    <row r="79" spans="1:8" x14ac:dyDescent="0.15">
      <c r="A79" t="s">
        <v>50</v>
      </c>
      <c r="B79" s="2">
        <v>1</v>
      </c>
      <c r="C79" s="1">
        <v>1</v>
      </c>
      <c r="D79" s="8">
        <v>140000</v>
      </c>
      <c r="E79" s="1">
        <v>1</v>
      </c>
      <c r="F79" s="6">
        <v>2.39</v>
      </c>
      <c r="G79" s="12">
        <v>464938.40265481215</v>
      </c>
      <c r="H79" s="12"/>
    </row>
    <row r="80" spans="1:8" x14ac:dyDescent="0.15">
      <c r="A80" t="s">
        <v>51</v>
      </c>
      <c r="B80" s="2">
        <v>1</v>
      </c>
      <c r="C80" s="1">
        <v>1</v>
      </c>
      <c r="D80" s="8">
        <v>130000</v>
      </c>
      <c r="E80" s="1">
        <v>0</v>
      </c>
      <c r="F80" s="6">
        <v>2.27</v>
      </c>
      <c r="G80" s="12">
        <v>485968.41751962877</v>
      </c>
      <c r="H80" s="12"/>
    </row>
    <row r="81" spans="1:8" x14ac:dyDescent="0.15">
      <c r="A81" t="s">
        <v>52</v>
      </c>
      <c r="B81" s="2">
        <v>0</v>
      </c>
      <c r="C81" s="1">
        <v>0</v>
      </c>
      <c r="D81" s="8">
        <v>160000</v>
      </c>
      <c r="E81" s="1">
        <v>0</v>
      </c>
      <c r="F81" s="6">
        <v>5.63</v>
      </c>
      <c r="G81" s="12">
        <v>181083.33333333331</v>
      </c>
      <c r="H81" s="12"/>
    </row>
    <row r="82" spans="1:8" x14ac:dyDescent="0.15">
      <c r="A82" t="s">
        <v>53</v>
      </c>
      <c r="B82" s="2">
        <v>0</v>
      </c>
      <c r="C82" s="1">
        <v>1</v>
      </c>
      <c r="D82" s="8">
        <v>300000</v>
      </c>
      <c r="E82" s="1">
        <v>1</v>
      </c>
      <c r="F82" s="6">
        <v>2.0299999999999998</v>
      </c>
      <c r="G82" s="12">
        <v>666916.66666666674</v>
      </c>
      <c r="H82" s="12"/>
    </row>
    <row r="83" spans="1:8" x14ac:dyDescent="0.15">
      <c r="A83" t="s">
        <v>54</v>
      </c>
      <c r="B83" s="2">
        <v>0</v>
      </c>
      <c r="C83" s="1">
        <v>1</v>
      </c>
      <c r="D83" s="8">
        <v>190000</v>
      </c>
      <c r="E83" s="1">
        <v>0</v>
      </c>
      <c r="F83" s="6">
        <v>2.5099999999999998</v>
      </c>
      <c r="G83" s="12">
        <v>464938.40265481215</v>
      </c>
      <c r="H83" s="12"/>
    </row>
    <row r="84" spans="1:8" x14ac:dyDescent="0.15">
      <c r="A84" t="s">
        <v>55</v>
      </c>
      <c r="B84" s="2">
        <v>1</v>
      </c>
      <c r="C84" s="1">
        <v>0</v>
      </c>
      <c r="D84" s="8">
        <v>80000</v>
      </c>
      <c r="E84" s="1">
        <v>0</v>
      </c>
      <c r="F84" s="6">
        <v>6.47</v>
      </c>
      <c r="G84" s="12">
        <v>140614.79487984654</v>
      </c>
      <c r="H84" s="12"/>
    </row>
    <row r="85" spans="1:8" x14ac:dyDescent="0.15">
      <c r="A85" t="s">
        <v>56</v>
      </c>
      <c r="B85" s="2">
        <v>0</v>
      </c>
      <c r="C85" s="1">
        <v>0</v>
      </c>
      <c r="D85" s="8">
        <v>280000</v>
      </c>
      <c r="E85" s="1">
        <v>0</v>
      </c>
      <c r="F85" s="6">
        <v>2.15</v>
      </c>
      <c r="G85" s="12">
        <v>552333.33333333337</v>
      </c>
      <c r="H85" s="12"/>
    </row>
    <row r="86" spans="1:8" x14ac:dyDescent="0.15">
      <c r="A86" t="s">
        <v>57</v>
      </c>
      <c r="B86" s="2">
        <v>1</v>
      </c>
      <c r="C86" s="1">
        <v>1</v>
      </c>
      <c r="D86" s="8">
        <v>50000</v>
      </c>
      <c r="E86" s="1">
        <v>0</v>
      </c>
      <c r="F86" s="6">
        <v>6.47</v>
      </c>
      <c r="G86" s="12">
        <v>140614.79487984654</v>
      </c>
      <c r="H86" s="12"/>
    </row>
    <row r="87" spans="1:8" x14ac:dyDescent="0.15">
      <c r="A87" t="s">
        <v>58</v>
      </c>
      <c r="B87" s="2">
        <v>1</v>
      </c>
      <c r="C87" s="1">
        <v>1</v>
      </c>
      <c r="D87" s="8">
        <v>100000</v>
      </c>
      <c r="E87" s="1">
        <v>0</v>
      </c>
      <c r="F87" s="6">
        <v>2.27</v>
      </c>
      <c r="G87" s="12">
        <v>318583.33333333331</v>
      </c>
      <c r="H87" s="12"/>
    </row>
    <row r="88" spans="1:8" x14ac:dyDescent="0.15">
      <c r="A88" t="s">
        <v>59</v>
      </c>
      <c r="B88" s="2">
        <v>0</v>
      </c>
      <c r="C88" s="1">
        <v>0</v>
      </c>
      <c r="D88" s="8">
        <v>140000</v>
      </c>
      <c r="E88" s="1">
        <v>1</v>
      </c>
      <c r="F88" s="6">
        <v>2.0299999999999998</v>
      </c>
      <c r="G88" s="12">
        <v>456083.33333333337</v>
      </c>
      <c r="H88" s="12"/>
    </row>
    <row r="89" spans="1:8" x14ac:dyDescent="0.15">
      <c r="A89" t="s">
        <v>60</v>
      </c>
      <c r="B89" s="2">
        <v>0</v>
      </c>
      <c r="C89" s="1">
        <v>0</v>
      </c>
      <c r="D89" s="8">
        <v>150000</v>
      </c>
      <c r="E89" s="1">
        <v>0</v>
      </c>
      <c r="F89" s="6">
        <v>4.07</v>
      </c>
      <c r="G89" s="12">
        <v>253270.83333333331</v>
      </c>
      <c r="H89" s="12"/>
    </row>
    <row r="90" spans="1:8" x14ac:dyDescent="0.15">
      <c r="A90" t="s">
        <v>61</v>
      </c>
      <c r="B90" s="2">
        <v>0</v>
      </c>
      <c r="C90" s="1">
        <v>0</v>
      </c>
      <c r="D90" s="8">
        <v>220000</v>
      </c>
      <c r="E90" s="1">
        <v>1</v>
      </c>
      <c r="F90" s="6">
        <v>1.9100000000000001</v>
      </c>
      <c r="G90" s="12">
        <v>581069.92609844776</v>
      </c>
      <c r="H90" s="12"/>
    </row>
    <row r="91" spans="1:8" x14ac:dyDescent="0.15">
      <c r="A91" t="s">
        <v>62</v>
      </c>
      <c r="B91" s="2">
        <v>1</v>
      </c>
      <c r="C91" s="1">
        <v>1</v>
      </c>
      <c r="D91" s="8">
        <v>50000</v>
      </c>
      <c r="E91" s="1">
        <v>0</v>
      </c>
      <c r="F91" s="6">
        <v>6.35</v>
      </c>
      <c r="G91" s="12">
        <v>149788.58828382008</v>
      </c>
      <c r="H91" s="12"/>
    </row>
    <row r="92" spans="1:8" x14ac:dyDescent="0.15">
      <c r="A92" t="s">
        <v>63</v>
      </c>
      <c r="B92" s="2">
        <v>0</v>
      </c>
      <c r="C92" s="1">
        <v>1</v>
      </c>
      <c r="D92" s="8">
        <v>140000</v>
      </c>
      <c r="E92" s="1">
        <v>0</v>
      </c>
      <c r="F92" s="6">
        <v>2.5099999999999998</v>
      </c>
      <c r="G92" s="12">
        <v>346083.33333333337</v>
      </c>
      <c r="H92" s="12"/>
    </row>
    <row r="93" spans="1:8" x14ac:dyDescent="0.15">
      <c r="A93" t="s">
        <v>64</v>
      </c>
      <c r="B93" s="2">
        <v>1</v>
      </c>
      <c r="C93" s="1">
        <v>1</v>
      </c>
      <c r="D93" s="8">
        <v>120000</v>
      </c>
      <c r="E93" s="1">
        <v>0</v>
      </c>
      <c r="F93" s="6">
        <v>2.87</v>
      </c>
      <c r="G93" s="12">
        <v>222333.33333333331</v>
      </c>
      <c r="H93" s="12"/>
    </row>
    <row r="94" spans="1:8" x14ac:dyDescent="0.15">
      <c r="A94" t="s">
        <v>65</v>
      </c>
      <c r="B94" s="2">
        <v>1</v>
      </c>
      <c r="C94" s="1">
        <v>0</v>
      </c>
      <c r="D94" s="8">
        <v>90000</v>
      </c>
      <c r="E94" s="1">
        <v>0</v>
      </c>
      <c r="F94" s="6">
        <v>3.59</v>
      </c>
      <c r="G94" s="12">
        <v>197583.33333333331</v>
      </c>
      <c r="H94" s="12"/>
    </row>
    <row r="95" spans="1:8" x14ac:dyDescent="0.15">
      <c r="A95" t="s">
        <v>5</v>
      </c>
      <c r="B95" s="2">
        <v>1</v>
      </c>
      <c r="C95" s="1">
        <v>0</v>
      </c>
      <c r="D95" s="8">
        <v>130000</v>
      </c>
      <c r="E95" s="1">
        <v>0</v>
      </c>
      <c r="F95" s="6">
        <v>1.9100000000000001</v>
      </c>
      <c r="G95" s="12">
        <v>201708.33333333331</v>
      </c>
      <c r="H95" s="12"/>
    </row>
    <row r="96" spans="1:8" x14ac:dyDescent="0.15">
      <c r="A96" t="s">
        <v>66</v>
      </c>
      <c r="B96" s="2">
        <v>1</v>
      </c>
      <c r="C96" s="1">
        <v>0</v>
      </c>
      <c r="D96" s="8">
        <v>50000</v>
      </c>
      <c r="E96" s="1">
        <v>0</v>
      </c>
      <c r="F96" s="6">
        <v>3</v>
      </c>
      <c r="G96" s="12">
        <v>123333.33333333334</v>
      </c>
      <c r="H96" s="12"/>
    </row>
    <row r="97" spans="1:8" x14ac:dyDescent="0.15">
      <c r="A97" t="s">
        <v>67</v>
      </c>
      <c r="B97" s="2">
        <v>1</v>
      </c>
      <c r="C97" s="1">
        <v>0</v>
      </c>
      <c r="D97" s="8">
        <v>100000</v>
      </c>
      <c r="E97" s="1">
        <v>1</v>
      </c>
      <c r="F97" s="6">
        <v>3.1100000000000003</v>
      </c>
      <c r="G97" s="12">
        <v>304833.33333333331</v>
      </c>
      <c r="H97" s="12"/>
    </row>
    <row r="98" spans="1:8" x14ac:dyDescent="0.15">
      <c r="A98" t="s">
        <v>68</v>
      </c>
      <c r="B98" s="2">
        <v>0</v>
      </c>
      <c r="C98" s="1">
        <v>1</v>
      </c>
      <c r="D98" s="8">
        <v>200000</v>
      </c>
      <c r="E98" s="1">
        <v>0</v>
      </c>
      <c r="F98" s="6">
        <v>6</v>
      </c>
      <c r="G98" s="12">
        <v>552333.33333333337</v>
      </c>
      <c r="H98" s="12"/>
    </row>
    <row r="99" spans="1:8" x14ac:dyDescent="0.15">
      <c r="A99" t="s">
        <v>69</v>
      </c>
      <c r="B99" s="2">
        <v>0</v>
      </c>
      <c r="C99" s="1">
        <v>1</v>
      </c>
      <c r="D99" s="8">
        <v>240000</v>
      </c>
      <c r="E99" s="1">
        <v>0</v>
      </c>
      <c r="F99" s="6">
        <v>1.79</v>
      </c>
      <c r="G99" s="12">
        <v>593583.33333333337</v>
      </c>
      <c r="H99" s="12"/>
    </row>
    <row r="100" spans="1:8" x14ac:dyDescent="0.15">
      <c r="A100" t="s">
        <v>70</v>
      </c>
      <c r="B100" s="2">
        <v>0</v>
      </c>
      <c r="C100" s="1">
        <v>1</v>
      </c>
      <c r="D100" s="8">
        <v>180000</v>
      </c>
      <c r="E100" s="1">
        <v>0</v>
      </c>
      <c r="F100" s="6">
        <v>2.27</v>
      </c>
      <c r="G100" s="12">
        <v>407958.33333333337</v>
      </c>
      <c r="H100" s="12"/>
    </row>
  </sheetData>
  <phoneticPr fontId="0" type="noConversion"/>
  <pageMargins left="0.75" right="0.75" top="1" bottom="1" header="0.5" footer="0.5"/>
  <pageSetup orientation="portrait" horizontalDpi="200" verticalDpi="2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B100"/>
  <sheetViews>
    <sheetView tabSelected="1" topLeftCell="C1" workbookViewId="0">
      <selection activeCell="V45" sqref="V45"/>
    </sheetView>
  </sheetViews>
  <sheetFormatPr baseColWidth="10" defaultColWidth="8.83203125" defaultRowHeight="13" x14ac:dyDescent="0.15"/>
  <cols>
    <col min="22" max="22" width="10.6640625" customWidth="1"/>
    <col min="23" max="23" width="16.6640625" customWidth="1"/>
    <col min="24" max="24" width="16.5" customWidth="1"/>
    <col min="25" max="25" width="18.33203125" customWidth="1"/>
    <col min="26" max="26" width="14.1640625" customWidth="1"/>
    <col min="27" max="27" width="20" customWidth="1"/>
    <col min="28" max="28" width="10.6640625" customWidth="1"/>
  </cols>
  <sheetData>
    <row r="1" spans="1:28" ht="56" x14ac:dyDescent="0.15">
      <c r="A1" s="4" t="s">
        <v>78</v>
      </c>
      <c r="B1" s="5" t="s">
        <v>81</v>
      </c>
      <c r="C1" s="5" t="s">
        <v>88</v>
      </c>
      <c r="D1" s="5" t="s">
        <v>89</v>
      </c>
      <c r="E1" s="5" t="s">
        <v>87</v>
      </c>
      <c r="F1" s="5" t="s">
        <v>76</v>
      </c>
      <c r="G1" s="5" t="s">
        <v>82</v>
      </c>
    </row>
    <row r="2" spans="1:28" x14ac:dyDescent="0.15">
      <c r="A2" t="s">
        <v>64</v>
      </c>
      <c r="B2" s="2">
        <v>1</v>
      </c>
      <c r="C2" s="1">
        <v>0</v>
      </c>
      <c r="D2" s="8">
        <v>70000</v>
      </c>
      <c r="E2" s="1">
        <v>0</v>
      </c>
      <c r="F2" s="6">
        <v>4</v>
      </c>
      <c r="G2" s="12">
        <v>147900</v>
      </c>
    </row>
    <row r="3" spans="1:28" x14ac:dyDescent="0.15">
      <c r="A3" t="s">
        <v>65</v>
      </c>
      <c r="B3" s="2">
        <v>0</v>
      </c>
      <c r="C3" s="1">
        <v>1</v>
      </c>
      <c r="D3" s="8">
        <v>140000</v>
      </c>
      <c r="E3" s="1">
        <v>0</v>
      </c>
      <c r="F3" s="6">
        <v>2.15</v>
      </c>
      <c r="G3" s="12">
        <v>492000</v>
      </c>
    </row>
    <row r="4" spans="1:28" x14ac:dyDescent="0.15">
      <c r="A4" t="s">
        <v>5</v>
      </c>
      <c r="B4" s="2">
        <v>1</v>
      </c>
      <c r="C4" s="1">
        <v>0</v>
      </c>
      <c r="D4" s="8">
        <v>50000</v>
      </c>
      <c r="E4" s="1">
        <v>0</v>
      </c>
      <c r="F4" s="6">
        <v>5.15</v>
      </c>
      <c r="G4" s="12">
        <v>148000</v>
      </c>
      <c r="U4" s="3" t="s">
        <v>107</v>
      </c>
      <c r="V4" s="10" t="s">
        <v>100</v>
      </c>
      <c r="W4" s="10" t="s">
        <v>106</v>
      </c>
      <c r="X4" s="10" t="s">
        <v>101</v>
      </c>
      <c r="Y4" s="10" t="s">
        <v>102</v>
      </c>
      <c r="Z4" s="10" t="s">
        <v>103</v>
      </c>
      <c r="AA4" s="10" t="s">
        <v>105</v>
      </c>
      <c r="AB4" s="10" t="s">
        <v>104</v>
      </c>
    </row>
    <row r="5" spans="1:28" x14ac:dyDescent="0.15">
      <c r="A5" t="s">
        <v>66</v>
      </c>
      <c r="B5" s="2">
        <v>1</v>
      </c>
      <c r="C5" s="1">
        <v>1</v>
      </c>
      <c r="D5" s="8">
        <v>130000</v>
      </c>
      <c r="E5" s="1">
        <v>0</v>
      </c>
      <c r="F5" s="6">
        <v>4.55</v>
      </c>
      <c r="G5" s="12">
        <v>225000</v>
      </c>
    </row>
    <row r="6" spans="1:28" x14ac:dyDescent="0.15">
      <c r="A6" t="s">
        <v>67</v>
      </c>
      <c r="B6" s="2">
        <v>0</v>
      </c>
      <c r="C6" s="1">
        <v>1</v>
      </c>
      <c r="D6" s="8">
        <v>140000</v>
      </c>
      <c r="E6" s="1">
        <v>0</v>
      </c>
      <c r="F6" s="6">
        <v>2.99</v>
      </c>
      <c r="G6" s="12">
        <v>428583.33333333337</v>
      </c>
      <c r="V6">
        <v>1</v>
      </c>
      <c r="W6">
        <v>0</v>
      </c>
      <c r="X6">
        <v>5000</v>
      </c>
      <c r="Y6">
        <v>350000</v>
      </c>
      <c r="Z6">
        <v>85000</v>
      </c>
      <c r="AA6">
        <v>382028</v>
      </c>
      <c r="AB6">
        <f>AA6-(Y6+X6+Z6+W6)</f>
        <v>-57972</v>
      </c>
    </row>
    <row r="7" spans="1:28" x14ac:dyDescent="0.15">
      <c r="A7" t="s">
        <v>68</v>
      </c>
      <c r="B7" s="2">
        <v>0</v>
      </c>
      <c r="C7" s="1">
        <v>1</v>
      </c>
      <c r="D7" s="8">
        <v>110000</v>
      </c>
      <c r="E7" s="1">
        <v>0</v>
      </c>
      <c r="F7" s="6">
        <v>4.3099999999999996</v>
      </c>
      <c r="G7" s="12">
        <v>315145.83333333331</v>
      </c>
      <c r="V7">
        <v>2</v>
      </c>
      <c r="W7">
        <v>57973</v>
      </c>
      <c r="X7">
        <v>5000</v>
      </c>
      <c r="Y7">
        <v>350000</v>
      </c>
      <c r="Z7">
        <v>0</v>
      </c>
      <c r="AA7">
        <v>382028</v>
      </c>
      <c r="AB7">
        <f t="shared" ref="AB7:AB9" si="0">AA7-(Y7+X7+Z7+W7)</f>
        <v>-30945</v>
      </c>
    </row>
    <row r="8" spans="1:28" x14ac:dyDescent="0.15">
      <c r="A8" t="s">
        <v>69</v>
      </c>
      <c r="B8" s="2">
        <v>1</v>
      </c>
      <c r="C8" s="1">
        <v>0</v>
      </c>
      <c r="D8" s="8">
        <v>50000</v>
      </c>
      <c r="E8" s="1">
        <v>0</v>
      </c>
      <c r="F8" s="6">
        <v>3</v>
      </c>
      <c r="G8" s="12">
        <v>136700</v>
      </c>
      <c r="V8">
        <v>3</v>
      </c>
      <c r="W8">
        <v>30945</v>
      </c>
      <c r="X8">
        <v>5000</v>
      </c>
      <c r="Y8">
        <v>350000</v>
      </c>
      <c r="Z8">
        <v>0</v>
      </c>
      <c r="AA8">
        <v>382028</v>
      </c>
      <c r="AB8">
        <f t="shared" si="0"/>
        <v>-3917</v>
      </c>
    </row>
    <row r="9" spans="1:28" x14ac:dyDescent="0.15">
      <c r="A9" t="s">
        <v>70</v>
      </c>
      <c r="B9" s="2">
        <v>0</v>
      </c>
      <c r="C9" s="1">
        <v>0</v>
      </c>
      <c r="D9" s="8">
        <v>100000</v>
      </c>
      <c r="E9" s="1">
        <v>0</v>
      </c>
      <c r="F9" s="6">
        <v>5.27</v>
      </c>
      <c r="G9" s="12">
        <v>174895.83333333331</v>
      </c>
      <c r="V9" s="15">
        <v>4</v>
      </c>
      <c r="W9" s="15">
        <v>3917</v>
      </c>
      <c r="X9" s="15">
        <v>5000</v>
      </c>
      <c r="Y9" s="15">
        <v>350000</v>
      </c>
      <c r="Z9" s="15">
        <v>0</v>
      </c>
      <c r="AA9" s="15">
        <v>382028</v>
      </c>
      <c r="AB9" s="15">
        <f t="shared" si="0"/>
        <v>23111</v>
      </c>
    </row>
    <row r="10" spans="1:28" x14ac:dyDescent="0.15">
      <c r="A10" t="s">
        <v>10</v>
      </c>
      <c r="B10" s="2">
        <v>1</v>
      </c>
      <c r="C10" s="1">
        <v>1</v>
      </c>
      <c r="D10" s="8">
        <v>80000</v>
      </c>
      <c r="E10" s="1">
        <v>0</v>
      </c>
      <c r="F10" s="6">
        <v>4.55</v>
      </c>
      <c r="G10" s="12">
        <v>264270.83333333331</v>
      </c>
    </row>
    <row r="11" spans="1:28" x14ac:dyDescent="0.15">
      <c r="A11" t="s">
        <v>11</v>
      </c>
      <c r="B11" s="2">
        <v>0</v>
      </c>
      <c r="C11" s="1">
        <v>1</v>
      </c>
      <c r="D11" s="8">
        <v>190000</v>
      </c>
      <c r="E11" s="1">
        <v>1</v>
      </c>
      <c r="F11" s="6">
        <v>2.39</v>
      </c>
      <c r="G11" s="12">
        <v>531708.33333333337</v>
      </c>
    </row>
    <row r="12" spans="1:28" x14ac:dyDescent="0.15">
      <c r="A12" t="s">
        <v>12</v>
      </c>
      <c r="B12" s="2">
        <v>1</v>
      </c>
      <c r="C12" s="1">
        <v>1</v>
      </c>
      <c r="D12" s="8">
        <v>110000</v>
      </c>
      <c r="E12" s="1">
        <v>0</v>
      </c>
      <c r="F12" s="6">
        <v>5.63</v>
      </c>
      <c r="G12" s="12">
        <v>174208.33333333331</v>
      </c>
    </row>
    <row r="13" spans="1:28" x14ac:dyDescent="0.15">
      <c r="A13" t="s">
        <v>13</v>
      </c>
      <c r="B13" s="2">
        <v>1</v>
      </c>
      <c r="C13" s="1">
        <v>1</v>
      </c>
      <c r="D13" s="8">
        <v>90000</v>
      </c>
      <c r="E13" s="1">
        <v>0</v>
      </c>
      <c r="F13" s="6">
        <v>6.23</v>
      </c>
      <c r="G13" s="12">
        <v>142583.33333333334</v>
      </c>
    </row>
    <row r="14" spans="1:28" x14ac:dyDescent="0.15">
      <c r="A14" t="s">
        <v>14</v>
      </c>
      <c r="B14" s="2">
        <v>1</v>
      </c>
      <c r="C14" s="1">
        <v>1</v>
      </c>
      <c r="D14" s="8">
        <v>80000</v>
      </c>
      <c r="E14" s="1">
        <v>0</v>
      </c>
      <c r="F14" s="6">
        <v>2</v>
      </c>
      <c r="G14" s="12">
        <v>139833.33333333334</v>
      </c>
    </row>
    <row r="15" spans="1:28" ht="18" x14ac:dyDescent="0.2">
      <c r="A15" t="s">
        <v>15</v>
      </c>
      <c r="B15" s="2">
        <v>1</v>
      </c>
      <c r="C15" s="1">
        <v>1</v>
      </c>
      <c r="D15" s="8">
        <v>100000</v>
      </c>
      <c r="E15" s="1">
        <v>1</v>
      </c>
      <c r="F15" s="6">
        <v>4.67</v>
      </c>
      <c r="G15" s="12">
        <v>263583.33333333331</v>
      </c>
      <c r="V15" s="10" t="s">
        <v>116</v>
      </c>
    </row>
    <row r="16" spans="1:28" x14ac:dyDescent="0.15">
      <c r="A16" t="s">
        <v>16</v>
      </c>
      <c r="B16" s="2">
        <v>1</v>
      </c>
      <c r="C16" s="1">
        <v>0</v>
      </c>
      <c r="D16" s="8">
        <v>120000</v>
      </c>
      <c r="E16" s="1">
        <v>0</v>
      </c>
      <c r="F16" s="6">
        <v>2.39</v>
      </c>
      <c r="G16" s="12">
        <v>428583.33333333337</v>
      </c>
    </row>
    <row r="17" spans="1:22" x14ac:dyDescent="0.15">
      <c r="A17" t="s">
        <v>17</v>
      </c>
      <c r="B17" s="2">
        <v>0</v>
      </c>
      <c r="C17" s="1">
        <v>1</v>
      </c>
      <c r="D17" s="8">
        <v>120000</v>
      </c>
      <c r="E17" s="1">
        <v>0</v>
      </c>
      <c r="F17" s="6">
        <v>6.59</v>
      </c>
      <c r="G17" s="12">
        <v>264958.33333333331</v>
      </c>
    </row>
    <row r="18" spans="1:22" x14ac:dyDescent="0.15">
      <c r="A18" t="s">
        <v>18</v>
      </c>
      <c r="B18" s="2">
        <v>0</v>
      </c>
      <c r="C18" s="1">
        <v>1</v>
      </c>
      <c r="D18" s="8">
        <v>150000</v>
      </c>
      <c r="E18" s="1">
        <v>0</v>
      </c>
      <c r="F18" s="6">
        <v>2.87</v>
      </c>
      <c r="G18" s="12">
        <v>407958.33333333337</v>
      </c>
    </row>
    <row r="19" spans="1:22" x14ac:dyDescent="0.15">
      <c r="A19" t="s">
        <v>0</v>
      </c>
      <c r="B19" s="2">
        <v>1</v>
      </c>
      <c r="C19" s="1">
        <v>0</v>
      </c>
      <c r="D19" s="8">
        <v>30000</v>
      </c>
      <c r="E19" s="1">
        <v>0</v>
      </c>
      <c r="F19" s="6">
        <v>5.39</v>
      </c>
      <c r="G19" s="12">
        <v>162750</v>
      </c>
    </row>
    <row r="20" spans="1:22" x14ac:dyDescent="0.15">
      <c r="A20" t="s">
        <v>1</v>
      </c>
      <c r="B20" s="2">
        <v>1</v>
      </c>
      <c r="C20" s="1">
        <v>1</v>
      </c>
      <c r="D20" s="8">
        <v>90000</v>
      </c>
      <c r="E20" s="1">
        <v>0</v>
      </c>
      <c r="F20" s="6">
        <v>6.71</v>
      </c>
      <c r="G20" s="12">
        <v>244333.33333333331</v>
      </c>
    </row>
    <row r="21" spans="1:22" x14ac:dyDescent="0.15">
      <c r="A21" t="s">
        <v>2</v>
      </c>
      <c r="B21" s="2">
        <v>1</v>
      </c>
      <c r="C21" s="1">
        <v>1</v>
      </c>
      <c r="D21" s="8">
        <v>190000</v>
      </c>
      <c r="E21" s="1">
        <v>0</v>
      </c>
      <c r="F21" s="6">
        <v>2.15</v>
      </c>
      <c r="G21" s="12">
        <v>407958.33333333337</v>
      </c>
    </row>
    <row r="22" spans="1:22" x14ac:dyDescent="0.15">
      <c r="A22" t="s">
        <v>3</v>
      </c>
      <c r="B22" s="2">
        <v>1</v>
      </c>
      <c r="C22" s="1">
        <v>0</v>
      </c>
      <c r="D22" s="8">
        <v>140000</v>
      </c>
      <c r="E22" s="1">
        <v>0</v>
      </c>
      <c r="F22" s="6">
        <v>2.0299999999999998</v>
      </c>
      <c r="G22" s="12">
        <v>332333.33333333337</v>
      </c>
    </row>
    <row r="23" spans="1:22" x14ac:dyDescent="0.15">
      <c r="A23" t="s">
        <v>4</v>
      </c>
      <c r="B23" s="2">
        <v>1</v>
      </c>
      <c r="C23" s="1">
        <v>0</v>
      </c>
      <c r="D23" s="8">
        <v>50000</v>
      </c>
      <c r="E23" s="1">
        <v>0</v>
      </c>
      <c r="F23" s="6">
        <v>6.23</v>
      </c>
      <c r="G23" s="12">
        <v>98583.333333333343</v>
      </c>
      <c r="U23" s="3" t="s">
        <v>108</v>
      </c>
      <c r="V23" s="10" t="s">
        <v>109</v>
      </c>
    </row>
    <row r="24" spans="1:22" x14ac:dyDescent="0.15">
      <c r="A24" t="s">
        <v>5</v>
      </c>
      <c r="B24" s="2">
        <v>1</v>
      </c>
      <c r="C24" s="1">
        <v>1</v>
      </c>
      <c r="D24" s="8">
        <v>70000</v>
      </c>
      <c r="E24" s="1">
        <v>0</v>
      </c>
      <c r="F24" s="6">
        <v>5.39</v>
      </c>
      <c r="G24" s="12">
        <v>131583.33333333334</v>
      </c>
      <c r="V24" t="s">
        <v>110</v>
      </c>
    </row>
    <row r="25" spans="1:22" x14ac:dyDescent="0.15">
      <c r="A25" t="s">
        <v>66</v>
      </c>
      <c r="B25" s="2">
        <v>1</v>
      </c>
      <c r="C25" s="1">
        <v>0</v>
      </c>
      <c r="D25" s="8">
        <v>100000</v>
      </c>
      <c r="E25" s="1">
        <v>0</v>
      </c>
      <c r="F25" s="6">
        <v>5.63</v>
      </c>
      <c r="G25" s="12">
        <v>162750</v>
      </c>
    </row>
    <row r="26" spans="1:22" x14ac:dyDescent="0.15">
      <c r="A26" t="s">
        <v>67</v>
      </c>
      <c r="B26" s="2">
        <v>0</v>
      </c>
      <c r="C26" s="1">
        <v>0</v>
      </c>
      <c r="D26" s="8">
        <v>100000</v>
      </c>
      <c r="E26" s="1">
        <v>0</v>
      </c>
      <c r="F26" s="6">
        <v>6.59</v>
      </c>
      <c r="G26" s="12">
        <v>181083.33333333331</v>
      </c>
    </row>
    <row r="27" spans="1:22" x14ac:dyDescent="0.15">
      <c r="A27" t="s">
        <v>68</v>
      </c>
      <c r="B27" s="2">
        <v>0</v>
      </c>
      <c r="C27" s="1">
        <v>0</v>
      </c>
      <c r="D27" s="8">
        <v>60000</v>
      </c>
      <c r="E27" s="1">
        <v>0</v>
      </c>
      <c r="F27" s="6">
        <v>5.15</v>
      </c>
      <c r="G27" s="12">
        <v>152208.33333333334</v>
      </c>
    </row>
    <row r="28" spans="1:22" x14ac:dyDescent="0.15">
      <c r="A28" t="s">
        <v>69</v>
      </c>
      <c r="B28" s="2">
        <v>1</v>
      </c>
      <c r="C28" s="1">
        <v>1</v>
      </c>
      <c r="D28" s="8">
        <v>160000</v>
      </c>
      <c r="E28" s="1">
        <v>0</v>
      </c>
      <c r="F28" s="6">
        <v>5.87</v>
      </c>
      <c r="G28" s="12">
        <v>216833.33333333331</v>
      </c>
      <c r="U28" s="3" t="s">
        <v>111</v>
      </c>
      <c r="V28" s="10" t="s">
        <v>117</v>
      </c>
    </row>
    <row r="29" spans="1:22" ht="16" x14ac:dyDescent="0.2">
      <c r="A29" t="s">
        <v>70</v>
      </c>
      <c r="B29" s="2">
        <v>0</v>
      </c>
      <c r="C29" s="1">
        <v>1</v>
      </c>
      <c r="D29" s="8">
        <v>120000</v>
      </c>
      <c r="E29" s="1">
        <v>0</v>
      </c>
      <c r="F29" s="6">
        <v>4.67</v>
      </c>
      <c r="G29" s="12">
        <v>222333.33333333331</v>
      </c>
      <c r="V29" s="18" t="s">
        <v>112</v>
      </c>
    </row>
    <row r="30" spans="1:22" ht="16" x14ac:dyDescent="0.15">
      <c r="A30" t="s">
        <v>71</v>
      </c>
      <c r="B30" s="2">
        <v>1</v>
      </c>
      <c r="C30" s="1">
        <v>1</v>
      </c>
      <c r="D30" s="8">
        <v>110000</v>
      </c>
      <c r="E30" s="1">
        <v>0</v>
      </c>
      <c r="F30" s="6">
        <v>4.07</v>
      </c>
      <c r="G30" s="12">
        <v>202395.83333333331</v>
      </c>
      <c r="V30" s="17" t="s">
        <v>113</v>
      </c>
    </row>
    <row r="31" spans="1:22" x14ac:dyDescent="0.15">
      <c r="A31" t="s">
        <v>72</v>
      </c>
      <c r="B31" s="2">
        <v>1</v>
      </c>
      <c r="C31" s="1">
        <v>0</v>
      </c>
      <c r="D31" s="8">
        <v>100000</v>
      </c>
      <c r="E31" s="1">
        <v>0</v>
      </c>
      <c r="F31" s="6">
        <v>4.1900000000000004</v>
      </c>
      <c r="G31" s="12">
        <v>222333.33333333331</v>
      </c>
    </row>
    <row r="32" spans="1:22" ht="18" x14ac:dyDescent="0.15">
      <c r="A32" t="s">
        <v>73</v>
      </c>
      <c r="B32" s="2">
        <v>0</v>
      </c>
      <c r="C32" s="1">
        <v>1</v>
      </c>
      <c r="D32" s="8">
        <v>170000</v>
      </c>
      <c r="E32" s="1">
        <v>1</v>
      </c>
      <c r="F32" s="6">
        <v>2.39</v>
      </c>
      <c r="G32" s="12">
        <v>531708.33333333337</v>
      </c>
      <c r="V32" s="16" t="s">
        <v>114</v>
      </c>
    </row>
    <row r="33" spans="1:22" x14ac:dyDescent="0.15">
      <c r="A33" t="s">
        <v>74</v>
      </c>
      <c r="B33" s="2">
        <v>0</v>
      </c>
      <c r="C33" s="1">
        <v>0</v>
      </c>
      <c r="D33" s="8">
        <v>70000</v>
      </c>
      <c r="E33" s="1">
        <v>0</v>
      </c>
      <c r="F33" s="6">
        <v>6.83</v>
      </c>
      <c r="G33" s="12">
        <v>164583.33333333331</v>
      </c>
    </row>
    <row r="34" spans="1:22" ht="16" x14ac:dyDescent="0.15">
      <c r="A34" t="s">
        <v>75</v>
      </c>
      <c r="B34" s="2">
        <v>1</v>
      </c>
      <c r="C34" s="1">
        <v>1</v>
      </c>
      <c r="D34" s="8">
        <v>60000</v>
      </c>
      <c r="E34" s="1">
        <v>0</v>
      </c>
      <c r="F34" s="6">
        <v>5.99</v>
      </c>
      <c r="G34" s="12">
        <v>165270.83333333331</v>
      </c>
      <c r="V34" s="17" t="s">
        <v>115</v>
      </c>
    </row>
    <row r="35" spans="1:22" x14ac:dyDescent="0.15">
      <c r="A35" t="s">
        <v>6</v>
      </c>
      <c r="B35" s="2">
        <v>1</v>
      </c>
      <c r="C35" s="1">
        <v>1</v>
      </c>
      <c r="D35" s="8">
        <v>150000</v>
      </c>
      <c r="E35" s="1">
        <v>0</v>
      </c>
      <c r="F35" s="6">
        <v>6.71</v>
      </c>
      <c r="G35" s="12">
        <v>203770.83333333331</v>
      </c>
    </row>
    <row r="36" spans="1:22" x14ac:dyDescent="0.15">
      <c r="A36" t="s">
        <v>7</v>
      </c>
      <c r="B36" s="2">
        <v>0</v>
      </c>
      <c r="C36" s="1">
        <v>1</v>
      </c>
      <c r="D36" s="8">
        <v>80000</v>
      </c>
      <c r="E36" s="1">
        <v>0</v>
      </c>
      <c r="F36" s="6">
        <v>3</v>
      </c>
      <c r="G36" s="12">
        <v>153583.33333333334</v>
      </c>
    </row>
    <row r="37" spans="1:22" x14ac:dyDescent="0.15">
      <c r="A37" t="s">
        <v>8</v>
      </c>
      <c r="B37" s="2">
        <v>1</v>
      </c>
      <c r="C37" s="1">
        <v>1</v>
      </c>
      <c r="D37" s="8">
        <v>110000</v>
      </c>
      <c r="E37" s="1">
        <v>0</v>
      </c>
      <c r="F37" s="6">
        <v>4.1900000000000004</v>
      </c>
      <c r="G37" s="12">
        <v>258083.33333333331</v>
      </c>
    </row>
    <row r="38" spans="1:22" x14ac:dyDescent="0.15">
      <c r="A38" t="s">
        <v>9</v>
      </c>
      <c r="B38" s="2">
        <v>0</v>
      </c>
      <c r="C38" s="1">
        <v>0</v>
      </c>
      <c r="D38" s="8">
        <v>200000</v>
      </c>
      <c r="E38" s="1">
        <v>0</v>
      </c>
      <c r="F38" s="6">
        <v>2.63</v>
      </c>
      <c r="G38" s="12">
        <v>483583.33333333337</v>
      </c>
    </row>
    <row r="39" spans="1:22" x14ac:dyDescent="0.15">
      <c r="A39" t="s">
        <v>10</v>
      </c>
      <c r="B39" s="2">
        <v>0</v>
      </c>
      <c r="C39" s="1">
        <v>0</v>
      </c>
      <c r="D39" s="8">
        <v>320000</v>
      </c>
      <c r="E39" s="1">
        <v>1</v>
      </c>
      <c r="F39" s="6">
        <v>3.71</v>
      </c>
      <c r="G39" s="12">
        <v>744833.33333333326</v>
      </c>
    </row>
    <row r="40" spans="1:22" x14ac:dyDescent="0.15">
      <c r="A40" t="s">
        <v>11</v>
      </c>
      <c r="B40" s="2">
        <v>0</v>
      </c>
      <c r="C40" s="1">
        <v>1</v>
      </c>
      <c r="D40" s="8">
        <v>120000</v>
      </c>
      <c r="E40" s="1">
        <v>0</v>
      </c>
      <c r="F40" s="6">
        <v>5.87</v>
      </c>
      <c r="G40" s="12">
        <v>181083.33333333331</v>
      </c>
    </row>
    <row r="41" spans="1:22" x14ac:dyDescent="0.15">
      <c r="A41" t="s">
        <v>12</v>
      </c>
      <c r="B41" s="2">
        <v>1</v>
      </c>
      <c r="C41" s="1">
        <v>1</v>
      </c>
      <c r="D41" s="8">
        <v>240000</v>
      </c>
      <c r="E41" s="1">
        <v>0</v>
      </c>
      <c r="F41" s="6">
        <v>4.79</v>
      </c>
      <c r="G41" s="12">
        <v>162750</v>
      </c>
    </row>
    <row r="42" spans="1:22" x14ac:dyDescent="0.15">
      <c r="A42" t="s">
        <v>13</v>
      </c>
      <c r="B42" s="2">
        <v>0</v>
      </c>
      <c r="C42" s="1">
        <v>1</v>
      </c>
      <c r="D42" s="8">
        <v>120000</v>
      </c>
      <c r="E42" s="1">
        <v>1</v>
      </c>
      <c r="F42" s="6">
        <v>2.99</v>
      </c>
      <c r="G42" s="12">
        <v>263583.33333333331</v>
      </c>
    </row>
    <row r="43" spans="1:22" x14ac:dyDescent="0.15">
      <c r="A43" t="s">
        <v>14</v>
      </c>
      <c r="B43" s="2">
        <v>1</v>
      </c>
      <c r="C43" s="1">
        <v>1</v>
      </c>
      <c r="D43" s="8">
        <v>110000</v>
      </c>
      <c r="E43" s="1">
        <v>0</v>
      </c>
      <c r="F43" s="6">
        <v>2.63</v>
      </c>
      <c r="G43" s="12">
        <v>311708.33333333331</v>
      </c>
    </row>
    <row r="44" spans="1:22" x14ac:dyDescent="0.15">
      <c r="A44" t="s">
        <v>15</v>
      </c>
      <c r="B44" s="2">
        <v>0</v>
      </c>
      <c r="C44" s="1">
        <v>1</v>
      </c>
      <c r="D44" s="8">
        <v>130000</v>
      </c>
      <c r="E44" s="1">
        <v>0</v>
      </c>
      <c r="F44" s="6">
        <v>4.79</v>
      </c>
      <c r="G44" s="12">
        <v>291083.33333333331</v>
      </c>
    </row>
    <row r="45" spans="1:22" x14ac:dyDescent="0.15">
      <c r="A45" t="s">
        <v>16</v>
      </c>
      <c r="B45" s="2">
        <v>0</v>
      </c>
      <c r="C45" s="1">
        <v>0</v>
      </c>
      <c r="D45" s="8">
        <v>110000</v>
      </c>
      <c r="E45" s="1">
        <v>0</v>
      </c>
      <c r="F45" s="6">
        <v>2.63</v>
      </c>
      <c r="G45" s="12">
        <v>397645.83333333337</v>
      </c>
    </row>
    <row r="46" spans="1:22" x14ac:dyDescent="0.15">
      <c r="A46" t="s">
        <v>17</v>
      </c>
      <c r="B46" s="2">
        <v>1</v>
      </c>
      <c r="C46" s="1">
        <v>0</v>
      </c>
      <c r="D46" s="8">
        <v>110000</v>
      </c>
      <c r="E46" s="1">
        <v>0</v>
      </c>
      <c r="F46" s="6">
        <v>4.3099999999999996</v>
      </c>
      <c r="G46" s="12">
        <v>283797.00854700839</v>
      </c>
    </row>
    <row r="47" spans="1:22" x14ac:dyDescent="0.15">
      <c r="A47" t="s">
        <v>18</v>
      </c>
      <c r="B47" s="2">
        <v>1</v>
      </c>
      <c r="C47" s="1">
        <v>0</v>
      </c>
      <c r="D47" s="8">
        <v>190000</v>
      </c>
      <c r="E47" s="1">
        <v>0</v>
      </c>
      <c r="F47" s="6">
        <v>6.23</v>
      </c>
      <c r="G47" s="12">
        <v>129520.83333333334</v>
      </c>
    </row>
    <row r="48" spans="1:22" x14ac:dyDescent="0.15">
      <c r="A48" t="s">
        <v>19</v>
      </c>
      <c r="B48" s="2">
        <v>0</v>
      </c>
      <c r="C48" s="1">
        <v>1</v>
      </c>
      <c r="D48" s="8">
        <v>100000</v>
      </c>
      <c r="E48" s="1">
        <v>1</v>
      </c>
      <c r="F48" s="6">
        <v>2.39</v>
      </c>
      <c r="G48" s="12">
        <v>407958.33333333337</v>
      </c>
    </row>
    <row r="49" spans="1:7" x14ac:dyDescent="0.15">
      <c r="A49" t="s">
        <v>20</v>
      </c>
      <c r="B49" s="2">
        <v>1</v>
      </c>
      <c r="C49" s="1">
        <v>0</v>
      </c>
      <c r="D49" s="8">
        <v>230000</v>
      </c>
      <c r="E49" s="1">
        <v>0</v>
      </c>
      <c r="F49" s="6">
        <v>5.51</v>
      </c>
      <c r="G49" s="12">
        <v>43957.482993197336</v>
      </c>
    </row>
    <row r="50" spans="1:7" x14ac:dyDescent="0.15">
      <c r="A50" t="s">
        <v>21</v>
      </c>
      <c r="B50" s="2">
        <v>0</v>
      </c>
      <c r="C50" s="1">
        <v>0</v>
      </c>
      <c r="D50" s="8">
        <v>110000</v>
      </c>
      <c r="E50" s="1">
        <v>0</v>
      </c>
      <c r="F50" s="6">
        <v>4.55</v>
      </c>
      <c r="G50" s="12">
        <v>226469.5121951219</v>
      </c>
    </row>
    <row r="51" spans="1:7" x14ac:dyDescent="0.15">
      <c r="A51" t="s">
        <v>22</v>
      </c>
      <c r="B51" s="2">
        <v>1</v>
      </c>
      <c r="C51" s="1">
        <v>0</v>
      </c>
      <c r="D51" s="8">
        <v>250000</v>
      </c>
      <c r="E51" s="1">
        <v>0</v>
      </c>
      <c r="F51" s="6">
        <v>7.5500000000000007</v>
      </c>
      <c r="G51" s="12">
        <v>104960.14492753611</v>
      </c>
    </row>
    <row r="52" spans="1:7" x14ac:dyDescent="0.15">
      <c r="A52" t="s">
        <v>23</v>
      </c>
      <c r="B52" s="2">
        <v>0</v>
      </c>
      <c r="C52" s="1">
        <v>1</v>
      </c>
      <c r="D52" s="8">
        <v>110000</v>
      </c>
      <c r="E52" s="1">
        <v>0</v>
      </c>
      <c r="F52" s="6">
        <v>3.2300000000000004</v>
      </c>
      <c r="G52" s="12">
        <v>346083.33333333337</v>
      </c>
    </row>
    <row r="53" spans="1:7" x14ac:dyDescent="0.15">
      <c r="A53" t="s">
        <v>24</v>
      </c>
      <c r="B53" s="2">
        <v>1</v>
      </c>
      <c r="C53" s="1">
        <v>1</v>
      </c>
      <c r="D53" s="8">
        <v>150000</v>
      </c>
      <c r="E53" s="1">
        <v>0</v>
      </c>
      <c r="F53" s="6">
        <v>3.95</v>
      </c>
      <c r="G53" s="12">
        <v>254416.66666666669</v>
      </c>
    </row>
    <row r="54" spans="1:7" x14ac:dyDescent="0.15">
      <c r="A54" t="s">
        <v>25</v>
      </c>
      <c r="B54" s="2">
        <v>1</v>
      </c>
      <c r="C54" s="1">
        <v>0</v>
      </c>
      <c r="D54" s="8">
        <v>200000</v>
      </c>
      <c r="E54" s="1">
        <v>0</v>
      </c>
      <c r="F54" s="6">
        <v>7.07</v>
      </c>
      <c r="G54" s="12">
        <v>25708.333333333336</v>
      </c>
    </row>
    <row r="55" spans="1:7" x14ac:dyDescent="0.15">
      <c r="A55" t="s">
        <v>26</v>
      </c>
      <c r="B55" s="2">
        <v>0</v>
      </c>
      <c r="C55" s="1">
        <v>1</v>
      </c>
      <c r="D55" s="8">
        <v>110000</v>
      </c>
      <c r="E55" s="1">
        <v>1</v>
      </c>
      <c r="F55" s="6">
        <v>2.75</v>
      </c>
      <c r="G55" s="12">
        <v>359833.33333333337</v>
      </c>
    </row>
    <row r="56" spans="1:7" x14ac:dyDescent="0.15">
      <c r="A56" t="s">
        <v>27</v>
      </c>
      <c r="B56" s="2">
        <v>1</v>
      </c>
      <c r="C56" s="1">
        <v>0</v>
      </c>
      <c r="D56" s="8">
        <v>200000</v>
      </c>
      <c r="E56" s="1">
        <v>0</v>
      </c>
      <c r="F56" s="6">
        <v>6.83</v>
      </c>
      <c r="G56" s="12">
        <v>90726.190476190372</v>
      </c>
    </row>
    <row r="57" spans="1:7" x14ac:dyDescent="0.15">
      <c r="A57" t="s">
        <v>28</v>
      </c>
      <c r="B57" s="2">
        <v>0</v>
      </c>
      <c r="C57" s="1">
        <v>1</v>
      </c>
      <c r="D57" s="8">
        <v>180000</v>
      </c>
      <c r="E57" s="1">
        <v>0</v>
      </c>
      <c r="F57" s="6">
        <v>4.43</v>
      </c>
      <c r="G57" s="12">
        <v>139833.33333333334</v>
      </c>
    </row>
    <row r="58" spans="1:7" x14ac:dyDescent="0.15">
      <c r="A58" t="s">
        <v>29</v>
      </c>
      <c r="B58" s="2">
        <v>0</v>
      </c>
      <c r="C58" s="1">
        <v>0</v>
      </c>
      <c r="D58" s="8">
        <v>100000</v>
      </c>
      <c r="E58" s="1">
        <v>1</v>
      </c>
      <c r="F58" s="6">
        <v>2.5099999999999998</v>
      </c>
      <c r="G58" s="12">
        <v>530997.1264367816</v>
      </c>
    </row>
    <row r="59" spans="1:7" x14ac:dyDescent="0.15">
      <c r="A59" t="s">
        <v>30</v>
      </c>
      <c r="B59" s="2">
        <v>1</v>
      </c>
      <c r="C59" s="1">
        <v>0</v>
      </c>
      <c r="D59" s="8">
        <v>100000</v>
      </c>
      <c r="E59" s="1">
        <v>0</v>
      </c>
      <c r="F59" s="6">
        <v>2</v>
      </c>
      <c r="G59" s="12">
        <v>25250</v>
      </c>
    </row>
    <row r="60" spans="1:7" x14ac:dyDescent="0.15">
      <c r="A60" t="s">
        <v>31</v>
      </c>
      <c r="B60" s="2">
        <v>1</v>
      </c>
      <c r="C60" s="1">
        <v>0</v>
      </c>
      <c r="D60" s="8">
        <v>210000</v>
      </c>
      <c r="E60" s="1">
        <v>0</v>
      </c>
      <c r="F60" s="6">
        <v>4.07</v>
      </c>
      <c r="G60" s="12">
        <v>223448.19819819822</v>
      </c>
    </row>
    <row r="61" spans="1:7" x14ac:dyDescent="0.15">
      <c r="A61" t="s">
        <v>32</v>
      </c>
      <c r="B61" s="2">
        <v>1</v>
      </c>
      <c r="C61" s="1">
        <v>0</v>
      </c>
      <c r="D61" s="8">
        <v>210000</v>
      </c>
      <c r="E61" s="1">
        <v>0</v>
      </c>
      <c r="F61" s="6">
        <v>5.75</v>
      </c>
      <c r="G61" s="12">
        <v>160458.33333333334</v>
      </c>
    </row>
    <row r="62" spans="1:7" x14ac:dyDescent="0.15">
      <c r="A62" t="s">
        <v>33</v>
      </c>
      <c r="B62" s="2">
        <v>1</v>
      </c>
      <c r="C62" s="1">
        <v>0</v>
      </c>
      <c r="D62" s="8">
        <v>230000</v>
      </c>
      <c r="E62" s="1">
        <v>0</v>
      </c>
      <c r="F62" s="6">
        <v>6.35</v>
      </c>
      <c r="G62" s="12">
        <v>149788.58828382008</v>
      </c>
    </row>
    <row r="63" spans="1:7" x14ac:dyDescent="0.15">
      <c r="A63" t="s">
        <v>34</v>
      </c>
      <c r="B63" s="2">
        <v>0</v>
      </c>
      <c r="C63" s="1">
        <v>1</v>
      </c>
      <c r="D63" s="8">
        <v>110000</v>
      </c>
      <c r="E63" s="1">
        <v>0</v>
      </c>
      <c r="F63" s="6">
        <v>5.15</v>
      </c>
      <c r="G63" s="12">
        <v>257401.90837357342</v>
      </c>
    </row>
    <row r="64" spans="1:7" x14ac:dyDescent="0.15">
      <c r="A64" t="s">
        <v>35</v>
      </c>
      <c r="B64" s="2">
        <v>0</v>
      </c>
      <c r="C64" s="1">
        <v>1</v>
      </c>
      <c r="D64" s="8">
        <v>290000</v>
      </c>
      <c r="E64" s="1">
        <v>1</v>
      </c>
      <c r="F64" s="6">
        <v>2.5099999999999998</v>
      </c>
      <c r="G64" s="12">
        <v>555459.50996286259</v>
      </c>
    </row>
    <row r="65" spans="1:7" x14ac:dyDescent="0.15">
      <c r="A65" t="s">
        <v>36</v>
      </c>
      <c r="B65" s="2">
        <v>1</v>
      </c>
      <c r="C65" s="1">
        <v>0</v>
      </c>
      <c r="D65" s="8">
        <v>240000</v>
      </c>
      <c r="E65" s="1">
        <v>0</v>
      </c>
      <c r="F65" s="6">
        <v>6.71</v>
      </c>
      <c r="G65" s="12">
        <v>122971.93139225261</v>
      </c>
    </row>
    <row r="66" spans="1:7" x14ac:dyDescent="0.15">
      <c r="A66" t="s">
        <v>37</v>
      </c>
      <c r="B66" s="2">
        <v>1</v>
      </c>
      <c r="C66" s="1">
        <v>0</v>
      </c>
      <c r="D66" s="8">
        <v>150000</v>
      </c>
      <c r="E66" s="1">
        <v>0</v>
      </c>
      <c r="F66" s="6">
        <v>6.47</v>
      </c>
      <c r="G66" s="12">
        <v>140614.79487984654</v>
      </c>
    </row>
    <row r="67" spans="1:7" x14ac:dyDescent="0.15">
      <c r="A67" t="s">
        <v>38</v>
      </c>
      <c r="B67" s="2">
        <v>0</v>
      </c>
      <c r="C67" s="1">
        <v>1</v>
      </c>
      <c r="D67" s="8">
        <v>110000</v>
      </c>
      <c r="E67" s="1">
        <v>1</v>
      </c>
      <c r="F67" s="6">
        <v>1.9100000000000001</v>
      </c>
      <c r="G67" s="12">
        <v>464938.40265481215</v>
      </c>
    </row>
    <row r="68" spans="1:7" x14ac:dyDescent="0.15">
      <c r="A68" t="s">
        <v>39</v>
      </c>
      <c r="B68" s="2">
        <v>1</v>
      </c>
      <c r="C68" s="1">
        <v>0</v>
      </c>
      <c r="D68" s="8">
        <v>230000</v>
      </c>
      <c r="E68" s="1">
        <v>0</v>
      </c>
      <c r="F68" s="6">
        <v>6.35</v>
      </c>
      <c r="G68" s="12">
        <v>149788.58828382008</v>
      </c>
    </row>
    <row r="69" spans="1:7" x14ac:dyDescent="0.15">
      <c r="A69" t="s">
        <v>40</v>
      </c>
      <c r="B69" s="2">
        <v>0</v>
      </c>
      <c r="C69" s="1">
        <v>0</v>
      </c>
      <c r="D69" s="8">
        <v>160000</v>
      </c>
      <c r="E69" s="1">
        <v>0</v>
      </c>
      <c r="F69" s="6">
        <v>5.27</v>
      </c>
      <c r="G69" s="12">
        <v>245114.72542109495</v>
      </c>
    </row>
    <row r="70" spans="1:7" x14ac:dyDescent="0.15">
      <c r="A70" t="s">
        <v>41</v>
      </c>
      <c r="B70" s="2">
        <v>0</v>
      </c>
      <c r="C70" s="1">
        <v>1</v>
      </c>
      <c r="D70" s="8">
        <v>330000</v>
      </c>
      <c r="E70" s="1">
        <v>1</v>
      </c>
      <c r="F70" s="6">
        <v>2.0299999999999998</v>
      </c>
      <c r="G70" s="12">
        <v>850852.96580191923</v>
      </c>
    </row>
    <row r="71" spans="1:7" x14ac:dyDescent="0.15">
      <c r="A71" t="s">
        <v>42</v>
      </c>
      <c r="B71" s="2">
        <v>0</v>
      </c>
      <c r="C71" s="1">
        <v>0</v>
      </c>
      <c r="D71" s="8">
        <v>190000</v>
      </c>
      <c r="E71" s="1">
        <v>0</v>
      </c>
      <c r="F71" s="6">
        <v>5.15</v>
      </c>
      <c r="G71" s="12">
        <v>257401.90837357342</v>
      </c>
    </row>
    <row r="72" spans="1:7" x14ac:dyDescent="0.15">
      <c r="A72" t="s">
        <v>43</v>
      </c>
      <c r="B72" s="2">
        <v>0</v>
      </c>
      <c r="C72" s="1">
        <v>0</v>
      </c>
      <c r="D72" s="8">
        <v>300000</v>
      </c>
      <c r="E72" s="1">
        <v>1</v>
      </c>
      <c r="F72" s="6">
        <v>2.39</v>
      </c>
      <c r="G72" s="12">
        <v>733258.14286137454</v>
      </c>
    </row>
    <row r="73" spans="1:7" x14ac:dyDescent="0.15">
      <c r="A73" t="s">
        <v>44</v>
      </c>
      <c r="B73" s="2">
        <v>1</v>
      </c>
      <c r="C73" s="1">
        <v>0</v>
      </c>
      <c r="D73" s="8">
        <v>170000</v>
      </c>
      <c r="E73" s="1">
        <v>0</v>
      </c>
      <c r="F73" s="6">
        <v>4.55</v>
      </c>
      <c r="G73" s="12">
        <v>236083.33333333331</v>
      </c>
    </row>
    <row r="74" spans="1:7" x14ac:dyDescent="0.15">
      <c r="A74" t="s">
        <v>45</v>
      </c>
      <c r="B74" s="2">
        <v>0</v>
      </c>
      <c r="C74" s="1">
        <v>1</v>
      </c>
      <c r="D74" s="8">
        <v>110000</v>
      </c>
      <c r="E74" s="1">
        <v>0</v>
      </c>
      <c r="F74" s="6">
        <v>5.27</v>
      </c>
      <c r="G74" s="12">
        <v>245114.72542109495</v>
      </c>
    </row>
    <row r="75" spans="1:7" x14ac:dyDescent="0.15">
      <c r="A75" t="s">
        <v>46</v>
      </c>
      <c r="B75" s="2">
        <v>1</v>
      </c>
      <c r="C75" s="1">
        <v>0</v>
      </c>
      <c r="D75" s="8">
        <v>190000</v>
      </c>
      <c r="E75" s="1">
        <v>0</v>
      </c>
      <c r="F75" s="6">
        <v>6.23</v>
      </c>
      <c r="G75" s="12">
        <v>142583.33333333334</v>
      </c>
    </row>
    <row r="76" spans="1:7" x14ac:dyDescent="0.15">
      <c r="A76" t="s">
        <v>47</v>
      </c>
      <c r="B76" s="2">
        <v>1</v>
      </c>
      <c r="C76" s="1">
        <v>1</v>
      </c>
      <c r="D76" s="8">
        <v>160000</v>
      </c>
      <c r="E76" s="1">
        <v>0</v>
      </c>
      <c r="F76" s="6">
        <v>4.1900000000000004</v>
      </c>
      <c r="G76" s="12">
        <v>231958.33333333331</v>
      </c>
    </row>
    <row r="77" spans="1:7" x14ac:dyDescent="0.15">
      <c r="A77" t="s">
        <v>48</v>
      </c>
      <c r="B77" s="2">
        <v>1</v>
      </c>
      <c r="C77" s="1">
        <v>0</v>
      </c>
      <c r="D77" s="8">
        <v>190000</v>
      </c>
      <c r="E77" s="1">
        <v>0</v>
      </c>
      <c r="F77" s="6">
        <v>5.27</v>
      </c>
      <c r="G77" s="12">
        <v>142583.33333333334</v>
      </c>
    </row>
    <row r="78" spans="1:7" x14ac:dyDescent="0.15">
      <c r="A78" t="s">
        <v>49</v>
      </c>
      <c r="B78" s="2">
        <v>1</v>
      </c>
      <c r="C78" s="1">
        <v>1</v>
      </c>
      <c r="D78" s="8">
        <v>290000</v>
      </c>
      <c r="E78" s="1">
        <v>1</v>
      </c>
      <c r="F78" s="6">
        <v>2.0299999999999998</v>
      </c>
      <c r="G78" s="12">
        <v>621083.33333333337</v>
      </c>
    </row>
    <row r="79" spans="1:7" x14ac:dyDescent="0.15">
      <c r="A79" t="s">
        <v>50</v>
      </c>
      <c r="B79" s="2">
        <v>1</v>
      </c>
      <c r="C79" s="1">
        <v>1</v>
      </c>
      <c r="D79" s="8">
        <v>140000</v>
      </c>
      <c r="E79" s="1">
        <v>1</v>
      </c>
      <c r="F79" s="6">
        <v>2.39</v>
      </c>
      <c r="G79" s="12">
        <v>464938.40265481215</v>
      </c>
    </row>
    <row r="80" spans="1:7" x14ac:dyDescent="0.15">
      <c r="A80" t="s">
        <v>51</v>
      </c>
      <c r="B80" s="2">
        <v>1</v>
      </c>
      <c r="C80" s="1">
        <v>1</v>
      </c>
      <c r="D80" s="8">
        <v>130000</v>
      </c>
      <c r="E80" s="1">
        <v>0</v>
      </c>
      <c r="F80" s="6">
        <v>2.27</v>
      </c>
      <c r="G80" s="12">
        <v>485968.41751962877</v>
      </c>
    </row>
    <row r="81" spans="1:7" x14ac:dyDescent="0.15">
      <c r="A81" t="s">
        <v>52</v>
      </c>
      <c r="B81" s="2">
        <v>0</v>
      </c>
      <c r="C81" s="1">
        <v>0</v>
      </c>
      <c r="D81" s="8">
        <v>160000</v>
      </c>
      <c r="E81" s="1">
        <v>0</v>
      </c>
      <c r="F81" s="6">
        <v>5.63</v>
      </c>
      <c r="G81" s="12">
        <v>181083.33333333331</v>
      </c>
    </row>
    <row r="82" spans="1:7" x14ac:dyDescent="0.15">
      <c r="A82" t="s">
        <v>53</v>
      </c>
      <c r="B82" s="2">
        <v>0</v>
      </c>
      <c r="C82" s="1">
        <v>1</v>
      </c>
      <c r="D82" s="8">
        <v>300000</v>
      </c>
      <c r="E82" s="1">
        <v>1</v>
      </c>
      <c r="F82" s="6">
        <v>2.0299999999999998</v>
      </c>
      <c r="G82" s="12">
        <v>666916.66666666674</v>
      </c>
    </row>
    <row r="83" spans="1:7" x14ac:dyDescent="0.15">
      <c r="A83" t="s">
        <v>54</v>
      </c>
      <c r="B83" s="2">
        <v>0</v>
      </c>
      <c r="C83" s="1">
        <v>1</v>
      </c>
      <c r="D83" s="8">
        <v>190000</v>
      </c>
      <c r="E83" s="1">
        <v>0</v>
      </c>
      <c r="F83" s="6">
        <v>2.5099999999999998</v>
      </c>
      <c r="G83" s="12">
        <v>464938.40265481215</v>
      </c>
    </row>
    <row r="84" spans="1:7" x14ac:dyDescent="0.15">
      <c r="A84" t="s">
        <v>55</v>
      </c>
      <c r="B84" s="2">
        <v>1</v>
      </c>
      <c r="C84" s="1">
        <v>0</v>
      </c>
      <c r="D84" s="8">
        <v>80000</v>
      </c>
      <c r="E84" s="1">
        <v>0</v>
      </c>
      <c r="F84" s="6">
        <v>6.47</v>
      </c>
      <c r="G84" s="12">
        <v>140614.79487984654</v>
      </c>
    </row>
    <row r="85" spans="1:7" x14ac:dyDescent="0.15">
      <c r="A85" t="s">
        <v>56</v>
      </c>
      <c r="B85" s="2">
        <v>0</v>
      </c>
      <c r="C85" s="1">
        <v>0</v>
      </c>
      <c r="D85" s="8">
        <v>280000</v>
      </c>
      <c r="E85" s="1">
        <v>0</v>
      </c>
      <c r="F85" s="6">
        <v>2.15</v>
      </c>
      <c r="G85" s="12">
        <v>552333.33333333337</v>
      </c>
    </row>
    <row r="86" spans="1:7" x14ac:dyDescent="0.15">
      <c r="A86" t="s">
        <v>57</v>
      </c>
      <c r="B86" s="2">
        <v>1</v>
      </c>
      <c r="C86" s="1">
        <v>1</v>
      </c>
      <c r="D86" s="8">
        <v>50000</v>
      </c>
      <c r="E86" s="1">
        <v>0</v>
      </c>
      <c r="F86" s="6">
        <v>6.47</v>
      </c>
      <c r="G86" s="12">
        <v>140614.79487984654</v>
      </c>
    </row>
    <row r="87" spans="1:7" x14ac:dyDescent="0.15">
      <c r="A87" t="s">
        <v>58</v>
      </c>
      <c r="B87" s="2">
        <v>1</v>
      </c>
      <c r="C87" s="1">
        <v>1</v>
      </c>
      <c r="D87" s="8">
        <v>100000</v>
      </c>
      <c r="E87" s="1">
        <v>0</v>
      </c>
      <c r="F87" s="6">
        <v>2.27</v>
      </c>
      <c r="G87" s="12">
        <v>318583.33333333331</v>
      </c>
    </row>
    <row r="88" spans="1:7" x14ac:dyDescent="0.15">
      <c r="A88" t="s">
        <v>59</v>
      </c>
      <c r="B88" s="2">
        <v>0</v>
      </c>
      <c r="C88" s="1">
        <v>0</v>
      </c>
      <c r="D88" s="8">
        <v>140000</v>
      </c>
      <c r="E88" s="1">
        <v>1</v>
      </c>
      <c r="F88" s="6">
        <v>2.0299999999999998</v>
      </c>
      <c r="G88" s="12">
        <v>456083.33333333337</v>
      </c>
    </row>
    <row r="89" spans="1:7" x14ac:dyDescent="0.15">
      <c r="A89" t="s">
        <v>60</v>
      </c>
      <c r="B89" s="2">
        <v>0</v>
      </c>
      <c r="C89" s="1">
        <v>0</v>
      </c>
      <c r="D89" s="8">
        <v>150000</v>
      </c>
      <c r="E89" s="1">
        <v>0</v>
      </c>
      <c r="F89" s="6">
        <v>4.07</v>
      </c>
      <c r="G89" s="12">
        <v>253270.83333333331</v>
      </c>
    </row>
    <row r="90" spans="1:7" x14ac:dyDescent="0.15">
      <c r="A90" t="s">
        <v>61</v>
      </c>
      <c r="B90" s="2">
        <v>0</v>
      </c>
      <c r="C90" s="1">
        <v>0</v>
      </c>
      <c r="D90" s="8">
        <v>220000</v>
      </c>
      <c r="E90" s="1">
        <v>1</v>
      </c>
      <c r="F90" s="6">
        <v>1.9100000000000001</v>
      </c>
      <c r="G90" s="12">
        <v>581069.92609844776</v>
      </c>
    </row>
    <row r="91" spans="1:7" x14ac:dyDescent="0.15">
      <c r="A91" t="s">
        <v>62</v>
      </c>
      <c r="B91" s="2">
        <v>1</v>
      </c>
      <c r="C91" s="1">
        <v>1</v>
      </c>
      <c r="D91" s="8">
        <v>50000</v>
      </c>
      <c r="E91" s="1">
        <v>0</v>
      </c>
      <c r="F91" s="6">
        <v>6.35</v>
      </c>
      <c r="G91" s="12">
        <v>149788.58828382008</v>
      </c>
    </row>
    <row r="92" spans="1:7" x14ac:dyDescent="0.15">
      <c r="A92" t="s">
        <v>63</v>
      </c>
      <c r="B92" s="2">
        <v>0</v>
      </c>
      <c r="C92" s="1">
        <v>1</v>
      </c>
      <c r="D92" s="8">
        <v>140000</v>
      </c>
      <c r="E92" s="1">
        <v>0</v>
      </c>
      <c r="F92" s="6">
        <v>2.5099999999999998</v>
      </c>
      <c r="G92" s="12">
        <v>346083.33333333337</v>
      </c>
    </row>
    <row r="93" spans="1:7" x14ac:dyDescent="0.15">
      <c r="A93" t="s">
        <v>64</v>
      </c>
      <c r="B93" s="2">
        <v>1</v>
      </c>
      <c r="C93" s="1">
        <v>1</v>
      </c>
      <c r="D93" s="8">
        <v>120000</v>
      </c>
      <c r="E93" s="1">
        <v>0</v>
      </c>
      <c r="F93" s="6">
        <v>2.87</v>
      </c>
      <c r="G93" s="12">
        <v>222333.33333333331</v>
      </c>
    </row>
    <row r="94" spans="1:7" x14ac:dyDescent="0.15">
      <c r="A94" t="s">
        <v>65</v>
      </c>
      <c r="B94" s="2">
        <v>1</v>
      </c>
      <c r="C94" s="1">
        <v>0</v>
      </c>
      <c r="D94" s="8">
        <v>90000</v>
      </c>
      <c r="E94" s="1">
        <v>0</v>
      </c>
      <c r="F94" s="6">
        <v>3.59</v>
      </c>
      <c r="G94" s="12">
        <v>197583.33333333331</v>
      </c>
    </row>
    <row r="95" spans="1:7" x14ac:dyDescent="0.15">
      <c r="A95" t="s">
        <v>5</v>
      </c>
      <c r="B95" s="2">
        <v>1</v>
      </c>
      <c r="C95" s="1">
        <v>0</v>
      </c>
      <c r="D95" s="8">
        <v>130000</v>
      </c>
      <c r="E95" s="1">
        <v>0</v>
      </c>
      <c r="F95" s="6">
        <v>1.9100000000000001</v>
      </c>
      <c r="G95" s="12">
        <v>201708.33333333331</v>
      </c>
    </row>
    <row r="96" spans="1:7" x14ac:dyDescent="0.15">
      <c r="A96" t="s">
        <v>66</v>
      </c>
      <c r="B96" s="2">
        <v>1</v>
      </c>
      <c r="C96" s="1">
        <v>0</v>
      </c>
      <c r="D96" s="8">
        <v>50000</v>
      </c>
      <c r="E96" s="1">
        <v>0</v>
      </c>
      <c r="F96" s="6">
        <v>3</v>
      </c>
      <c r="G96" s="12">
        <v>123333.33333333334</v>
      </c>
    </row>
    <row r="97" spans="1:7" x14ac:dyDescent="0.15">
      <c r="A97" t="s">
        <v>67</v>
      </c>
      <c r="B97" s="2">
        <v>1</v>
      </c>
      <c r="C97" s="1">
        <v>0</v>
      </c>
      <c r="D97" s="8">
        <v>100000</v>
      </c>
      <c r="E97" s="1">
        <v>1</v>
      </c>
      <c r="F97" s="6">
        <v>3.1100000000000003</v>
      </c>
      <c r="G97" s="12">
        <v>304833.33333333331</v>
      </c>
    </row>
    <row r="98" spans="1:7" x14ac:dyDescent="0.15">
      <c r="A98" t="s">
        <v>68</v>
      </c>
      <c r="B98" s="2">
        <v>0</v>
      </c>
      <c r="C98" s="1">
        <v>1</v>
      </c>
      <c r="D98" s="8">
        <v>200000</v>
      </c>
      <c r="E98" s="1">
        <v>0</v>
      </c>
      <c r="F98" s="6">
        <v>6</v>
      </c>
      <c r="G98" s="12">
        <v>552333.33333333337</v>
      </c>
    </row>
    <row r="99" spans="1:7" x14ac:dyDescent="0.15">
      <c r="A99" t="s">
        <v>69</v>
      </c>
      <c r="B99" s="2">
        <v>0</v>
      </c>
      <c r="C99" s="1">
        <v>1</v>
      </c>
      <c r="D99" s="8">
        <v>240000</v>
      </c>
      <c r="E99" s="1">
        <v>0</v>
      </c>
      <c r="F99" s="6">
        <v>1.79</v>
      </c>
      <c r="G99" s="12">
        <v>593583.33333333337</v>
      </c>
    </row>
    <row r="100" spans="1:7" x14ac:dyDescent="0.15">
      <c r="A100" t="s">
        <v>70</v>
      </c>
      <c r="B100" s="2">
        <v>0</v>
      </c>
      <c r="C100" s="1">
        <v>1</v>
      </c>
      <c r="D100" s="8">
        <v>180000</v>
      </c>
      <c r="E100" s="1">
        <v>0</v>
      </c>
      <c r="F100" s="6">
        <v>2.27</v>
      </c>
      <c r="G100" s="12">
        <v>407958.33333333337</v>
      </c>
    </row>
  </sheetData>
  <phoneticPr fontId="0" type="noConversion"/>
  <pageMargins left="0.75" right="0.75" top="1" bottom="1" header="0.5" footer="0.5"/>
  <headerFooter alignWithMargins="0"/>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Decision Tree</vt:lpstr>
      <vt:lpstr>'Decision Tree'!TreeDiag</vt:lpstr>
    </vt:vector>
  </TitlesOfParts>
  <Company>WeinGlas,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NullMan</dc:creator>
  <cp:lastModifiedBy>AYUSH VASHISTHA [IT - 2016]</cp:lastModifiedBy>
  <dcterms:created xsi:type="dcterms:W3CDTF">2005-02-22T15:43:41Z</dcterms:created>
  <dcterms:modified xsi:type="dcterms:W3CDTF">2021-12-01T03:33:19Z</dcterms:modified>
</cp:coreProperties>
</file>