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ate1904="1"/>
  <mc:AlternateContent xmlns:mc="http://schemas.openxmlformats.org/markup-compatibility/2006">
    <mc:Choice Requires="x15">
      <x15ac:absPath xmlns:x15ac="http://schemas.microsoft.com/office/spreadsheetml/2010/11/ac" url="https://d.docs.live.net/8c40d9fe6651ab00/Desktop/"/>
    </mc:Choice>
  </mc:AlternateContent>
  <xr:revisionPtr revIDLastSave="0" documentId="8_{4EA9A9A3-1013-4F23-9C64-E0ED7B289BF6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 1 - Bill of Materials f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6" i="1" l="1"/>
  <c r="I25" i="1"/>
  <c r="I24" i="1"/>
  <c r="I23" i="1"/>
  <c r="I22" i="1"/>
  <c r="I21" i="1"/>
  <c r="I17" i="1"/>
  <c r="I16" i="1"/>
  <c r="I15" i="1"/>
  <c r="I14" i="1"/>
  <c r="I13" i="1"/>
  <c r="I12" i="1"/>
  <c r="I11" i="1"/>
  <c r="I10" i="1"/>
  <c r="I9" i="1"/>
  <c r="I8" i="1"/>
  <c r="I7" i="1"/>
  <c r="I3" i="1"/>
  <c r="I20" i="1"/>
  <c r="I19" i="1"/>
  <c r="I18" i="1"/>
  <c r="I6" i="1"/>
  <c r="I5" i="1"/>
  <c r="I4" i="1"/>
  <c r="I29" i="1" l="1"/>
</calcChain>
</file>

<file path=xl/sharedStrings.xml><?xml version="1.0" encoding="utf-8"?>
<sst xmlns="http://schemas.openxmlformats.org/spreadsheetml/2006/main" count="135" uniqueCount="90">
  <si>
    <t>Reference Designator</t>
  </si>
  <si>
    <t>Manufacturer’s Part Number</t>
  </si>
  <si>
    <t>Part Name</t>
  </si>
  <si>
    <t>Manufacturer</t>
  </si>
  <si>
    <t>Description</t>
  </si>
  <si>
    <t>Quantity</t>
  </si>
  <si>
    <t>Unit of Measure</t>
  </si>
  <si>
    <t>Unit Cost</t>
  </si>
  <si>
    <t>Cost</t>
  </si>
  <si>
    <t>Each</t>
  </si>
  <si>
    <t>AAAA-BBBB</t>
  </si>
  <si>
    <t>CCCC-CCC</t>
  </si>
  <si>
    <t>XX-XXXX-XXXX</t>
  </si>
  <si>
    <t>YY-YYY-YY</t>
  </si>
  <si>
    <t>Printed circuit board</t>
  </si>
  <si>
    <t>XX-XXXXXXXXX</t>
  </si>
  <si>
    <t>YY-YYYY-YY</t>
  </si>
  <si>
    <t>Exterior case</t>
  </si>
  <si>
    <t>If you can’t figure out a price, then make an estimate, a guess</t>
  </si>
  <si>
    <t>Remember to include all electrical components and physical components - every item required in order to assemble a completed product.</t>
  </si>
  <si>
    <t>Total Cost =</t>
  </si>
  <si>
    <t>Note: Reference designator is used in assembly drawings to “call out” parts</t>
  </si>
  <si>
    <t>Note: An assembly drawing shows how to construct the product from the list of items in the BOM</t>
  </si>
  <si>
    <t>High-Performance, Integrated ZigBee/802.15.4 System-on-Chip Family</t>
  </si>
  <si>
    <t>IC RF TXRX+MCU 802.15.4 48VFQFN</t>
  </si>
  <si>
    <t>EM3587-RTR</t>
  </si>
  <si>
    <t>2.4 GHz ZigBee®/Smart Energy Front-End Module</t>
  </si>
  <si>
    <t>Skyworks Green</t>
  </si>
  <si>
    <t>SE2432L-R</t>
  </si>
  <si>
    <t>IC FRONT END 2.4GHZ ZIGBEE 24QFN</t>
  </si>
  <si>
    <t>KLM4G1FEPD-B031002</t>
  </si>
  <si>
    <t>Samsung</t>
  </si>
  <si>
    <t>Flash Card 4G-byte Embedded MMC 153-Pin FBGA</t>
  </si>
  <si>
    <t>Flash</t>
  </si>
  <si>
    <t>Microchip Technology</t>
  </si>
  <si>
    <t>IC TXRX ETHERNET 24QFN</t>
  </si>
  <si>
    <t>1/1 Transceiver Full RMII 24-QFN (4x4)</t>
  </si>
  <si>
    <t>KSZ8081RNAIA-TR</t>
  </si>
  <si>
    <t>AP2511MP-13</t>
  </si>
  <si>
    <t>IC PWR SW USB 8MSOP</t>
  </si>
  <si>
    <t>Power Switch/Driver 1:1 P-Channel 2.5A 8-MSOP-EP</t>
  </si>
  <si>
    <t>Diodes Incorporated</t>
  </si>
  <si>
    <t>N-Channel 60-V (D-S) MOSFET</t>
  </si>
  <si>
    <t>Vishay</t>
  </si>
  <si>
    <t>2N7000</t>
  </si>
  <si>
    <t>N-Channel MOSFET</t>
  </si>
  <si>
    <t>Diode Schottky 10V 2A Surface Mount SMA</t>
  </si>
  <si>
    <t xml:space="preserve">	ON Semiconductor</t>
  </si>
  <si>
    <t>MBRA210LT3G</t>
  </si>
  <si>
    <t>DIODE SCHOTTKY 10V 2A SMA</t>
  </si>
  <si>
    <t>ZXTP03200BZTA</t>
  </si>
  <si>
    <t>Bipolar (BJT) Transistor PNP 200V 2A 105MHz 1.1W Surface Mount SOT-89</t>
  </si>
  <si>
    <t>TRANS PNP 200V 2A SOT89</t>
  </si>
  <si>
    <t>RT7273GQW</t>
  </si>
  <si>
    <t>IC REG BCK ADJ 3A/2A TRPL 40WQFN</t>
  </si>
  <si>
    <t>Richtek USA Inc.</t>
  </si>
  <si>
    <t>Buck Switching Regulator IC Positive Adjustable 0.8V 3 Output 3A, 2A 40-WFQFN Exposed Pad</t>
  </si>
  <si>
    <t>NRF51822-QFAC-R7</t>
  </si>
  <si>
    <t>IC RF TXRX+MCU BLUETOOTH 48VFQFN</t>
  </si>
  <si>
    <t>Nordic Semiconductor ASA</t>
  </si>
  <si>
    <t>IC RF TxRx + MCU Bluetooth, General ISM &gt; 1GHz Bluetooth v4.0 2.4GHz 48-VFQFN Exposed Pad</t>
  </si>
  <si>
    <t>SPX29300T-L-5-0</t>
  </si>
  <si>
    <t>IC REG LINEAR 5V 3A TO263-3</t>
  </si>
  <si>
    <t>MaxLinear, Inc.</t>
  </si>
  <si>
    <t>Linear Voltage Regulator IC Positive Fixed 1 Output 3A TO-263-3</t>
  </si>
  <si>
    <t>40V COMPLEMENTARY NPN-PNP SMALL SIGNAL TRANSISTOR IN SOT363</t>
  </si>
  <si>
    <t>MMDT3946</t>
  </si>
  <si>
    <t>NXP USA Inc.</t>
  </si>
  <si>
    <t>MCIMX6L2DVN10AB</t>
  </si>
  <si>
    <t>IC MPU I.MX6SL 1.0GHZ 432MAPBGA</t>
  </si>
  <si>
    <t>ARM® Cortex®-A9 Microprocessor IC i.MX6SL 1 Core, 32-Bit 1.0GHz 432-MAPBGA (13x13)</t>
  </si>
  <si>
    <t>TRANSISTOR</t>
  </si>
  <si>
    <t>ZM5304AU-CME3R</t>
  </si>
  <si>
    <t>RF TXRX MODULE ISM&lt;1GHZ</t>
  </si>
  <si>
    <t>Silicon Labs</t>
  </si>
  <si>
    <t>General ISM &lt; 1GHz Z-Wave® Transceiver Module 908MHz  Surface Mount</t>
  </si>
  <si>
    <t>SD3502A-CNE3R</t>
  </si>
  <si>
    <t xml:space="preserve">Z-WAVE IC SD3502A-CNE3	</t>
  </si>
  <si>
    <t>General Purpose Z-Wave® SoC</t>
  </si>
  <si>
    <t>Bill of Materials for “Samsung SmartThings Hub"</t>
  </si>
  <si>
    <t>Plastic Injection Shop</t>
  </si>
  <si>
    <t>PCB</t>
  </si>
  <si>
    <t>USB Port</t>
  </si>
  <si>
    <t>Ethernet Connector</t>
  </si>
  <si>
    <t>Crystal</t>
  </si>
  <si>
    <t>Power Adapter</t>
  </si>
  <si>
    <t>Power Adapter Connector</t>
  </si>
  <si>
    <t>Battery</t>
  </si>
  <si>
    <t>Button</t>
  </si>
  <si>
    <t>Electronics 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</si>
</sst>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  <font>
      <sz val="11"/>
      <color indexed="8"/>
      <name val="Helvetica"/>
    </font>
    <font>
      <b/>
      <sz val="11"/>
      <color indexed="8"/>
      <name val="Helvetica"/>
    </font>
    <font>
      <sz val="11"/>
      <color rgb="FF000000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0" fontId="3" fillId="0" borderId="2" xfId="0" applyNumberFormat="1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left" vertical="top" wrapText="1"/>
    </xf>
    <xf numFmtId="49" fontId="3" fillId="0" borderId="2" xfId="0" applyNumberFormat="1" applyFont="1" applyBorder="1" applyAlignment="1">
      <alignment horizontal="center" vertical="top" wrapText="1"/>
    </xf>
    <xf numFmtId="164" fontId="3" fillId="0" borderId="2" xfId="0" applyNumberFormat="1" applyFont="1" applyBorder="1" applyAlignment="1">
      <alignment horizontal="center" vertical="top" wrapText="1"/>
    </xf>
    <xf numFmtId="0" fontId="3" fillId="0" borderId="3" xfId="0" applyNumberFormat="1" applyFont="1" applyBorder="1" applyAlignment="1">
      <alignment horizontal="center" vertical="top" wrapText="1"/>
    </xf>
    <xf numFmtId="49" fontId="3" fillId="0" borderId="3" xfId="0" applyNumberFormat="1" applyFont="1" applyBorder="1" applyAlignment="1">
      <alignment horizontal="left" vertical="top" wrapText="1"/>
    </xf>
    <xf numFmtId="49" fontId="3" fillId="0" borderId="3" xfId="0" applyNumberFormat="1" applyFont="1" applyBorder="1" applyAlignment="1">
      <alignment horizontal="center" vertical="top" wrapText="1"/>
    </xf>
    <xf numFmtId="164" fontId="3" fillId="0" borderId="3" xfId="0" applyNumberFormat="1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left" vertical="top" wrapText="1"/>
    </xf>
    <xf numFmtId="49" fontId="4" fillId="0" borderId="3" xfId="0" applyNumberFormat="1" applyFont="1" applyBorder="1" applyAlignment="1">
      <alignment horizontal="center" vertical="top" wrapText="1"/>
    </xf>
    <xf numFmtId="49" fontId="3" fillId="0" borderId="3" xfId="0" applyNumberFormat="1" applyFont="1" applyBorder="1" applyAlignment="1">
      <alignment horizontal="left" vertical="top"/>
    </xf>
    <xf numFmtId="0" fontId="4" fillId="0" borderId="3" xfId="0" applyFont="1" applyBorder="1" applyAlignment="1">
      <alignment horizontal="right" vertical="top" wrapText="1"/>
    </xf>
    <xf numFmtId="164" fontId="3" fillId="0" borderId="3" xfId="0" applyNumberFormat="1" applyFont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5" fillId="0" borderId="3" xfId="0" applyFont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31"/>
  <sheetViews>
    <sheetView showGridLines="0" tabSelected="1" workbookViewId="0">
      <pane ySplit="2" topLeftCell="A3" activePane="bottomLeft" state="frozen"/>
      <selection pane="bottomLeft" activeCell="C27" sqref="C27"/>
    </sheetView>
  </sheetViews>
  <sheetFormatPr defaultColWidth="16.33203125" defaultRowHeight="18" customHeight="1" x14ac:dyDescent="0.25"/>
  <cols>
    <col min="1" max="1" width="11" style="1" customWidth="1"/>
    <col min="2" max="2" width="23.33203125" style="1" customWidth="1"/>
    <col min="3" max="3" width="31.109375" style="1" customWidth="1"/>
    <col min="4" max="4" width="19.44140625" style="1" customWidth="1"/>
    <col min="5" max="5" width="53.33203125" style="1" customWidth="1"/>
    <col min="6" max="6" width="8.21875" style="1" customWidth="1"/>
    <col min="7" max="7" width="9.88671875" style="1" customWidth="1"/>
    <col min="8" max="8" width="10.6640625" style="1" customWidth="1"/>
    <col min="9" max="9" width="10.33203125" style="1" customWidth="1"/>
    <col min="10" max="256" width="16.33203125" style="1" customWidth="1"/>
  </cols>
  <sheetData>
    <row r="1" spans="1:9" ht="28.05" customHeight="1" x14ac:dyDescent="0.25">
      <c r="A1" s="18" t="s">
        <v>79</v>
      </c>
      <c r="B1" s="18"/>
      <c r="C1" s="18"/>
      <c r="D1" s="18"/>
      <c r="E1" s="18"/>
      <c r="F1" s="18"/>
      <c r="G1" s="18"/>
      <c r="H1" s="18"/>
      <c r="I1" s="18"/>
    </row>
    <row r="2" spans="1:9" ht="32.549999999999997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9" ht="29.4" customHeight="1" x14ac:dyDescent="0.25">
      <c r="A3" s="4">
        <v>1</v>
      </c>
      <c r="B3" s="5" t="s">
        <v>25</v>
      </c>
      <c r="C3" s="5" t="s">
        <v>24</v>
      </c>
      <c r="D3" s="5" t="s">
        <v>74</v>
      </c>
      <c r="E3" s="5" t="s">
        <v>23</v>
      </c>
      <c r="F3" s="4">
        <v>1</v>
      </c>
      <c r="G3" s="6" t="s">
        <v>9</v>
      </c>
      <c r="H3" s="7">
        <v>11.14</v>
      </c>
      <c r="I3" s="7">
        <f>F3*H3</f>
        <v>11.14</v>
      </c>
    </row>
    <row r="4" spans="1:9" ht="34.35" customHeight="1" x14ac:dyDescent="0.25">
      <c r="A4" s="8">
        <v>2</v>
      </c>
      <c r="B4" s="9" t="s">
        <v>28</v>
      </c>
      <c r="C4" s="9" t="s">
        <v>29</v>
      </c>
      <c r="D4" s="9" t="s">
        <v>27</v>
      </c>
      <c r="E4" s="9" t="s">
        <v>26</v>
      </c>
      <c r="F4" s="8">
        <v>1</v>
      </c>
      <c r="G4" s="10" t="s">
        <v>9</v>
      </c>
      <c r="H4" s="11">
        <v>3.45</v>
      </c>
      <c r="I4" s="11">
        <f>F4*H4</f>
        <v>3.45</v>
      </c>
    </row>
    <row r="5" spans="1:9" ht="34.35" customHeight="1" x14ac:dyDescent="0.25">
      <c r="A5" s="8">
        <v>3</v>
      </c>
      <c r="B5" s="9" t="s">
        <v>30</v>
      </c>
      <c r="C5" s="9" t="s">
        <v>33</v>
      </c>
      <c r="D5" s="9" t="s">
        <v>31</v>
      </c>
      <c r="E5" s="9" t="s">
        <v>32</v>
      </c>
      <c r="F5" s="8">
        <v>1</v>
      </c>
      <c r="G5" s="10" t="s">
        <v>9</v>
      </c>
      <c r="H5" s="11">
        <v>3.8</v>
      </c>
      <c r="I5" s="11">
        <f>F5*H5</f>
        <v>3.8</v>
      </c>
    </row>
    <row r="6" spans="1:9" ht="34.35" customHeight="1" x14ac:dyDescent="0.25">
      <c r="A6" s="8">
        <v>4</v>
      </c>
      <c r="B6" s="9" t="s">
        <v>37</v>
      </c>
      <c r="C6" s="9" t="s">
        <v>35</v>
      </c>
      <c r="D6" s="9" t="s">
        <v>34</v>
      </c>
      <c r="E6" s="9" t="s">
        <v>36</v>
      </c>
      <c r="F6" s="8">
        <v>1</v>
      </c>
      <c r="G6" s="10" t="s">
        <v>9</v>
      </c>
      <c r="H6" s="11">
        <v>1.048</v>
      </c>
      <c r="I6" s="11">
        <f>F6*H6</f>
        <v>1.048</v>
      </c>
    </row>
    <row r="7" spans="1:9" ht="21.3" customHeight="1" x14ac:dyDescent="0.25">
      <c r="A7" s="12">
        <v>5</v>
      </c>
      <c r="B7" s="13" t="s">
        <v>38</v>
      </c>
      <c r="C7" s="13" t="s">
        <v>39</v>
      </c>
      <c r="D7" s="13" t="s">
        <v>41</v>
      </c>
      <c r="E7" s="13" t="s">
        <v>40</v>
      </c>
      <c r="F7" s="12">
        <v>1</v>
      </c>
      <c r="G7" s="12" t="s">
        <v>9</v>
      </c>
      <c r="H7" s="11">
        <v>0.2</v>
      </c>
      <c r="I7" s="11">
        <f>F7*H7</f>
        <v>0.2</v>
      </c>
    </row>
    <row r="8" spans="1:9" ht="21.3" customHeight="1" x14ac:dyDescent="0.25">
      <c r="A8" s="12">
        <v>6</v>
      </c>
      <c r="B8" s="13" t="s">
        <v>44</v>
      </c>
      <c r="C8" s="13" t="s">
        <v>45</v>
      </c>
      <c r="D8" s="13" t="s">
        <v>43</v>
      </c>
      <c r="E8" s="13" t="s">
        <v>42</v>
      </c>
      <c r="F8" s="12">
        <v>1</v>
      </c>
      <c r="G8" s="12" t="s">
        <v>9</v>
      </c>
      <c r="H8" s="11">
        <v>1</v>
      </c>
      <c r="I8" s="11">
        <f>F8*H8</f>
        <v>1</v>
      </c>
    </row>
    <row r="9" spans="1:9" ht="21.3" customHeight="1" x14ac:dyDescent="0.25">
      <c r="A9" s="12">
        <v>7</v>
      </c>
      <c r="B9" s="13" t="s">
        <v>48</v>
      </c>
      <c r="C9" s="13" t="s">
        <v>49</v>
      </c>
      <c r="D9" s="13" t="s">
        <v>47</v>
      </c>
      <c r="E9" s="13" t="s">
        <v>46</v>
      </c>
      <c r="F9" s="12">
        <v>1</v>
      </c>
      <c r="G9" s="12" t="s">
        <v>9</v>
      </c>
      <c r="H9" s="11">
        <v>0.15</v>
      </c>
      <c r="I9" s="11">
        <f>F9*H9</f>
        <v>0.15</v>
      </c>
    </row>
    <row r="10" spans="1:9" ht="29.4" customHeight="1" x14ac:dyDescent="0.25">
      <c r="A10" s="12">
        <v>8</v>
      </c>
      <c r="B10" s="13" t="s">
        <v>50</v>
      </c>
      <c r="C10" s="13" t="s">
        <v>52</v>
      </c>
      <c r="D10" s="13" t="s">
        <v>41</v>
      </c>
      <c r="E10" s="13" t="s">
        <v>51</v>
      </c>
      <c r="F10" s="12">
        <v>1</v>
      </c>
      <c r="G10" s="12" t="s">
        <v>9</v>
      </c>
      <c r="H10" s="11">
        <v>0.44</v>
      </c>
      <c r="I10" s="11">
        <f t="shared" ref="I10:I17" si="0">F10*H10</f>
        <v>0.44</v>
      </c>
    </row>
    <row r="11" spans="1:9" ht="30.6" customHeight="1" x14ac:dyDescent="0.25">
      <c r="A11" s="12">
        <v>9</v>
      </c>
      <c r="B11" s="13" t="s">
        <v>53</v>
      </c>
      <c r="C11" s="13" t="s">
        <v>54</v>
      </c>
      <c r="D11" s="13" t="s">
        <v>55</v>
      </c>
      <c r="E11" s="13" t="s">
        <v>56</v>
      </c>
      <c r="F11" s="12">
        <v>1</v>
      </c>
      <c r="G11" s="12" t="s">
        <v>9</v>
      </c>
      <c r="H11" s="11">
        <v>1.7</v>
      </c>
      <c r="I11" s="11">
        <f t="shared" si="0"/>
        <v>1.7</v>
      </c>
    </row>
    <row r="12" spans="1:9" ht="30.6" customHeight="1" x14ac:dyDescent="0.25">
      <c r="A12" s="12">
        <v>10</v>
      </c>
      <c r="B12" s="13" t="s">
        <v>57</v>
      </c>
      <c r="C12" s="13" t="s">
        <v>58</v>
      </c>
      <c r="D12" s="13" t="s">
        <v>59</v>
      </c>
      <c r="E12" s="13" t="s">
        <v>60</v>
      </c>
      <c r="F12" s="12">
        <v>1</v>
      </c>
      <c r="G12" s="12" t="s">
        <v>9</v>
      </c>
      <c r="H12" s="11">
        <v>2.4780000000000002</v>
      </c>
      <c r="I12" s="11">
        <f t="shared" si="0"/>
        <v>2.4780000000000002</v>
      </c>
    </row>
    <row r="13" spans="1:9" ht="30.6" customHeight="1" x14ac:dyDescent="0.25">
      <c r="A13" s="12">
        <v>11</v>
      </c>
      <c r="B13" s="13" t="s">
        <v>61</v>
      </c>
      <c r="C13" s="19" t="s">
        <v>62</v>
      </c>
      <c r="D13" s="13" t="s">
        <v>63</v>
      </c>
      <c r="E13" s="13" t="s">
        <v>64</v>
      </c>
      <c r="F13" s="12">
        <v>1</v>
      </c>
      <c r="G13" s="12" t="s">
        <v>9</v>
      </c>
      <c r="H13" s="11">
        <v>1.6</v>
      </c>
      <c r="I13" s="11">
        <f t="shared" si="0"/>
        <v>1.6</v>
      </c>
    </row>
    <row r="14" spans="1:9" ht="30.6" customHeight="1" x14ac:dyDescent="0.25">
      <c r="A14" s="12">
        <v>12</v>
      </c>
      <c r="B14" s="13" t="s">
        <v>66</v>
      </c>
      <c r="C14" s="19" t="s">
        <v>71</v>
      </c>
      <c r="D14" s="13" t="s">
        <v>41</v>
      </c>
      <c r="E14" s="13" t="s">
        <v>65</v>
      </c>
      <c r="F14" s="12">
        <v>1</v>
      </c>
      <c r="G14" s="12" t="s">
        <v>9</v>
      </c>
      <c r="H14" s="11">
        <v>1</v>
      </c>
      <c r="I14" s="11">
        <f t="shared" si="0"/>
        <v>1</v>
      </c>
    </row>
    <row r="15" spans="1:9" ht="30.6" customHeight="1" x14ac:dyDescent="0.25">
      <c r="A15" s="12">
        <v>13</v>
      </c>
      <c r="B15" s="13" t="s">
        <v>68</v>
      </c>
      <c r="C15" s="19" t="s">
        <v>69</v>
      </c>
      <c r="D15" s="13" t="s">
        <v>67</v>
      </c>
      <c r="E15" s="13" t="s">
        <v>70</v>
      </c>
      <c r="F15" s="12">
        <v>1</v>
      </c>
      <c r="G15" s="12" t="s">
        <v>9</v>
      </c>
      <c r="H15" s="11">
        <v>20.79</v>
      </c>
      <c r="I15" s="11">
        <f t="shared" si="0"/>
        <v>20.79</v>
      </c>
    </row>
    <row r="16" spans="1:9" ht="30.6" customHeight="1" x14ac:dyDescent="0.25">
      <c r="A16" s="12">
        <v>14</v>
      </c>
      <c r="B16" s="13" t="s">
        <v>72</v>
      </c>
      <c r="C16" s="19" t="s">
        <v>73</v>
      </c>
      <c r="D16" s="13" t="s">
        <v>74</v>
      </c>
      <c r="E16" s="13" t="s">
        <v>75</v>
      </c>
      <c r="F16" s="12">
        <v>1</v>
      </c>
      <c r="G16" s="12" t="s">
        <v>9</v>
      </c>
      <c r="H16" s="11">
        <v>7.06</v>
      </c>
      <c r="I16" s="11">
        <f t="shared" si="0"/>
        <v>7.06</v>
      </c>
    </row>
    <row r="17" spans="1:9" ht="30.6" customHeight="1" x14ac:dyDescent="0.25">
      <c r="A17" s="12">
        <v>15</v>
      </c>
      <c r="B17" s="13" t="s">
        <v>76</v>
      </c>
      <c r="C17" s="19" t="s">
        <v>77</v>
      </c>
      <c r="D17" s="13" t="s">
        <v>74</v>
      </c>
      <c r="E17" s="20" t="s">
        <v>78</v>
      </c>
      <c r="F17" s="12">
        <v>1</v>
      </c>
      <c r="G17" s="12" t="s">
        <v>9</v>
      </c>
      <c r="H17" s="11">
        <v>18</v>
      </c>
      <c r="I17" s="11">
        <f t="shared" si="0"/>
        <v>18</v>
      </c>
    </row>
    <row r="18" spans="1:9" ht="21.3" customHeight="1" x14ac:dyDescent="0.25">
      <c r="A18" s="8">
        <v>16</v>
      </c>
      <c r="B18" s="9" t="s">
        <v>10</v>
      </c>
      <c r="C18" s="9" t="s">
        <v>11</v>
      </c>
      <c r="D18" s="9" t="s">
        <v>89</v>
      </c>
      <c r="E18" s="9" t="s">
        <v>82</v>
      </c>
      <c r="F18" s="8">
        <v>2</v>
      </c>
      <c r="G18" s="10" t="s">
        <v>9</v>
      </c>
      <c r="H18" s="11">
        <v>0.12</v>
      </c>
      <c r="I18" s="11">
        <f>F18*H18</f>
        <v>0.24</v>
      </c>
    </row>
    <row r="19" spans="1:9" ht="21.3" customHeight="1" x14ac:dyDescent="0.25">
      <c r="A19" s="8">
        <v>17</v>
      </c>
      <c r="B19" s="9" t="s">
        <v>12</v>
      </c>
      <c r="C19" s="9" t="s">
        <v>13</v>
      </c>
      <c r="D19" s="9" t="s">
        <v>81</v>
      </c>
      <c r="E19" s="9" t="s">
        <v>14</v>
      </c>
      <c r="F19" s="8">
        <v>1</v>
      </c>
      <c r="G19" s="10" t="s">
        <v>9</v>
      </c>
      <c r="H19" s="11">
        <v>12.95</v>
      </c>
      <c r="I19" s="11">
        <f>F19*H19</f>
        <v>12.95</v>
      </c>
    </row>
    <row r="20" spans="1:9" ht="34.35" customHeight="1" x14ac:dyDescent="0.25">
      <c r="A20" s="8">
        <v>18</v>
      </c>
      <c r="B20" s="9" t="s">
        <v>15</v>
      </c>
      <c r="C20" s="9" t="s">
        <v>16</v>
      </c>
      <c r="D20" s="9" t="s">
        <v>80</v>
      </c>
      <c r="E20" s="9" t="s">
        <v>17</v>
      </c>
      <c r="F20" s="8">
        <v>1</v>
      </c>
      <c r="G20" s="10" t="s">
        <v>9</v>
      </c>
      <c r="H20" s="11">
        <v>2.17</v>
      </c>
      <c r="I20" s="11">
        <f>F20*H20</f>
        <v>2.17</v>
      </c>
    </row>
    <row r="21" spans="1:9" ht="24" customHeight="1" x14ac:dyDescent="0.25">
      <c r="A21" s="8">
        <v>19</v>
      </c>
      <c r="B21" s="9" t="s">
        <v>12</v>
      </c>
      <c r="C21" s="9" t="s">
        <v>13</v>
      </c>
      <c r="D21" s="9" t="s">
        <v>89</v>
      </c>
      <c r="E21" s="9" t="s">
        <v>84</v>
      </c>
      <c r="F21" s="8">
        <v>2</v>
      </c>
      <c r="G21" s="10" t="s">
        <v>9</v>
      </c>
      <c r="H21" s="11">
        <v>0.13</v>
      </c>
      <c r="I21" s="11">
        <f>F21*H21</f>
        <v>0.26</v>
      </c>
    </row>
    <row r="22" spans="1:9" ht="21" customHeight="1" x14ac:dyDescent="0.25">
      <c r="A22" s="8">
        <v>20</v>
      </c>
      <c r="B22" s="9" t="s">
        <v>15</v>
      </c>
      <c r="C22" s="9" t="s">
        <v>16</v>
      </c>
      <c r="D22" s="9" t="s">
        <v>89</v>
      </c>
      <c r="E22" s="9" t="s">
        <v>88</v>
      </c>
      <c r="F22" s="8">
        <v>1</v>
      </c>
      <c r="G22" s="10" t="s">
        <v>9</v>
      </c>
      <c r="H22" s="11">
        <v>0.8</v>
      </c>
      <c r="I22" s="11">
        <f>F22*H22</f>
        <v>0.8</v>
      </c>
    </row>
    <row r="23" spans="1:9" ht="21.6" customHeight="1" x14ac:dyDescent="0.25">
      <c r="A23" s="8">
        <v>21</v>
      </c>
      <c r="B23" s="9" t="s">
        <v>12</v>
      </c>
      <c r="C23" s="9" t="s">
        <v>13</v>
      </c>
      <c r="D23" s="9" t="s">
        <v>89</v>
      </c>
      <c r="E23" s="9" t="s">
        <v>83</v>
      </c>
      <c r="F23" s="8">
        <v>1</v>
      </c>
      <c r="G23" s="10" t="s">
        <v>9</v>
      </c>
      <c r="H23" s="11">
        <v>1</v>
      </c>
      <c r="I23" s="11">
        <f>F23*H23</f>
        <v>1</v>
      </c>
    </row>
    <row r="24" spans="1:9" ht="24" customHeight="1" x14ac:dyDescent="0.25">
      <c r="A24" s="8">
        <v>22</v>
      </c>
      <c r="B24" s="9" t="s">
        <v>15</v>
      </c>
      <c r="C24" s="9" t="s">
        <v>16</v>
      </c>
      <c r="D24" s="9" t="s">
        <v>89</v>
      </c>
      <c r="E24" s="9" t="s">
        <v>87</v>
      </c>
      <c r="F24" s="8">
        <v>4</v>
      </c>
      <c r="G24" s="10" t="s">
        <v>9</v>
      </c>
      <c r="H24" s="11">
        <v>0.45</v>
      </c>
      <c r="I24" s="11">
        <f t="shared" ref="I24:I26" si="1">F24*H24</f>
        <v>1.8</v>
      </c>
    </row>
    <row r="25" spans="1:9" ht="24" customHeight="1" x14ac:dyDescent="0.25">
      <c r="A25" s="8">
        <v>23</v>
      </c>
      <c r="B25" s="9" t="s">
        <v>12</v>
      </c>
      <c r="C25" s="9" t="s">
        <v>13</v>
      </c>
      <c r="D25" s="9" t="s">
        <v>89</v>
      </c>
      <c r="E25" s="9" t="s">
        <v>86</v>
      </c>
      <c r="F25" s="8">
        <v>1</v>
      </c>
      <c r="G25" s="10" t="s">
        <v>9</v>
      </c>
      <c r="H25" s="11">
        <v>1</v>
      </c>
      <c r="I25" s="11">
        <f t="shared" si="1"/>
        <v>1</v>
      </c>
    </row>
    <row r="26" spans="1:9" ht="25.8" customHeight="1" x14ac:dyDescent="0.25">
      <c r="A26" s="12">
        <v>24</v>
      </c>
      <c r="B26" s="9" t="s">
        <v>15</v>
      </c>
      <c r="C26" s="9" t="s">
        <v>16</v>
      </c>
      <c r="D26" s="9" t="s">
        <v>31</v>
      </c>
      <c r="E26" s="21" t="s">
        <v>85</v>
      </c>
      <c r="F26" s="8">
        <v>1</v>
      </c>
      <c r="G26" s="10" t="s">
        <v>9</v>
      </c>
      <c r="H26" s="11">
        <v>4.8</v>
      </c>
      <c r="I26" s="11">
        <f t="shared" si="1"/>
        <v>4.8</v>
      </c>
    </row>
    <row r="27" spans="1:9" ht="34.35" customHeight="1" x14ac:dyDescent="0.25">
      <c r="A27" s="12"/>
      <c r="B27" s="13"/>
      <c r="C27" s="13"/>
      <c r="D27" s="13"/>
      <c r="E27" s="9" t="s">
        <v>18</v>
      </c>
      <c r="F27" s="12"/>
      <c r="G27" s="12"/>
      <c r="H27" s="11"/>
      <c r="I27" s="11"/>
    </row>
    <row r="28" spans="1:9" ht="60.3" customHeight="1" x14ac:dyDescent="0.25">
      <c r="A28" s="12"/>
      <c r="B28" s="13"/>
      <c r="C28" s="13"/>
      <c r="D28" s="13"/>
      <c r="E28" s="9" t="s">
        <v>19</v>
      </c>
      <c r="F28" s="12"/>
      <c r="G28" s="12"/>
      <c r="H28" s="11"/>
      <c r="I28" s="11"/>
    </row>
    <row r="29" spans="1:9" ht="21.3" customHeight="1" x14ac:dyDescent="0.25">
      <c r="A29" s="12"/>
      <c r="B29" s="13"/>
      <c r="C29" s="13"/>
      <c r="D29" s="13"/>
      <c r="E29" s="13"/>
      <c r="F29" s="12"/>
      <c r="G29" s="12"/>
      <c r="H29" s="14" t="s">
        <v>20</v>
      </c>
      <c r="I29" s="11">
        <f>SUM(I3:I28)</f>
        <v>98.876000000000005</v>
      </c>
    </row>
    <row r="30" spans="1:9" ht="21.3" customHeight="1" x14ac:dyDescent="0.25">
      <c r="A30" s="15" t="s">
        <v>21</v>
      </c>
      <c r="B30" s="13"/>
      <c r="C30" s="13"/>
      <c r="D30" s="13"/>
      <c r="E30" s="13"/>
      <c r="F30" s="13"/>
      <c r="G30" s="13"/>
      <c r="H30" s="16"/>
      <c r="I30" s="17"/>
    </row>
    <row r="31" spans="1:9" ht="21.3" customHeight="1" x14ac:dyDescent="0.25">
      <c r="A31" s="15" t="s">
        <v>22</v>
      </c>
      <c r="B31" s="13"/>
      <c r="C31" s="13"/>
      <c r="D31" s="13"/>
      <c r="E31" s="13"/>
      <c r="F31" s="13"/>
      <c r="G31" s="13"/>
      <c r="H31" s="16"/>
      <c r="I31" s="17"/>
    </row>
  </sheetData>
  <mergeCells count="1">
    <mergeCell ref="A1:I1"/>
  </mergeCells>
  <pageMargins left="0.5" right="0.5" top="0.75" bottom="0.75" header="0.27777800000000002" footer="0.27777800000000002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Bill of Materials for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Dhoot</dc:creator>
  <cp:lastModifiedBy>Ayush Dhoot</cp:lastModifiedBy>
  <dcterms:created xsi:type="dcterms:W3CDTF">2019-04-14T11:16:26Z</dcterms:created>
  <dcterms:modified xsi:type="dcterms:W3CDTF">2019-04-14T19:10:20Z</dcterms:modified>
</cp:coreProperties>
</file>