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0">
      <text>
        <t xml:space="preserve">2600 грн
	-vladkinoman</t>
      </text>
    </comment>
    <comment authorId="0" ref="I4">
      <text>
        <t xml:space="preserve">Amazon has a cheap version - 28. https://www.amazon.com/gp/offer-listing/188896314X/ref=tmm_pap_new_olp_0?ie=UTF8&amp;condition=new&amp;qid=1595185251&amp;sr=1-1
	-vladkinoman</t>
      </text>
    </comment>
  </commentList>
</comments>
</file>

<file path=xl/sharedStrings.xml><?xml version="1.0" encoding="utf-8"?>
<sst xmlns="http://schemas.openxmlformats.org/spreadsheetml/2006/main" count="160" uniqueCount="66">
  <si>
    <t>Name of the comic run</t>
  </si>
  <si>
    <t># of TP</t>
  </si>
  <si>
    <t>Cost of a TP $ (at most)</t>
  </si>
  <si>
    <t>Sum of TP</t>
  </si>
  <si>
    <t>Cost of a TP in Russian (hr)</t>
  </si>
  <si>
    <t>Sum of TP in Russian</t>
  </si>
  <si>
    <t># of TP available on ComiXology</t>
  </si>
  <si>
    <t># of O/VOL/UC</t>
  </si>
  <si>
    <t>Cost of an O/Vol/UC (at most)</t>
  </si>
  <si>
    <t>Sum of O/Vol/UC</t>
  </si>
  <si>
    <t>Cost of an O/Vol/UC in Russian</t>
  </si>
  <si>
    <t># of O/Vol/UC available on ComiXology</t>
  </si>
  <si>
    <t>What is better?</t>
  </si>
  <si>
    <t>Will I pull it?</t>
  </si>
  <si>
    <t>Will I pull it in Russian?</t>
  </si>
  <si>
    <t>References</t>
  </si>
  <si>
    <t>Akira</t>
  </si>
  <si>
    <t>none</t>
  </si>
  <si>
    <t>Yes</t>
  </si>
  <si>
    <t>https://www.wikiwand.com/en/Akira_(manga)</t>
  </si>
  <si>
    <t>Blacksad</t>
  </si>
  <si>
    <t>https://www.wikiwand.com/en/Blacksad</t>
  </si>
  <si>
    <t>Bone</t>
  </si>
  <si>
    <t>Maybe (if I find them)</t>
  </si>
  <si>
    <t>https://www.wikiwand.com/en/Bone_(comics)</t>
  </si>
  <si>
    <t>Daredevil by Miller</t>
  </si>
  <si>
    <t>Daredevil by Bendis</t>
  </si>
  <si>
    <t>Deadly Class</t>
  </si>
  <si>
    <t>Maybe</t>
  </si>
  <si>
    <t>https://www.wikiwand.com/en/Deadly_Class</t>
  </si>
  <si>
    <t>Fables</t>
  </si>
  <si>
    <t>No</t>
  </si>
  <si>
    <t>https://www.wikiwand.com/en/Fables_(comics)</t>
  </si>
  <si>
    <t>The Flash by Mark Waid</t>
  </si>
  <si>
    <t>Gotham Central</t>
  </si>
  <si>
    <t>https://www.wikiwand.com/en/Gotham_Central</t>
  </si>
  <si>
    <t>Green Lantern by Johns</t>
  </si>
  <si>
    <t>Hellblazer by Delano</t>
  </si>
  <si>
    <t>https://www.wikiwand.com/en/Hellblazer#/Trade_paperbacks</t>
  </si>
  <si>
    <t>Hellboy</t>
  </si>
  <si>
    <t>https://www.wikiwand.com/en/List_of_Hellboy_comics</t>
  </si>
  <si>
    <t>Incredible Hulk</t>
  </si>
  <si>
    <t>Invincible</t>
  </si>
  <si>
    <t>Planetary</t>
  </si>
  <si>
    <t>https://www.wikiwand.com/en/Planetary_(comics)</t>
  </si>
  <si>
    <t>Preacher</t>
  </si>
  <si>
    <t>https://www.wikiwand.com/en/Preacher_(comics)#/:~:text=The%20final%20monthly%20issue,%20number,special%20oversized%20%22Absolute%22%20volumes.</t>
  </si>
  <si>
    <t>Saga</t>
  </si>
  <si>
    <t>https://www.wikiwand.com/en/Saga_(comics)#/:~:text=Every%20three%20Volumes%20comprise%20a,at%20war%20with%20one%20another.</t>
  </si>
  <si>
    <t>Sandman</t>
  </si>
  <si>
    <t>https://www.gq.com/story/the-sandman-a-beginners-guide#:~:text=10%20individual%20softcover%20volumes%E2%80%94beginning,which%20collect%20the%20entire%20series.</t>
  </si>
  <si>
    <t>Saga of the Swamp Thing</t>
  </si>
  <si>
    <t>https://www.quora.com/How-many-TPB-volumes-do-the-complete-Alan-Moore-run-on-Swamp-Thing-has-including-Annuals-etc</t>
  </si>
  <si>
    <t>Sin City</t>
  </si>
  <si>
    <t>https://www.wikiwand.com/en/Sin_City</t>
  </si>
  <si>
    <t>Ultimate Spider-man</t>
  </si>
  <si>
    <t>TMNT</t>
  </si>
  <si>
    <t>https://www.wikiwand.com/en/Teenage_Mutant_Ninja_Turtles_(IDW_Publishing)</t>
  </si>
  <si>
    <t>Transmetropolitan</t>
  </si>
  <si>
    <t>https://www.wikiwand.com/en/Transmetropolitan</t>
  </si>
  <si>
    <t>Wonder Woman by Perez</t>
  </si>
  <si>
    <t>Wonder Woman by Rucka</t>
  </si>
  <si>
    <t>Astonishing X-Men</t>
  </si>
  <si>
    <t>https://www.wikiwand.com/en/Astonishing_X-Men</t>
  </si>
  <si>
    <t>Y: The Last Man</t>
  </si>
  <si>
    <t>https://www.wikiwand.com/en/Y:_The_Last_Man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</si>
</sst>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color theme="1"/>
      <name val="Arial"/>
    </font>
    <font>
      <u/>
      <color rgb="FF0000FF"/>
    </font>
    <font>
      <color rgb="FFFFFFFF"/>
    </font>
    <font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2" fontId="2" numFmtId="0" xfId="0" applyFill="1" applyFont="1"/>
    <xf borderId="0" fillId="3" fontId="4" numFmtId="0" xfId="0" applyAlignment="1" applyFill="1" applyFont="1">
      <alignment readingOrder="0"/>
    </xf>
    <xf borderId="0" fillId="3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wikiwand.com/en/Preacher_(comics)" TargetMode="External"/><Relationship Id="rId10" Type="http://schemas.openxmlformats.org/officeDocument/2006/relationships/hyperlink" Target="https://www.wikiwand.com/en/Planetary_(comics)" TargetMode="External"/><Relationship Id="rId21" Type="http://schemas.openxmlformats.org/officeDocument/2006/relationships/vmlDrawing" Target="../drawings/vmlDrawing1.vml"/><Relationship Id="rId13" Type="http://schemas.openxmlformats.org/officeDocument/2006/relationships/hyperlink" Target="https://www.gq.com/story/the-sandman-a-beginners-guide" TargetMode="External"/><Relationship Id="rId12" Type="http://schemas.openxmlformats.org/officeDocument/2006/relationships/hyperlink" Target="https://www.wikiwand.com/en/Saga_(comics)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wikiwand.com/en/Akira_(manga)" TargetMode="External"/><Relationship Id="rId3" Type="http://schemas.openxmlformats.org/officeDocument/2006/relationships/hyperlink" Target="https://www.wikiwand.com/en/Blacksad" TargetMode="External"/><Relationship Id="rId4" Type="http://schemas.openxmlformats.org/officeDocument/2006/relationships/hyperlink" Target="https://www.wikiwand.com/en/Bone_(comics)" TargetMode="External"/><Relationship Id="rId9" Type="http://schemas.openxmlformats.org/officeDocument/2006/relationships/hyperlink" Target="https://www.wikiwand.com/en/List_of_Hellboy_comics" TargetMode="External"/><Relationship Id="rId15" Type="http://schemas.openxmlformats.org/officeDocument/2006/relationships/hyperlink" Target="https://www.wikiwand.com/en/Sin_City" TargetMode="External"/><Relationship Id="rId14" Type="http://schemas.openxmlformats.org/officeDocument/2006/relationships/hyperlink" Target="https://www.quora.com/How-many-TPB-volumes-do-the-complete-Alan-Moore-run-on-Swamp-Thing-has-including-Annuals-etc" TargetMode="External"/><Relationship Id="rId17" Type="http://schemas.openxmlformats.org/officeDocument/2006/relationships/hyperlink" Target="https://www.wikiwand.com/en/Transmetropolitan" TargetMode="External"/><Relationship Id="rId16" Type="http://schemas.openxmlformats.org/officeDocument/2006/relationships/hyperlink" Target="https://www.wikiwand.com/en/Teenage_Mutant_Ninja_Turtles_(IDW_Publishing)" TargetMode="External"/><Relationship Id="rId5" Type="http://schemas.openxmlformats.org/officeDocument/2006/relationships/hyperlink" Target="https://www.wikiwand.com/en/Deadly_Class" TargetMode="External"/><Relationship Id="rId19" Type="http://schemas.openxmlformats.org/officeDocument/2006/relationships/hyperlink" Target="https://www.wikiwand.com/en/Y:_The_Last_Man" TargetMode="External"/><Relationship Id="rId6" Type="http://schemas.openxmlformats.org/officeDocument/2006/relationships/hyperlink" Target="https://www.wikiwand.com/en/Fables_(comics)" TargetMode="External"/><Relationship Id="rId18" Type="http://schemas.openxmlformats.org/officeDocument/2006/relationships/hyperlink" Target="https://www.wikiwand.com/en/Astonishing_X-Men" TargetMode="External"/><Relationship Id="rId7" Type="http://schemas.openxmlformats.org/officeDocument/2006/relationships/hyperlink" Target="https://www.wikiwand.com/en/Gotham_Central" TargetMode="External"/><Relationship Id="rId8" Type="http://schemas.openxmlformats.org/officeDocument/2006/relationships/hyperlink" Target="https://www.wikiwand.com/en/Hellblaz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2" width="7.14"/>
    <col customWidth="1" min="3" max="3" width="20.71"/>
    <col customWidth="1" min="4" max="4" width="9.86"/>
    <col customWidth="1" min="5" max="5" width="24.0"/>
    <col customWidth="1" min="6" max="7" width="28.14"/>
    <col customWidth="1" min="8" max="8" width="13.57"/>
    <col customWidth="1" min="9" max="9" width="25.71"/>
    <col customWidth="1" min="10" max="10" width="15.29"/>
    <col customWidth="1" min="11" max="11" width="27.0"/>
    <col customWidth="1" min="12" max="12" width="3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>
      <c r="A2" s="2" t="s">
        <v>16</v>
      </c>
      <c r="B2" s="1">
        <v>6.0</v>
      </c>
      <c r="C2" s="2">
        <v>30.0</v>
      </c>
      <c r="D2" s="3">
        <f t="shared" ref="D2:D28" si="1">B2*C2</f>
        <v>180</v>
      </c>
      <c r="E2" s="2">
        <v>460.0</v>
      </c>
      <c r="F2" s="3">
        <f t="shared" ref="F2:F3" si="2">B2*E2</f>
        <v>2760</v>
      </c>
      <c r="G2" s="4" t="s">
        <v>17</v>
      </c>
      <c r="H2" s="4" t="s">
        <v>17</v>
      </c>
      <c r="I2" s="4" t="s">
        <v>17</v>
      </c>
      <c r="J2" s="5" t="s">
        <v>17</v>
      </c>
      <c r="K2" s="4" t="s">
        <v>17</v>
      </c>
      <c r="L2" s="4" t="s">
        <v>17</v>
      </c>
      <c r="M2" s="3" t="str">
        <f t="shared" ref="M2:M28" si="3">IF(B2*C2-H2*I2 &lt; 0,"TP","Collections")</f>
        <v>#VALUE!</v>
      </c>
      <c r="N2" s="2" t="s">
        <v>18</v>
      </c>
      <c r="O2" s="2" t="s">
        <v>18</v>
      </c>
      <c r="P2" s="6" t="s">
        <v>19</v>
      </c>
    </row>
    <row r="3">
      <c r="A3" s="1" t="s">
        <v>20</v>
      </c>
      <c r="B3" s="1">
        <v>5.0</v>
      </c>
      <c r="C3" s="1">
        <v>25.0</v>
      </c>
      <c r="D3" s="3">
        <f t="shared" si="1"/>
        <v>125</v>
      </c>
      <c r="E3" s="1">
        <v>380.0</v>
      </c>
      <c r="F3" s="3">
        <f t="shared" si="2"/>
        <v>1900</v>
      </c>
      <c r="G3" s="5" t="s">
        <v>17</v>
      </c>
      <c r="H3" s="5" t="s">
        <v>17</v>
      </c>
      <c r="I3" s="5" t="s">
        <v>17</v>
      </c>
      <c r="J3" s="5" t="s">
        <v>17</v>
      </c>
      <c r="K3" s="5" t="s">
        <v>17</v>
      </c>
      <c r="L3" s="5" t="s">
        <v>17</v>
      </c>
      <c r="M3" s="3" t="str">
        <f t="shared" si="3"/>
        <v>#VALUE!</v>
      </c>
      <c r="N3" s="1" t="s">
        <v>18</v>
      </c>
      <c r="O3" s="1" t="s">
        <v>18</v>
      </c>
      <c r="P3" s="6" t="s">
        <v>21</v>
      </c>
    </row>
    <row r="4">
      <c r="A4" s="1" t="s">
        <v>22</v>
      </c>
      <c r="B4" s="1">
        <v>9.0</v>
      </c>
      <c r="C4" s="1">
        <v>16.0</v>
      </c>
      <c r="D4" s="3">
        <f t="shared" si="1"/>
        <v>144</v>
      </c>
      <c r="E4" s="5" t="s">
        <v>17</v>
      </c>
      <c r="F4" s="5" t="s">
        <v>17</v>
      </c>
      <c r="G4" s="5" t="s">
        <v>17</v>
      </c>
      <c r="H4" s="1">
        <v>1.0</v>
      </c>
      <c r="I4" s="1">
        <v>38.0</v>
      </c>
      <c r="J4" s="7">
        <f t="shared" ref="J4:J25" si="4">H4*I4</f>
        <v>38</v>
      </c>
      <c r="K4" s="5" t="s">
        <v>17</v>
      </c>
      <c r="L4" s="5" t="s">
        <v>17</v>
      </c>
      <c r="M4" s="3" t="str">
        <f t="shared" si="3"/>
        <v>Collections</v>
      </c>
      <c r="N4" s="1" t="s">
        <v>18</v>
      </c>
      <c r="O4" s="1" t="s">
        <v>23</v>
      </c>
      <c r="P4" s="6" t="s">
        <v>24</v>
      </c>
    </row>
    <row r="5">
      <c r="A5" s="1" t="s">
        <v>25</v>
      </c>
      <c r="B5" s="2"/>
      <c r="C5" s="2"/>
      <c r="D5" s="3">
        <f t="shared" si="1"/>
        <v>0</v>
      </c>
      <c r="E5" s="1"/>
      <c r="F5" s="3">
        <f t="shared" ref="F5:F6" si="5">B5*E5</f>
        <v>0</v>
      </c>
      <c r="G5" s="1"/>
      <c r="H5" s="1"/>
      <c r="I5" s="1"/>
      <c r="J5" s="3">
        <f t="shared" si="4"/>
        <v>0</v>
      </c>
      <c r="K5" s="4"/>
      <c r="L5" s="4"/>
      <c r="M5" s="3" t="str">
        <f t="shared" si="3"/>
        <v>Collections</v>
      </c>
      <c r="N5" s="2"/>
      <c r="O5" s="2"/>
      <c r="P5" s="2"/>
    </row>
    <row r="6">
      <c r="A6" s="1" t="s">
        <v>26</v>
      </c>
      <c r="B6" s="2"/>
      <c r="C6" s="2"/>
      <c r="D6" s="3">
        <f t="shared" si="1"/>
        <v>0</v>
      </c>
      <c r="E6" s="1"/>
      <c r="F6" s="3">
        <f t="shared" si="5"/>
        <v>0</v>
      </c>
      <c r="G6" s="1"/>
      <c r="H6" s="1"/>
      <c r="I6" s="1"/>
      <c r="J6" s="3">
        <f t="shared" si="4"/>
        <v>0</v>
      </c>
      <c r="K6" s="4"/>
      <c r="L6" s="4"/>
      <c r="M6" s="3" t="str">
        <f t="shared" si="3"/>
        <v>Collections</v>
      </c>
      <c r="N6" s="2"/>
      <c r="O6" s="2"/>
      <c r="P6" s="2"/>
    </row>
    <row r="7">
      <c r="A7" s="1" t="s">
        <v>27</v>
      </c>
      <c r="B7" s="1">
        <v>10.0</v>
      </c>
      <c r="C7" s="1">
        <v>21.0</v>
      </c>
      <c r="D7" s="3">
        <f t="shared" si="1"/>
        <v>210</v>
      </c>
      <c r="E7" s="5" t="s">
        <v>17</v>
      </c>
      <c r="F7" s="5" t="s">
        <v>17</v>
      </c>
      <c r="G7" s="1">
        <v>1.0</v>
      </c>
      <c r="H7" s="1">
        <v>3.0</v>
      </c>
      <c r="I7" s="1">
        <v>68.0</v>
      </c>
      <c r="J7" s="7">
        <f t="shared" si="4"/>
        <v>204</v>
      </c>
      <c r="K7" s="5" t="s">
        <v>17</v>
      </c>
      <c r="L7" s="5" t="s">
        <v>17</v>
      </c>
      <c r="M7" s="3" t="str">
        <f t="shared" si="3"/>
        <v>Collections</v>
      </c>
      <c r="N7" s="1" t="s">
        <v>28</v>
      </c>
      <c r="O7" s="1" t="s">
        <v>23</v>
      </c>
      <c r="P7" s="6" t="s">
        <v>29</v>
      </c>
    </row>
    <row r="8">
      <c r="A8" s="8" t="s">
        <v>30</v>
      </c>
      <c r="B8" s="8">
        <v>22.0</v>
      </c>
      <c r="C8" s="1">
        <v>20.0</v>
      </c>
      <c r="D8" s="9">
        <f t="shared" si="1"/>
        <v>440</v>
      </c>
      <c r="E8" s="1">
        <v>400.0</v>
      </c>
      <c r="F8" s="9">
        <f t="shared" ref="F8:F9" si="6">B8*E8</f>
        <v>8800</v>
      </c>
      <c r="G8" s="1">
        <v>2.0</v>
      </c>
      <c r="H8" s="1">
        <v>15.0</v>
      </c>
      <c r="I8" s="1">
        <v>35.0</v>
      </c>
      <c r="J8" s="9">
        <f t="shared" si="4"/>
        <v>525</v>
      </c>
      <c r="K8" s="5" t="s">
        <v>17</v>
      </c>
      <c r="L8" s="5" t="s">
        <v>17</v>
      </c>
      <c r="M8" s="3" t="str">
        <f t="shared" si="3"/>
        <v>TP</v>
      </c>
      <c r="N8" s="1" t="s">
        <v>31</v>
      </c>
      <c r="O8" s="1" t="s">
        <v>31</v>
      </c>
      <c r="P8" s="6" t="s">
        <v>32</v>
      </c>
    </row>
    <row r="9">
      <c r="A9" s="8" t="s">
        <v>33</v>
      </c>
      <c r="B9" s="1"/>
      <c r="C9" s="2"/>
      <c r="D9" s="3">
        <f t="shared" si="1"/>
        <v>0</v>
      </c>
      <c r="E9" s="2"/>
      <c r="F9" s="3">
        <f t="shared" si="6"/>
        <v>0</v>
      </c>
      <c r="G9" s="2"/>
      <c r="H9" s="1"/>
      <c r="I9" s="1"/>
      <c r="J9" s="3">
        <f t="shared" si="4"/>
        <v>0</v>
      </c>
      <c r="K9" s="4"/>
      <c r="L9" s="4"/>
      <c r="M9" s="3" t="str">
        <f t="shared" si="3"/>
        <v>Collections</v>
      </c>
      <c r="N9" s="2"/>
      <c r="O9" s="2"/>
      <c r="P9" s="2"/>
    </row>
    <row r="10">
      <c r="A10" s="1" t="s">
        <v>34</v>
      </c>
      <c r="B10" s="1">
        <v>4.0</v>
      </c>
      <c r="C10" s="1">
        <v>23.0</v>
      </c>
      <c r="D10" s="3">
        <f t="shared" si="1"/>
        <v>92</v>
      </c>
      <c r="E10" s="5" t="s">
        <v>17</v>
      </c>
      <c r="F10" s="5" t="s">
        <v>17</v>
      </c>
      <c r="G10" s="1">
        <v>1.0</v>
      </c>
      <c r="H10" s="1">
        <v>1.0</v>
      </c>
      <c r="I10" s="1">
        <v>111.0</v>
      </c>
      <c r="J10" s="3">
        <f t="shared" si="4"/>
        <v>111</v>
      </c>
      <c r="K10" s="5" t="s">
        <v>17</v>
      </c>
      <c r="L10" s="5" t="s">
        <v>17</v>
      </c>
      <c r="M10" s="3" t="str">
        <f t="shared" si="3"/>
        <v>TP</v>
      </c>
      <c r="N10" s="1" t="s">
        <v>18</v>
      </c>
      <c r="O10" s="1" t="s">
        <v>23</v>
      </c>
      <c r="P10" s="6" t="s">
        <v>35</v>
      </c>
    </row>
    <row r="11">
      <c r="A11" s="8" t="s">
        <v>36</v>
      </c>
      <c r="B11" s="9"/>
      <c r="C11" s="2"/>
      <c r="D11" s="3">
        <f t="shared" si="1"/>
        <v>0</v>
      </c>
      <c r="E11" s="1"/>
      <c r="F11" s="3">
        <f>B11*E11</f>
        <v>0</v>
      </c>
      <c r="H11" s="2"/>
      <c r="I11" s="2"/>
      <c r="J11" s="3">
        <f t="shared" si="4"/>
        <v>0</v>
      </c>
      <c r="K11" s="4"/>
      <c r="L11" s="4"/>
      <c r="M11" s="3" t="str">
        <f t="shared" si="3"/>
        <v>Collections</v>
      </c>
      <c r="N11" s="2"/>
      <c r="O11" s="2"/>
      <c r="P11" s="2"/>
    </row>
    <row r="12">
      <c r="A12" s="1" t="s">
        <v>37</v>
      </c>
      <c r="B12" s="1">
        <v>5.0</v>
      </c>
      <c r="C12" s="1">
        <v>29.0</v>
      </c>
      <c r="D12" s="3">
        <f t="shared" si="1"/>
        <v>145</v>
      </c>
      <c r="E12" s="5" t="s">
        <v>17</v>
      </c>
      <c r="F12" s="5" t="s">
        <v>17</v>
      </c>
      <c r="G12" s="1">
        <v>5.0</v>
      </c>
      <c r="H12" s="5" t="s">
        <v>17</v>
      </c>
      <c r="I12" s="5" t="s">
        <v>17</v>
      </c>
      <c r="J12" s="3" t="str">
        <f t="shared" si="4"/>
        <v>#VALUE!</v>
      </c>
      <c r="K12" s="5" t="s">
        <v>17</v>
      </c>
      <c r="L12" s="5" t="s">
        <v>17</v>
      </c>
      <c r="M12" s="3" t="str">
        <f t="shared" si="3"/>
        <v>#VALUE!</v>
      </c>
      <c r="N12" s="1" t="s">
        <v>18</v>
      </c>
      <c r="O12" s="1" t="s">
        <v>23</v>
      </c>
      <c r="P12" s="6" t="s">
        <v>38</v>
      </c>
    </row>
    <row r="13">
      <c r="A13" s="1" t="s">
        <v>39</v>
      </c>
      <c r="B13" s="1">
        <v>12.0</v>
      </c>
      <c r="C13" s="1">
        <v>25.0</v>
      </c>
      <c r="D13" s="9">
        <f t="shared" si="1"/>
        <v>300</v>
      </c>
      <c r="E13" s="1">
        <v>400.0</v>
      </c>
      <c r="F13" s="9">
        <f t="shared" ref="F13:F14" si="7">B13*E13</f>
        <v>4800</v>
      </c>
      <c r="G13" s="1">
        <v>12.0</v>
      </c>
      <c r="H13" s="1">
        <v>4.0</v>
      </c>
      <c r="I13" s="1">
        <v>30.0</v>
      </c>
      <c r="J13" s="7">
        <f t="shared" si="4"/>
        <v>120</v>
      </c>
      <c r="K13" s="1">
        <v>700.0</v>
      </c>
      <c r="L13" s="1">
        <v>1.0</v>
      </c>
      <c r="M13" s="3" t="str">
        <f t="shared" si="3"/>
        <v>Collections</v>
      </c>
      <c r="N13" s="1" t="s">
        <v>18</v>
      </c>
      <c r="O13" s="1" t="s">
        <v>23</v>
      </c>
      <c r="P13" s="6" t="s">
        <v>40</v>
      </c>
    </row>
    <row r="14">
      <c r="A14" s="1" t="s">
        <v>41</v>
      </c>
      <c r="B14" s="2"/>
      <c r="C14" s="2"/>
      <c r="D14" s="3">
        <f t="shared" si="1"/>
        <v>0</v>
      </c>
      <c r="E14" s="2"/>
      <c r="F14" s="3">
        <f t="shared" si="7"/>
        <v>0</v>
      </c>
      <c r="G14" s="2"/>
      <c r="H14" s="2"/>
      <c r="I14" s="2"/>
      <c r="J14" s="3">
        <f t="shared" si="4"/>
        <v>0</v>
      </c>
      <c r="K14" s="2"/>
      <c r="L14" s="2"/>
      <c r="M14" s="3" t="str">
        <f t="shared" si="3"/>
        <v>Collections</v>
      </c>
      <c r="N14" s="2"/>
      <c r="O14" s="2"/>
      <c r="P14" s="2"/>
    </row>
    <row r="15">
      <c r="A15" s="8" t="s">
        <v>42</v>
      </c>
      <c r="B15" s="1">
        <v>25.0</v>
      </c>
      <c r="C15" s="1">
        <v>21.0</v>
      </c>
      <c r="D15" s="9">
        <f t="shared" si="1"/>
        <v>525</v>
      </c>
      <c r="E15" s="5" t="s">
        <v>17</v>
      </c>
      <c r="F15" s="5" t="s">
        <v>17</v>
      </c>
      <c r="G15" s="1">
        <v>10.0</v>
      </c>
      <c r="H15" s="1">
        <v>3.0</v>
      </c>
      <c r="I15" s="1">
        <v>74.0</v>
      </c>
      <c r="J15" s="7">
        <f t="shared" si="4"/>
        <v>222</v>
      </c>
      <c r="K15" s="5" t="s">
        <v>17</v>
      </c>
      <c r="L15" s="5" t="s">
        <v>17</v>
      </c>
      <c r="M15" s="3" t="str">
        <f t="shared" si="3"/>
        <v>Collections</v>
      </c>
      <c r="N15" s="1" t="s">
        <v>31</v>
      </c>
      <c r="O15" s="1" t="s">
        <v>31</v>
      </c>
      <c r="P15" s="2"/>
    </row>
    <row r="16">
      <c r="A16" s="1" t="s">
        <v>43</v>
      </c>
      <c r="B16" s="1">
        <v>2.0</v>
      </c>
      <c r="C16" s="8">
        <v>35.0</v>
      </c>
      <c r="D16" s="3">
        <f t="shared" si="1"/>
        <v>70</v>
      </c>
      <c r="E16" s="5" t="s">
        <v>17</v>
      </c>
      <c r="F16" s="5" t="s">
        <v>17</v>
      </c>
      <c r="G16" s="1">
        <v>0.0</v>
      </c>
      <c r="H16" s="1">
        <v>1.0</v>
      </c>
      <c r="I16" s="1">
        <v>90.0</v>
      </c>
      <c r="J16" s="3">
        <f t="shared" si="4"/>
        <v>90</v>
      </c>
      <c r="K16" s="5" t="s">
        <v>17</v>
      </c>
      <c r="L16" s="5" t="s">
        <v>17</v>
      </c>
      <c r="M16" s="3" t="str">
        <f t="shared" si="3"/>
        <v>TP</v>
      </c>
      <c r="N16" s="1" t="s">
        <v>28</v>
      </c>
      <c r="O16" s="1" t="s">
        <v>23</v>
      </c>
      <c r="P16" s="6" t="s">
        <v>44</v>
      </c>
    </row>
    <row r="17">
      <c r="A17" s="1" t="s">
        <v>45</v>
      </c>
      <c r="B17" s="1">
        <v>6.0</v>
      </c>
      <c r="C17" s="1">
        <v>23.0</v>
      </c>
      <c r="D17" s="3">
        <f t="shared" si="1"/>
        <v>138</v>
      </c>
      <c r="E17" s="1">
        <v>500.0</v>
      </c>
      <c r="F17" s="3">
        <f t="shared" ref="F17:F19" si="8">B17*E17</f>
        <v>3000</v>
      </c>
      <c r="G17" s="1">
        <v>4.0</v>
      </c>
      <c r="H17" s="1">
        <v>3.0</v>
      </c>
      <c r="I17" s="1">
        <v>170.0</v>
      </c>
      <c r="J17" s="9">
        <f t="shared" si="4"/>
        <v>510</v>
      </c>
      <c r="K17" s="5" t="s">
        <v>17</v>
      </c>
      <c r="L17" s="5" t="s">
        <v>17</v>
      </c>
      <c r="M17" s="3" t="str">
        <f t="shared" si="3"/>
        <v>TP</v>
      </c>
      <c r="N17" s="1" t="s">
        <v>18</v>
      </c>
      <c r="O17" s="1" t="s">
        <v>23</v>
      </c>
      <c r="P17" s="6" t="s">
        <v>46</v>
      </c>
    </row>
    <row r="18">
      <c r="A18" s="1" t="s">
        <v>47</v>
      </c>
      <c r="B18" s="1">
        <v>9.0</v>
      </c>
      <c r="C18" s="1">
        <v>21.0</v>
      </c>
      <c r="D18" s="3">
        <f t="shared" si="1"/>
        <v>189</v>
      </c>
      <c r="E18" s="1">
        <v>355.0</v>
      </c>
      <c r="F18" s="3">
        <f t="shared" si="8"/>
        <v>3195</v>
      </c>
      <c r="G18" s="1">
        <v>3.0</v>
      </c>
      <c r="H18" s="1">
        <v>3.0</v>
      </c>
      <c r="I18" s="1">
        <v>65.0</v>
      </c>
      <c r="J18" s="3">
        <f t="shared" si="4"/>
        <v>195</v>
      </c>
      <c r="K18" s="5" t="s">
        <v>17</v>
      </c>
      <c r="L18" s="5" t="s">
        <v>17</v>
      </c>
      <c r="M18" s="3" t="str">
        <f t="shared" si="3"/>
        <v>TP</v>
      </c>
      <c r="N18" s="1" t="s">
        <v>18</v>
      </c>
      <c r="O18" s="1" t="s">
        <v>23</v>
      </c>
      <c r="P18" s="6" t="s">
        <v>48</v>
      </c>
    </row>
    <row r="19">
      <c r="A19" s="8" t="s">
        <v>49</v>
      </c>
      <c r="B19" s="1">
        <v>10.0</v>
      </c>
      <c r="C19" s="8">
        <v>30.0</v>
      </c>
      <c r="D19" s="9">
        <f t="shared" si="1"/>
        <v>300</v>
      </c>
      <c r="E19" s="1">
        <v>400.0</v>
      </c>
      <c r="F19" s="3">
        <f t="shared" si="8"/>
        <v>4000</v>
      </c>
      <c r="G19" s="1">
        <v>3.0</v>
      </c>
      <c r="H19" s="1">
        <v>4.0</v>
      </c>
      <c r="I19" s="1">
        <v>140.0</v>
      </c>
      <c r="J19" s="9">
        <f t="shared" si="4"/>
        <v>560</v>
      </c>
      <c r="K19" s="5" t="s">
        <v>17</v>
      </c>
      <c r="L19" s="5" t="s">
        <v>17</v>
      </c>
      <c r="M19" s="3" t="str">
        <f t="shared" si="3"/>
        <v>TP</v>
      </c>
      <c r="N19" s="1" t="s">
        <v>31</v>
      </c>
      <c r="O19" s="1" t="s">
        <v>31</v>
      </c>
      <c r="P19" s="6" t="s">
        <v>50</v>
      </c>
    </row>
    <row r="20">
      <c r="A20" s="1" t="s">
        <v>51</v>
      </c>
      <c r="B20" s="1">
        <v>6.0</v>
      </c>
      <c r="C20" s="1">
        <v>25.0</v>
      </c>
      <c r="D20" s="3">
        <f t="shared" si="1"/>
        <v>150</v>
      </c>
      <c r="E20" s="5" t="s">
        <v>17</v>
      </c>
      <c r="F20" s="5" t="s">
        <v>17</v>
      </c>
      <c r="G20" s="1">
        <v>3.0</v>
      </c>
      <c r="H20" s="1">
        <v>2.0</v>
      </c>
      <c r="I20" s="1">
        <v>115.0</v>
      </c>
      <c r="J20" s="3">
        <f t="shared" si="4"/>
        <v>230</v>
      </c>
      <c r="K20" s="5" t="s">
        <v>17</v>
      </c>
      <c r="L20" s="5" t="s">
        <v>17</v>
      </c>
      <c r="M20" s="3" t="str">
        <f t="shared" si="3"/>
        <v>TP</v>
      </c>
      <c r="N20" s="1" t="s">
        <v>18</v>
      </c>
      <c r="O20" s="1" t="s">
        <v>23</v>
      </c>
      <c r="P20" s="6" t="s">
        <v>52</v>
      </c>
    </row>
    <row r="21">
      <c r="A21" s="1" t="s">
        <v>53</v>
      </c>
      <c r="B21" s="1">
        <v>7.0</v>
      </c>
      <c r="C21" s="1">
        <v>25.0</v>
      </c>
      <c r="D21" s="3">
        <f t="shared" si="1"/>
        <v>175</v>
      </c>
      <c r="E21" s="1">
        <v>360.0</v>
      </c>
      <c r="F21" s="3">
        <f t="shared" ref="F21:F28" si="9">B21*E21</f>
        <v>2520</v>
      </c>
      <c r="G21" s="1">
        <v>0.0</v>
      </c>
      <c r="H21" s="1">
        <v>1.0</v>
      </c>
      <c r="I21" s="1">
        <v>200.0</v>
      </c>
      <c r="J21" s="3">
        <f t="shared" si="4"/>
        <v>200</v>
      </c>
      <c r="K21" s="5" t="s">
        <v>17</v>
      </c>
      <c r="L21" s="5" t="s">
        <v>17</v>
      </c>
      <c r="M21" s="3" t="str">
        <f t="shared" si="3"/>
        <v>TP</v>
      </c>
      <c r="N21" s="1" t="s">
        <v>18</v>
      </c>
      <c r="O21" s="1" t="s">
        <v>23</v>
      </c>
      <c r="P21" s="6" t="s">
        <v>54</v>
      </c>
    </row>
    <row r="22">
      <c r="A22" s="1" t="s">
        <v>55</v>
      </c>
      <c r="B22" s="2"/>
      <c r="C22" s="2"/>
      <c r="D22" s="3">
        <f t="shared" si="1"/>
        <v>0</v>
      </c>
      <c r="E22" s="4"/>
      <c r="F22" s="3">
        <f t="shared" si="9"/>
        <v>0</v>
      </c>
      <c r="G22" s="2"/>
      <c r="H22" s="2"/>
      <c r="I22" s="2"/>
      <c r="J22" s="3">
        <f t="shared" si="4"/>
        <v>0</v>
      </c>
      <c r="K22" s="4"/>
      <c r="L22" s="4"/>
      <c r="M22" s="3" t="str">
        <f t="shared" si="3"/>
        <v>Collections</v>
      </c>
      <c r="N22" s="2"/>
      <c r="O22" s="2"/>
      <c r="P22" s="2"/>
    </row>
    <row r="23">
      <c r="A23" s="8" t="s">
        <v>56</v>
      </c>
      <c r="B23" s="8">
        <v>23.0</v>
      </c>
      <c r="C23" s="1">
        <v>25.0</v>
      </c>
      <c r="D23" s="9">
        <f t="shared" si="1"/>
        <v>575</v>
      </c>
      <c r="E23" s="1">
        <v>200.0</v>
      </c>
      <c r="F23" s="9">
        <f t="shared" si="9"/>
        <v>4600</v>
      </c>
      <c r="G23" s="1">
        <v>7.0</v>
      </c>
      <c r="H23" s="1">
        <v>12.0</v>
      </c>
      <c r="I23" s="1">
        <v>70.0</v>
      </c>
      <c r="J23" s="9">
        <f t="shared" si="4"/>
        <v>840</v>
      </c>
      <c r="K23" s="5" t="s">
        <v>17</v>
      </c>
      <c r="L23" s="5" t="s">
        <v>17</v>
      </c>
      <c r="M23" s="3" t="str">
        <f t="shared" si="3"/>
        <v>TP</v>
      </c>
      <c r="N23" s="1" t="s">
        <v>31</v>
      </c>
      <c r="O23" s="1" t="s">
        <v>31</v>
      </c>
      <c r="P23" s="6" t="s">
        <v>57</v>
      </c>
    </row>
    <row r="24">
      <c r="A24" s="1" t="s">
        <v>58</v>
      </c>
      <c r="B24" s="2">
        <v>10.0</v>
      </c>
      <c r="C24" s="2">
        <v>18.0</v>
      </c>
      <c r="D24" s="3">
        <f t="shared" si="1"/>
        <v>180</v>
      </c>
      <c r="E24" s="2">
        <v>400.0</v>
      </c>
      <c r="F24" s="3">
        <f t="shared" si="9"/>
        <v>4000</v>
      </c>
      <c r="G24" s="2">
        <v>3.0</v>
      </c>
      <c r="H24" s="2">
        <v>5.0</v>
      </c>
      <c r="I24" s="2">
        <v>36.0</v>
      </c>
      <c r="J24" s="7">
        <f t="shared" si="4"/>
        <v>180</v>
      </c>
      <c r="K24" s="4" t="s">
        <v>17</v>
      </c>
      <c r="L24" s="4" t="s">
        <v>17</v>
      </c>
      <c r="M24" s="3" t="str">
        <f t="shared" si="3"/>
        <v>Collections</v>
      </c>
      <c r="N24" s="2" t="s">
        <v>18</v>
      </c>
      <c r="O24" s="2" t="s">
        <v>23</v>
      </c>
      <c r="P24" s="6" t="s">
        <v>59</v>
      </c>
    </row>
    <row r="25">
      <c r="A25" s="1" t="s">
        <v>60</v>
      </c>
      <c r="B25" s="2"/>
      <c r="C25" s="2"/>
      <c r="D25" s="3">
        <f t="shared" si="1"/>
        <v>0</v>
      </c>
      <c r="E25" s="2"/>
      <c r="F25" s="3">
        <f t="shared" si="9"/>
        <v>0</v>
      </c>
      <c r="G25" s="2"/>
      <c r="H25" s="2"/>
      <c r="I25" s="2"/>
      <c r="J25" s="3">
        <f t="shared" si="4"/>
        <v>0</v>
      </c>
      <c r="K25" s="4"/>
      <c r="L25" s="4"/>
      <c r="M25" s="3" t="str">
        <f t="shared" si="3"/>
        <v>Collections</v>
      </c>
      <c r="N25" s="2"/>
      <c r="O25" s="2"/>
      <c r="P25" s="2"/>
    </row>
    <row r="26">
      <c r="A26" s="1" t="s">
        <v>61</v>
      </c>
      <c r="B26" s="2"/>
      <c r="C26" s="2"/>
      <c r="D26" s="3">
        <f t="shared" si="1"/>
        <v>0</v>
      </c>
      <c r="E26" s="2"/>
      <c r="F26" s="3">
        <f t="shared" si="9"/>
        <v>0</v>
      </c>
      <c r="G26" s="2"/>
      <c r="H26" s="2"/>
      <c r="I26" s="2"/>
      <c r="K26" s="4"/>
      <c r="L26" s="4"/>
      <c r="M26" s="3" t="str">
        <f t="shared" si="3"/>
        <v>Collections</v>
      </c>
      <c r="N26" s="2"/>
      <c r="O26" s="2"/>
      <c r="P26" s="2"/>
    </row>
    <row r="27">
      <c r="A27" s="1" t="s">
        <v>62</v>
      </c>
      <c r="B27" s="1">
        <v>4.0</v>
      </c>
      <c r="C27" s="1">
        <v>18.0</v>
      </c>
      <c r="D27" s="3">
        <f t="shared" si="1"/>
        <v>72</v>
      </c>
      <c r="E27" s="1">
        <v>440.0</v>
      </c>
      <c r="F27" s="3">
        <f t="shared" si="9"/>
        <v>1760</v>
      </c>
      <c r="G27" s="1">
        <v>2.0</v>
      </c>
      <c r="H27" s="1">
        <v>2.0</v>
      </c>
      <c r="I27" s="1">
        <v>36.0</v>
      </c>
      <c r="J27" s="7">
        <f t="shared" ref="J27:J28" si="10">H27*I27</f>
        <v>72</v>
      </c>
      <c r="K27" s="5" t="s">
        <v>17</v>
      </c>
      <c r="L27" s="5" t="s">
        <v>17</v>
      </c>
      <c r="M27" s="3" t="str">
        <f t="shared" si="3"/>
        <v>Collections</v>
      </c>
      <c r="N27" s="1" t="s">
        <v>18</v>
      </c>
      <c r="O27" s="1" t="s">
        <v>23</v>
      </c>
      <c r="P27" s="6" t="s">
        <v>63</v>
      </c>
    </row>
    <row r="28">
      <c r="A28" s="2" t="s">
        <v>64</v>
      </c>
      <c r="B28" s="1">
        <v>5.0</v>
      </c>
      <c r="C28" s="2">
        <v>25.0</v>
      </c>
      <c r="D28" s="3">
        <f t="shared" si="1"/>
        <v>125</v>
      </c>
      <c r="E28" s="2">
        <v>450.0</v>
      </c>
      <c r="F28" s="3">
        <f t="shared" si="9"/>
        <v>2250</v>
      </c>
      <c r="G28" s="2">
        <v>2.0</v>
      </c>
      <c r="H28" s="2">
        <v>3.0</v>
      </c>
      <c r="I28" s="2">
        <v>141.0</v>
      </c>
      <c r="J28" s="9">
        <f t="shared" si="10"/>
        <v>423</v>
      </c>
      <c r="K28" s="4" t="s">
        <v>17</v>
      </c>
      <c r="L28" s="4" t="s">
        <v>17</v>
      </c>
      <c r="M28" s="3" t="str">
        <f t="shared" si="3"/>
        <v>TP</v>
      </c>
      <c r="N28" s="2" t="s">
        <v>18</v>
      </c>
      <c r="O28" s="2" t="s">
        <v>23</v>
      </c>
      <c r="P28" s="6" t="s">
        <v>65</v>
      </c>
    </row>
  </sheetData>
  <hyperlinks>
    <hyperlink r:id="rId2" ref="P2"/>
    <hyperlink r:id="rId3" ref="P3"/>
    <hyperlink r:id="rId4" ref="P4"/>
    <hyperlink r:id="rId5" ref="P7"/>
    <hyperlink r:id="rId6" ref="P8"/>
    <hyperlink r:id="rId7" ref="P10"/>
    <hyperlink r:id="rId8" location="/Trade_paperbacks" ref="P12"/>
    <hyperlink r:id="rId9" ref="P13"/>
    <hyperlink r:id="rId10" ref="P16"/>
    <hyperlink r:id="rId11" location="/:~:text=The%20final%20monthly%20issue,%20number,special%20oversized%20%22Absolute%22%20volumes." ref="P17"/>
    <hyperlink r:id="rId12" location="/:~:text=Every%20three%20Volumes%20comprise%20a,at%20war%20with%20one%20another." ref="P18"/>
    <hyperlink r:id="rId13" location=":~:text=10%20individual%20softcover%20volumes%E2%80%94beginning,which%20collect%20the%20entire%20series." ref="P19"/>
    <hyperlink r:id="rId14" ref="P20"/>
    <hyperlink r:id="rId15" ref="P21"/>
    <hyperlink r:id="rId16" ref="P23"/>
    <hyperlink r:id="rId17" ref="P24"/>
    <hyperlink r:id="rId18" ref="P27"/>
    <hyperlink r:id="rId19" ref="P28"/>
  </hyperlinks>
  <drawing r:id="rId20"/>
  <legacyDrawing r:id="rId21"/>
</worksheet>
</file>