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2"/>
  </sheets>
  <externalReferences>
    <externalReference r:id="rId1"/>
  </externalReferences>
  <calcPr concurrentCalc="0"/>
</workbook>
</file>

<file path=xl/sharedStrings.xml><?xml version="1.0" encoding="utf-8"?>
<sst xmlns="http://schemas.openxmlformats.org/spreadsheetml/2006/main" count="36" uniqueCount="36">
  <si>
    <t xml:space="preserve">University Grades - Are Students Cheating?</t>
  </si>
  <si>
    <t xml:space="preserve">Exercise Setting:</t>
  </si>
  <si>
    <t xml:space="preserve">Student Rank</t>
  </si>
  <si>
    <t xml:space="preserve">Grade Analysis</t>
  </si>
  <si>
    <t xml:space="preserve">Grade Probability</t>
  </si>
  <si>
    <t xml:space="preserve">The fictive University of Cloudydorf is conducting an experiment to test if their students are cheating in exams.</t>
  </si>
  <si>
    <t xml:space="preserve">The Deans Office of the University has the assumption that the grades of students in exams should be normally </t>
  </si>
  <si>
    <t xml:space="preserve">distributed around the mean, such that the majority of students get an average grade.</t>
  </si>
  <si>
    <t xml:space="preserve">Hence, the Deans Office is comparing the grades of the Students in two courses (Introduction to Analysis and Introduction to Probability)</t>
  </si>
  <si>
    <t xml:space="preserve">Help the Deans Office to see if the grades in these two subjects are normally distributed, using a QQ-Plot.</t>
  </si>
  <si>
    <t xml:space="preserve">The grades of the students and the frequency of each grade for each subject can be found beneath.</t>
  </si>
  <si>
    <t xml:space="preserve">Grades go from 1 to 10 and are rounded to the closes grade i.e. only full grades are allowed.</t>
  </si>
  <si>
    <t>Grade</t>
  </si>
  <si>
    <t xml:space="preserve">Frequency Introduction to Analysis</t>
  </si>
  <si>
    <t xml:space="preserve">Frequency Introduction to Probability</t>
  </si>
  <si>
    <t xml:space="preserve">Freq. Intro to Prob. plot:</t>
  </si>
  <si>
    <t xml:space="preserve">Although we don't know much about the data yet, we see that this structure is far away of what we would expect in a normal distribution.</t>
  </si>
  <si>
    <t>Mean</t>
  </si>
  <si>
    <t xml:space="preserve">Standard Deviation</t>
  </si>
  <si>
    <t>Question:</t>
  </si>
  <si>
    <t xml:space="preserve">Plot a Histogram of the grades in every subject.</t>
  </si>
  <si>
    <t xml:space="preserve">Use the Scale and Frequency data in the table above. You can use the graph function "INSERT/GRAPH/COLUMN"</t>
  </si>
  <si>
    <t xml:space="preserve">Interpret the two graphs. By conducting some "EYE-Conometrics", can you tell if any of the two distributions looks like a normal distribution?</t>
  </si>
  <si>
    <t xml:space="preserve">The distribution for the grades in the Introduction to Probability does not look normally distributed. Instead, it looks shifted to the right. </t>
  </si>
  <si>
    <t xml:space="preserve">The distribution for the grades in Introduction to Analysis look normally distributed.</t>
  </si>
  <si>
    <t xml:space="preserve">Create a QQ Plot for the grades of both subjects, by which we will be able to evaluate if the data are indeed normally distributed.</t>
  </si>
  <si>
    <t xml:space="preserve">1st, sort the grades in ascending order.</t>
  </si>
  <si>
    <t xml:space="preserve">2nd, create a column for each grade that shows the rank proportion i.e. the percentile. </t>
  </si>
  <si>
    <t xml:space="preserve">The percentile of each candidate is its rank, minus 0.5 (to take the center of the rank) and divide it by the total amount of students.</t>
  </si>
  <si>
    <t xml:space="preserve">3rd, calculate the Z-Score for each candidate by using the formula "NORM.S.INV" applied to the percentile of each candidate.</t>
  </si>
  <si>
    <t>Percentile </t>
  </si>
  <si>
    <t>Z-Score</t>
  </si>
  <si>
    <t xml:space="preserve">4th, plot the Z-Score against the grades of each course and against the Z-Score itself.</t>
  </si>
  <si>
    <t xml:space="preserve">Interprete what you see in the QQ Plot </t>
  </si>
  <si>
    <t xml:space="preserve">The grey straight line (Z-Score against Z-Score) shows the slope of data that are normally distributed. </t>
  </si>
  <si>
    <t xml:space="preserve">The closer the data come to this slope, the closest the distribution comes to a Normal Distribution. 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</si>
</sst>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2.000000"/>
      <scheme val="minor"/>
    </font>
    <font>
      <name val="Calibri"/>
      <b/>
      <color theme="1"/>
      <sz val="10.000000"/>
      <u/>
      <scheme val="minor"/>
    </font>
    <font>
      <name val="Calibri"/>
      <color theme="1"/>
      <sz val="10.000000"/>
      <scheme val="minor"/>
    </font>
    <font>
      <name val="Calibri"/>
      <b/>
      <color theme="1"/>
      <sz val="10.000000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FDEADA"/>
      </patternFill>
    </fill>
    <fill>
      <patternFill patternType="solid">
        <fgColor rgb="FF548DD4"/>
        <bgColor rgb="FF548DD4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49">
    <xf fontId="0" fillId="0" borderId="0" numFmtId="0" xfId="0"/>
    <xf fontId="1" fillId="2" borderId="0" numFmtId="0" xfId="0" applyFont="1" applyFill="1" applyAlignment="1">
      <alignment vertical="center"/>
    </xf>
    <xf fontId="2" fillId="0" borderId="0" numFmtId="0" xfId="0" applyFont="1" applyAlignment="1">
      <alignment vertical="center"/>
    </xf>
    <xf fontId="1" fillId="0" borderId="1" numFmtId="0" xfId="0" applyFont="1" applyBorder="1" applyAlignment="1">
      <alignment vertical="center"/>
    </xf>
    <xf fontId="3" fillId="3" borderId="0" numFmtId="0" xfId="0" applyFont="1" applyFill="1" applyAlignment="1">
      <alignment vertical="center"/>
    </xf>
    <xf fontId="2" fillId="3" borderId="0" numFmtId="0" xfId="0" applyFont="1" applyFill="1" applyAlignment="1">
      <alignment vertical="center"/>
    </xf>
    <xf fontId="1" fillId="2" borderId="2" numFmtId="0" xfId="0" applyFont="1" applyFill="1" applyBorder="1" applyAlignment="1">
      <alignment vertical="center"/>
    </xf>
    <xf fontId="1" fillId="2" borderId="3" numFmtId="0" xfId="0" applyFont="1" applyFill="1" applyBorder="1" applyAlignment="1">
      <alignment vertical="center"/>
    </xf>
    <xf fontId="2" fillId="4" borderId="0" numFmtId="0" xfId="0" applyFont="1" applyFill="1" applyAlignment="1">
      <alignment vertical="center"/>
    </xf>
    <xf fontId="2" fillId="5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2" fillId="2" borderId="4" numFmtId="0" xfId="0" applyFont="1" applyFill="1" applyBorder="1" applyAlignment="1">
      <alignment vertical="center"/>
    </xf>
    <xf fontId="3" fillId="2" borderId="3" numFmtId="0" xfId="0" applyFont="1" applyFill="1" applyBorder="1"/>
    <xf fontId="3" fillId="2" borderId="5" numFmtId="0" xfId="0" applyFont="1" applyFill="1" applyBorder="1"/>
    <xf fontId="2" fillId="0" borderId="0" numFmtId="0" xfId="0" applyFont="1"/>
    <xf fontId="2" fillId="2" borderId="3" numFmtId="0" xfId="0" applyFont="1" applyFill="1" applyBorder="1"/>
    <xf fontId="2" fillId="2" borderId="5" numFmtId="0" xfId="0" applyFont="1" applyFill="1" applyBorder="1"/>
    <xf fontId="2" fillId="2" borderId="4" numFmtId="0" xfId="0" applyFont="1" applyFill="1" applyBorder="1"/>
    <xf fontId="2" fillId="2" borderId="6" numFmtId="0" xfId="0" applyFont="1" applyFill="1" applyBorder="1"/>
    <xf fontId="0" fillId="0" borderId="0" numFmtId="0" xfId="0" applyAlignment="1">
      <alignment horizontal="right"/>
    </xf>
    <xf fontId="3" fillId="2" borderId="7" numFmtId="0" xfId="0" applyFont="1" applyFill="1" applyBorder="1"/>
    <xf fontId="3" fillId="6" borderId="8" numFmtId="0" xfId="0" applyFont="1" applyFill="1" applyBorder="1" applyAlignment="1">
      <alignment vertical="center"/>
    </xf>
    <xf fontId="0" fillId="6" borderId="9" numFmtId="0" xfId="0" applyFill="1" applyBorder="1" applyAlignment="1">
      <alignment vertical="center"/>
    </xf>
    <xf fontId="2" fillId="6" borderId="5" numFmtId="0" xfId="0" applyFont="1" applyFill="1" applyBorder="1" applyAlignment="1">
      <alignment vertical="center"/>
    </xf>
    <xf fontId="2" fillId="3" borderId="2" numFmtId="0" xfId="0" applyFont="1" applyFill="1" applyBorder="1" applyAlignment="1">
      <alignment vertical="center"/>
    </xf>
    <xf fontId="0" fillId="3" borderId="0" numFmtId="0" xfId="0" applyFill="1" applyAlignment="1">
      <alignment vertical="center"/>
    </xf>
    <xf fontId="2" fillId="3" borderId="6" numFmtId="0" xfId="0" applyFont="1" applyFill="1" applyBorder="1" applyAlignment="1">
      <alignment vertical="center"/>
    </xf>
    <xf fontId="0" fillId="3" borderId="0" numFmtId="0" xfId="0" applyFill="1"/>
    <xf fontId="3" fillId="0" borderId="0" numFmtId="0" xfId="0" applyFont="1" applyAlignment="1">
      <alignment vertical="center"/>
    </xf>
    <xf fontId="2" fillId="4" borderId="2" numFmtId="0" xfId="0" applyFont="1" applyFill="1" applyBorder="1" applyAlignment="1">
      <alignment vertical="center"/>
    </xf>
    <xf fontId="0" fillId="4" borderId="0" numFmtId="0" xfId="0" applyFill="1"/>
    <xf fontId="3" fillId="0" borderId="2" numFmtId="0" xfId="0" applyFont="1" applyBorder="1" applyAlignment="1">
      <alignment vertical="center"/>
    </xf>
    <xf fontId="2" fillId="2" borderId="6" numFmtId="0" xfId="0" applyFont="1" applyFill="1" applyBorder="1" applyAlignment="1">
      <alignment vertical="center"/>
    </xf>
    <xf fontId="2" fillId="0" borderId="2" numFmtId="0" xfId="0" applyFont="1" applyBorder="1" applyAlignment="1">
      <alignment vertical="center"/>
    </xf>
    <xf fontId="2" fillId="2" borderId="10" numFmtId="0" xfId="0" applyFont="1" applyFill="1" applyBorder="1" applyAlignment="1">
      <alignment vertical="center"/>
    </xf>
    <xf fontId="2" fillId="2" borderId="11" numFmtId="0" xfId="0" applyFont="1" applyFill="1" applyBorder="1" applyAlignment="1">
      <alignment vertical="center"/>
    </xf>
    <xf fontId="2" fillId="2" borderId="12" numFmtId="0" xfId="0" applyFont="1" applyFill="1" applyBorder="1" applyAlignment="1">
      <alignment vertical="center"/>
    </xf>
    <xf fontId="3" fillId="4" borderId="0" numFmtId="0" xfId="0" applyFont="1" applyFill="1" applyAlignment="1">
      <alignment vertical="center"/>
    </xf>
    <xf fontId="3" fillId="4" borderId="6" numFmtId="0" xfId="0" applyFont="1" applyFill="1" applyBorder="1" applyAlignment="1">
      <alignment vertical="center"/>
    </xf>
    <xf fontId="3" fillId="3" borderId="6" numFmtId="0" xfId="0" applyFont="1" applyFill="1" applyBorder="1" applyAlignment="1">
      <alignment vertical="center"/>
    </xf>
    <xf fontId="2" fillId="3" borderId="0" numFmtId="0" xfId="0" applyFont="1" applyFill="1"/>
    <xf fontId="0" fillId="0" borderId="0" numFmtId="0" xfId="0"/>
    <xf fontId="0" fillId="3" borderId="6" numFmtId="0" xfId="0" applyFill="1" applyBorder="1"/>
    <xf fontId="1" fillId="2" borderId="8" numFmtId="0" xfId="0" applyFont="1" applyFill="1" applyBorder="1" applyAlignment="1">
      <alignment vertical="center"/>
    </xf>
    <xf fontId="0" fillId="4" borderId="6" numFmtId="0" xfId="0" applyFill="1" applyBorder="1"/>
    <xf fontId="2" fillId="4" borderId="2" numFmtId="0" xfId="0" applyFont="1" applyFill="1" applyBorder="1"/>
    <xf fontId="2" fillId="4" borderId="10" numFmtId="0" xfId="0" applyFont="1" applyFill="1" applyBorder="1"/>
    <xf fontId="0" fillId="4" borderId="1" numFmtId="0" xfId="0" applyFill="1" applyBorder="1"/>
    <xf fontId="0" fillId="4" borderId="12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Hoja1!$B$13:$B$22</c:f>
            </c:numRef>
          </c:val>
        </c:ser>
        <c:gapWidth val="219"/>
        <c:overlap val="-26"/>
        <c:axId val="1866169500"/>
        <c:axId val="1866169501"/>
      </c:barChart>
      <c:catAx>
        <c:axId val="1866169500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1"/>
        <c:crosses val="autoZero"/>
        <c:auto val="1"/>
        <c:lblAlgn val="ctr"/>
        <c:lblOffset val="100"/>
        <c:noMultiLvlLbl val="0"/>
      </c:catAx>
      <c:valAx>
        <c:axId val="186616950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7345024" y="2000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Hoja1!$C$12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Hoja1!$C$13:$C$22</c:f>
            </c:numRef>
          </c:val>
        </c:ser>
        <c:gapWidth val="219"/>
        <c:overlap val="-26"/>
        <c:axId val="1866169507"/>
        <c:axId val="1866169508"/>
      </c:barChart>
      <c:catAx>
        <c:axId val="186616950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8"/>
        <c:crosses val="autoZero"/>
        <c:auto val="1"/>
        <c:lblAlgn val="ctr"/>
        <c:lblOffset val="100"/>
        <c:noMultiLvlLbl val="0"/>
      </c:catAx>
      <c:valAx>
        <c:axId val="18661695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2145624" y="2000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QQ plo</a:t>
            </a:r>
            <a:r>
              <a:rPr/>
              <a:t>t</a:t>
            </a:r>
            <a:endParaRPr/>
          </a:p>
        </c:rich>
      </c:tx>
      <c:layout>
        <c:manualLayout>
          <c:x val="0"/>
          <c:y val="0.00349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Hoja1!$J$37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Hoja1!$L$38:$L$66</c:f>
            </c:numRef>
          </c:xVal>
          <c:yVal>
            <c:numRef>
              <c:f>Hoja1!$J$38:$J$66</c:f>
            </c:numRef>
          </c:yVal>
        </c:ser>
        <c:ser>
          <c:idx val="1"/>
          <c:order val="1"/>
          <c:tx>
            <c:strRef>
              <c:f>Hoja1!$K$37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Hoja1!$L$38:$L$66</c:f>
            </c:numRef>
          </c:xVal>
          <c:yVal>
            <c:numRef>
              <c:f>Hoja1!$K$38:$K$66</c:f>
            </c:numRef>
          </c:yVal>
        </c:ser>
        <c:ser>
          <c:idx val="2"/>
          <c:order val="2"/>
          <c:tx>
            <c:strRef>
              <c:f>Hoja1!$L$37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Hoja1!$L$38:$L$66</c:f>
            </c:numRef>
          </c:xVal>
          <c:yVal>
            <c:numRef>
              <c:f>Hoja1!$L$38:$L$66</c:f>
            </c:numRef>
          </c:yVal>
        </c:ser>
        <c:axId val="1866169518"/>
        <c:axId val="1866169519"/>
      </c:scatterChart>
      <c:valAx>
        <c:axId val="186616951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19"/>
        <c:crosses val="autoZero"/>
      </c:valAx>
      <c:valAx>
        <c:axId val="186616951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1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542924" y="8724899"/>
      <a:ext cx="7448549" cy="35337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380999</xdr:colOff>
      <xdr:row>0</xdr:row>
      <xdr:rowOff>200024</xdr:rowOff>
    </xdr:from>
    <xdr:to>
      <xdr:col>14</xdr:col>
      <xdr:colOff>104774</xdr:colOff>
      <xdr:row>13</xdr:row>
      <xdr:rowOff>200024</xdr:rowOff>
    </xdr:to>
    <xdr:graphicFrame>
      <xdr:nvGraphicFramePr>
        <xdr:cNvPr id="1866169497" name="" hidden="0"/>
        <xdr:cNvGraphicFramePr>
          <a:graphicFrameLocks xmlns:a="http://schemas.openxmlformats.org/drawingml/2006/main"/>
        </xdr:cNvGraphicFramePr>
      </xdr:nvGraphicFramePr>
      <xdr:xfrm>
        <a:off x="17345024" y="2000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352424</xdr:colOff>
      <xdr:row>0</xdr:row>
      <xdr:rowOff>200024</xdr:rowOff>
    </xdr:from>
    <xdr:to>
      <xdr:col>21</xdr:col>
      <xdr:colOff>171449</xdr:colOff>
      <xdr:row>13</xdr:row>
      <xdr:rowOff>200024</xdr:rowOff>
    </xdr:to>
    <xdr:graphicFrame>
      <xdr:nvGraphicFramePr>
        <xdr:cNvPr id="1866169504" name="" hidden="0"/>
        <xdr:cNvGraphicFramePr>
          <a:graphicFrameLocks xmlns:a="http://schemas.openxmlformats.org/drawingml/2006/main"/>
        </xdr:cNvGraphicFramePr>
      </xdr:nvGraphicFramePr>
      <xdr:xfrm>
        <a:off x="22145624" y="2000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542924</xdr:colOff>
      <xdr:row>41</xdr:row>
      <xdr:rowOff>133349</xdr:rowOff>
    </xdr:from>
    <xdr:to>
      <xdr:col>3</xdr:col>
      <xdr:colOff>2038349</xdr:colOff>
      <xdr:row>58</xdr:row>
      <xdr:rowOff>104774</xdr:rowOff>
    </xdr:to>
    <xdr:graphicFrame>
      <xdr:nvGraphicFramePr>
        <xdr:cNvPr id="1866169515" name="" hidden="0"/>
        <xdr:cNvGraphicFramePr>
          <a:graphicFrameLocks xmlns:a="http://schemas.openxmlformats.org/drawingml/2006/main"/>
        </xdr:cNvGraphicFramePr>
      </xdr:nvGraphicFramePr>
      <xdr:xfrm>
        <a:off x="542924" y="8724899"/>
        <a:ext cx="7448549" cy="35337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https:/d.docs.live.net/86fa1a7962c1e256/Documentos/MOOC%20Exercise%20SOLVED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rcises Plan"/>
      <sheetName val="Exercise 1"/>
      <sheetName val="Exercise 2"/>
      <sheetName val="Exercise 3"/>
      <sheetName val="Exercise 4"/>
      <sheetName val="Exercise 5"/>
      <sheetName val="Exercise Back Up"/>
    </sheetNames>
    <sheetDataSet>
      <sheetData sheetId="0"/>
      <sheetData sheetId="1"/>
      <sheetData sheetId="2"/>
      <sheetData sheetId="3"/>
      <sheetData sheetId="4"/>
      <sheetData sheetId="5">
        <row r="13">
          <cell r="C13" t="str">
            <v xml:space="preserve">Frequency Introduction to Analysis</v>
          </cell>
          <cell r="D13" t="str">
            <v xml:space="preserve">Frequency Introduction to Probability</v>
          </cell>
        </row>
        <row r="14">
          <cell r="C14">
            <v>0</v>
          </cell>
          <cell r="D14">
            <v>1</v>
          </cell>
        </row>
        <row r="15">
          <cell r="C15">
            <v>3</v>
          </cell>
          <cell r="D15">
            <v>1</v>
          </cell>
        </row>
        <row r="16">
          <cell r="C16">
            <v>3</v>
          </cell>
          <cell r="D16">
            <v>1</v>
          </cell>
        </row>
        <row r="17">
          <cell r="C17">
            <v>4</v>
          </cell>
          <cell r="D17">
            <v>1</v>
          </cell>
        </row>
        <row r="18">
          <cell r="C18">
            <v>8</v>
          </cell>
          <cell r="D18">
            <v>1</v>
          </cell>
        </row>
        <row r="19">
          <cell r="C19">
            <v>6</v>
          </cell>
          <cell r="D19">
            <v>1</v>
          </cell>
        </row>
        <row r="20">
          <cell r="C20">
            <v>3</v>
          </cell>
          <cell r="D20">
            <v>7</v>
          </cell>
        </row>
        <row r="21">
          <cell r="C21">
            <v>2</v>
          </cell>
          <cell r="D21">
            <v>8</v>
          </cell>
        </row>
        <row r="22">
          <cell r="C22">
            <v>0</v>
          </cell>
          <cell r="D22">
            <v>5</v>
          </cell>
        </row>
        <row r="23">
          <cell r="C23">
            <v>0</v>
          </cell>
          <cell r="D23">
            <v>3</v>
          </cell>
        </row>
        <row r="38">
          <cell r="K38" t="str">
            <v xml:space="preserve">Grade Analysis</v>
          </cell>
          <cell r="L38" t="str">
            <v xml:space="preserve">Grade Probability</v>
          </cell>
          <cell r="M38" t="str">
            <v>Z-Score</v>
          </cell>
        </row>
        <row r="39">
          <cell r="J39">
            <v>-2.1143807715275607</v>
          </cell>
          <cell r="K39">
            <v>2</v>
          </cell>
          <cell r="L39">
            <v>1</v>
          </cell>
          <cell r="M39">
            <v>-2.1143807715275607</v>
          </cell>
        </row>
        <row r="40">
          <cell r="J40">
            <v>-1.6283614067169063</v>
          </cell>
          <cell r="K40">
            <v>2</v>
          </cell>
          <cell r="L40">
            <v>2</v>
          </cell>
          <cell r="M40">
            <v>-1.6283614067169063</v>
          </cell>
        </row>
        <row r="41">
          <cell r="J41">
            <v>-1.3644887481703289</v>
          </cell>
          <cell r="K41">
            <v>2</v>
          </cell>
          <cell r="L41">
            <v>3</v>
          </cell>
          <cell r="M41">
            <v>-1.3644887481703289</v>
          </cell>
        </row>
        <row r="42">
          <cell r="J42">
            <v>-1.1715461713027622</v>
          </cell>
          <cell r="K42">
            <v>3</v>
          </cell>
          <cell r="L42">
            <v>4</v>
          </cell>
          <cell r="M42">
            <v>-1.1715461713027622</v>
          </cell>
        </row>
        <row r="43">
          <cell r="J43">
            <v>-1.014498745784099</v>
          </cell>
          <cell r="K43">
            <v>3</v>
          </cell>
          <cell r="L43">
            <v>5</v>
          </cell>
          <cell r="M43">
            <v>-1.014498745784099</v>
          </cell>
        </row>
        <row r="44">
          <cell r="J44">
            <v>-0.8791677184445702</v>
          </cell>
          <cell r="K44">
            <v>3</v>
          </cell>
          <cell r="L44">
            <v>6</v>
          </cell>
          <cell r="M44">
            <v>-0.8791677184445702</v>
          </cell>
        </row>
        <row r="45">
          <cell r="J45">
            <v>-0.75829255699115117</v>
          </cell>
          <cell r="K45">
            <v>4</v>
          </cell>
          <cell r="L45">
            <v>7</v>
          </cell>
          <cell r="M45">
            <v>-0.75829255699115117</v>
          </cell>
        </row>
        <row r="46">
          <cell r="J46">
            <v>-0.64760358292497777</v>
          </cell>
          <cell r="K46">
            <v>4</v>
          </cell>
          <cell r="L46">
            <v>7</v>
          </cell>
          <cell r="M46">
            <v>-0.64760358292497777</v>
          </cell>
        </row>
        <row r="47">
          <cell r="J47">
            <v>-0.54434091493561076</v>
          </cell>
          <cell r="K47">
            <v>4</v>
          </cell>
          <cell r="L47">
            <v>7</v>
          </cell>
          <cell r="M47">
            <v>-0.54434091493561076</v>
          </cell>
        </row>
        <row r="48">
          <cell r="J48">
            <v>-0.44658820450617887</v>
          </cell>
          <cell r="K48">
            <v>4</v>
          </cell>
          <cell r="L48">
            <v>7</v>
          </cell>
          <cell r="M48">
            <v>-0.44658820450617887</v>
          </cell>
        </row>
        <row r="49">
          <cell r="J49">
            <v>-0.35293398612691645</v>
          </cell>
          <cell r="K49">
            <v>5</v>
          </cell>
          <cell r="L49">
            <v>7</v>
          </cell>
          <cell r="M49">
            <v>-0.35293398612691645</v>
          </cell>
        </row>
        <row r="50">
          <cell r="J50">
            <v>-0.26228276539162171</v>
          </cell>
          <cell r="K50">
            <v>5</v>
          </cell>
          <cell r="L50">
            <v>7</v>
          </cell>
          <cell r="M50">
            <v>-0.26228276539162171</v>
          </cell>
        </row>
        <row r="51">
          <cell r="J51">
            <v>-0.17374106191177294</v>
          </cell>
          <cell r="K51">
            <v>5</v>
          </cell>
          <cell r="L51">
            <v>7</v>
          </cell>
          <cell r="M51">
            <v>-0.17374106191177294</v>
          </cell>
        </row>
        <row r="52">
          <cell r="J52">
            <v>-8.6543367915016003E-2</v>
          </cell>
          <cell r="K52">
            <v>5</v>
          </cell>
          <cell r="L52">
            <v>8</v>
          </cell>
          <cell r="M52">
            <v>-8.6543367915016003E-2</v>
          </cell>
        </row>
        <row r="53">
          <cell r="J53">
            <v>0</v>
          </cell>
          <cell r="K53">
            <v>5</v>
          </cell>
          <cell r="L53">
            <v>8</v>
          </cell>
          <cell r="M53">
            <v>0</v>
          </cell>
        </row>
        <row r="54">
          <cell r="J54">
            <v>8.6543367915015865E-2</v>
          </cell>
          <cell r="K54">
            <v>5</v>
          </cell>
          <cell r="L54">
            <v>8</v>
          </cell>
          <cell r="M54">
            <v>8.6543367915015865E-2</v>
          </cell>
        </row>
        <row r="55">
          <cell r="J55">
            <v>0.17374106191177294</v>
          </cell>
          <cell r="K55">
            <v>5</v>
          </cell>
          <cell r="L55">
            <v>8</v>
          </cell>
          <cell r="M55">
            <v>0.17374106191177294</v>
          </cell>
        </row>
        <row r="56">
          <cell r="J56">
            <v>0.26228276539162171</v>
          </cell>
          <cell r="K56">
            <v>5</v>
          </cell>
          <cell r="L56">
            <v>8</v>
          </cell>
          <cell r="M56">
            <v>0.26228276539162171</v>
          </cell>
        </row>
        <row r="57">
          <cell r="J57">
            <v>0.35293398612691662</v>
          </cell>
          <cell r="K57">
            <v>6</v>
          </cell>
          <cell r="L57">
            <v>8</v>
          </cell>
          <cell r="M57">
            <v>0.35293398612691662</v>
          </cell>
        </row>
        <row r="58">
          <cell r="J58">
            <v>0.44658820450617887</v>
          </cell>
          <cell r="K58">
            <v>6</v>
          </cell>
          <cell r="L58">
            <v>8</v>
          </cell>
          <cell r="M58">
            <v>0.44658820450617887</v>
          </cell>
        </row>
        <row r="59">
          <cell r="J59">
            <v>0.54434091493561032</v>
          </cell>
          <cell r="K59">
            <v>6</v>
          </cell>
          <cell r="L59">
            <v>8</v>
          </cell>
          <cell r="M59">
            <v>0.54434091493561032</v>
          </cell>
        </row>
        <row r="60">
          <cell r="J60">
            <v>0.64760358292497799</v>
          </cell>
          <cell r="K60">
            <v>6</v>
          </cell>
          <cell r="L60">
            <v>9</v>
          </cell>
          <cell r="M60">
            <v>0.64760358292497799</v>
          </cell>
        </row>
        <row r="61">
          <cell r="J61">
            <v>0.75829255699115117</v>
          </cell>
          <cell r="K61">
            <v>6</v>
          </cell>
          <cell r="L61">
            <v>9</v>
          </cell>
          <cell r="M61">
            <v>0.75829255699115117</v>
          </cell>
        </row>
        <row r="62">
          <cell r="J62">
            <v>0.87916771844456865</v>
          </cell>
          <cell r="K62">
            <v>6</v>
          </cell>
          <cell r="L62">
            <v>9</v>
          </cell>
          <cell r="M62">
            <v>0.87916771844456865</v>
          </cell>
        </row>
        <row r="63">
          <cell r="J63">
            <v>1.014498745784099</v>
          </cell>
          <cell r="K63">
            <v>7</v>
          </cell>
          <cell r="L63">
            <v>9</v>
          </cell>
          <cell r="M63">
            <v>1.014498745784099</v>
          </cell>
        </row>
        <row r="64">
          <cell r="J64">
            <v>1.1715461713027622</v>
          </cell>
          <cell r="K64">
            <v>7</v>
          </cell>
          <cell r="L64">
            <v>9</v>
          </cell>
          <cell r="M64">
            <v>1.1715461713027622</v>
          </cell>
        </row>
        <row r="65">
          <cell r="J65">
            <v>1.3644887481703283</v>
          </cell>
          <cell r="K65">
            <v>7</v>
          </cell>
          <cell r="L65">
            <v>10</v>
          </cell>
          <cell r="M65">
            <v>1.3644887481703283</v>
          </cell>
        </row>
        <row r="66">
          <cell r="J66">
            <v>1.6283614067169063</v>
          </cell>
          <cell r="K66">
            <v>8</v>
          </cell>
          <cell r="L66">
            <v>10</v>
          </cell>
          <cell r="M66">
            <v>1.6283614067169063</v>
          </cell>
        </row>
      </sheetData>
      <sheetData sheetId="6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J1" zoomScale="100" workbookViewId="0">
      <selection activeCell="C59" activeCellId="0" sqref="C59"/>
    </sheetView>
  </sheetViews>
  <sheetFormatPr baseColWidth="10" defaultColWidth="8.83203125" defaultRowHeight="16.5"/>
  <cols>
    <col bestFit="1" customWidth="1" min="1" max="1" width="18.33203125"/>
    <col bestFit="1" customWidth="1" min="2" max="2" width="28.6640625"/>
    <col bestFit="1" customWidth="1" min="3" max="3" width="31.1640625"/>
    <col customWidth="1" min="4" max="4" width="27.5"/>
    <col customWidth="1" min="5" max="5" width="54.33203125"/>
    <col customWidth="1" min="7" max="7" width="19.5"/>
    <col bestFit="1" customWidth="1" min="8" max="8" width="15.83203125"/>
    <col bestFit="1" customWidth="1" min="9" max="9" width="18.33203125"/>
    <col customWidth="1" min="10" max="10" width="21.83203125"/>
    <col bestFit="1" customWidth="1" min="11" max="11" width="14.83203125"/>
  </cols>
  <sheetData>
    <row r="1">
      <c r="A1" s="1" t="s">
        <v>0</v>
      </c>
      <c r="B1" s="1"/>
      <c r="C1" s="2"/>
      <c r="D1" s="2"/>
      <c r="E1" s="2"/>
      <c r="G1" s="3"/>
    </row>
    <row r="2">
      <c r="A2" s="4" t="s">
        <v>1</v>
      </c>
      <c r="B2" s="5"/>
      <c r="C2" s="5"/>
      <c r="D2" s="5"/>
      <c r="E2" s="2"/>
      <c r="G2" s="6" t="s">
        <v>2</v>
      </c>
      <c r="H2" s="7" t="s">
        <v>3</v>
      </c>
      <c r="I2" s="7" t="s">
        <v>4</v>
      </c>
    </row>
    <row r="3">
      <c r="A3" s="8" t="s">
        <v>5</v>
      </c>
      <c r="B3" s="8"/>
      <c r="C3" s="8"/>
      <c r="D3" s="8"/>
      <c r="E3" s="9"/>
      <c r="G3" s="10">
        <v>1</v>
      </c>
      <c r="H3" s="11">
        <v>2</v>
      </c>
      <c r="I3" s="11">
        <v>1</v>
      </c>
    </row>
    <row r="4">
      <c r="A4" s="8" t="s">
        <v>6</v>
      </c>
      <c r="B4" s="8"/>
      <c r="C4" s="8"/>
      <c r="D4" s="8"/>
      <c r="E4" s="9"/>
      <c r="G4" s="10">
        <v>2</v>
      </c>
      <c r="H4" s="11">
        <v>2</v>
      </c>
      <c r="I4" s="11">
        <v>2</v>
      </c>
    </row>
    <row r="5">
      <c r="A5" s="8" t="s">
        <v>7</v>
      </c>
      <c r="B5" s="8"/>
      <c r="C5" s="8"/>
      <c r="D5" s="8"/>
      <c r="E5" s="9"/>
      <c r="G5" s="10">
        <v>3</v>
      </c>
      <c r="H5" s="11">
        <v>2</v>
      </c>
      <c r="I5" s="11">
        <v>3</v>
      </c>
    </row>
    <row r="6">
      <c r="A6" s="8" t="s">
        <v>8</v>
      </c>
      <c r="B6" s="8"/>
      <c r="C6" s="8"/>
      <c r="D6" s="8"/>
      <c r="E6" s="9"/>
      <c r="G6" s="10">
        <v>4</v>
      </c>
      <c r="H6" s="11">
        <v>3</v>
      </c>
      <c r="I6" s="11">
        <v>4</v>
      </c>
    </row>
    <row r="7">
      <c r="A7" s="8" t="s">
        <v>9</v>
      </c>
      <c r="B7" s="8"/>
      <c r="C7" s="8"/>
      <c r="D7" s="8"/>
      <c r="E7" s="9"/>
      <c r="G7" s="10">
        <v>5</v>
      </c>
      <c r="H7" s="11">
        <v>3</v>
      </c>
      <c r="I7" s="11">
        <v>5</v>
      </c>
    </row>
    <row r="8">
      <c r="A8" s="8" t="s">
        <v>10</v>
      </c>
      <c r="B8" s="8"/>
      <c r="C8" s="8"/>
      <c r="D8" s="8"/>
      <c r="E8" s="9"/>
      <c r="G8" s="10">
        <v>6</v>
      </c>
      <c r="H8" s="11">
        <v>3</v>
      </c>
      <c r="I8" s="11">
        <v>6</v>
      </c>
    </row>
    <row r="9">
      <c r="A9" s="8" t="s">
        <v>11</v>
      </c>
      <c r="B9" s="8"/>
      <c r="C9" s="8"/>
      <c r="D9" s="8"/>
      <c r="E9" s="9"/>
      <c r="G9" s="10">
        <v>7</v>
      </c>
      <c r="H9" s="11">
        <v>4</v>
      </c>
      <c r="I9" s="11">
        <v>7</v>
      </c>
    </row>
    <row r="10">
      <c r="A10" s="9"/>
      <c r="B10" s="9"/>
      <c r="C10" s="9"/>
      <c r="D10" s="9"/>
      <c r="E10" s="9"/>
      <c r="G10" s="10">
        <v>8</v>
      </c>
      <c r="H10" s="11">
        <v>4</v>
      </c>
      <c r="I10" s="11">
        <v>7</v>
      </c>
    </row>
    <row r="11">
      <c r="G11" s="10">
        <v>9</v>
      </c>
      <c r="H11" s="11">
        <v>4</v>
      </c>
      <c r="I11" s="11">
        <v>7</v>
      </c>
    </row>
    <row r="12">
      <c r="A12" s="12" t="s">
        <v>12</v>
      </c>
      <c r="B12" s="13" t="s">
        <v>13</v>
      </c>
      <c r="C12" s="13" t="s">
        <v>14</v>
      </c>
      <c r="D12" s="14"/>
      <c r="G12" s="10">
        <v>10</v>
      </c>
      <c r="H12" s="11">
        <v>4</v>
      </c>
      <c r="I12" s="11">
        <v>7</v>
      </c>
    </row>
    <row r="13">
      <c r="A13" s="15">
        <v>1</v>
      </c>
      <c r="B13" s="16">
        <v>0</v>
      </c>
      <c r="C13" s="16">
        <v>1</v>
      </c>
      <c r="D13" s="14"/>
      <c r="G13" s="10">
        <v>11</v>
      </c>
      <c r="H13" s="11">
        <v>5</v>
      </c>
      <c r="I13" s="11">
        <v>7</v>
      </c>
    </row>
    <row r="14">
      <c r="A14" s="17">
        <v>2</v>
      </c>
      <c r="B14" s="18">
        <v>3</v>
      </c>
      <c r="C14" s="18">
        <v>1</v>
      </c>
      <c r="D14" s="14"/>
      <c r="G14" s="10">
        <v>12</v>
      </c>
      <c r="H14" s="11">
        <v>5</v>
      </c>
      <c r="I14" s="11">
        <v>7</v>
      </c>
    </row>
    <row r="15">
      <c r="A15" s="17">
        <v>3</v>
      </c>
      <c r="B15" s="18">
        <v>3</v>
      </c>
      <c r="C15" s="18">
        <v>1</v>
      </c>
      <c r="D15" s="14"/>
      <c r="G15" s="10">
        <v>13</v>
      </c>
      <c r="H15" s="11">
        <v>5</v>
      </c>
      <c r="I15" s="11">
        <v>7</v>
      </c>
    </row>
    <row r="16">
      <c r="A16" s="17">
        <v>4</v>
      </c>
      <c r="B16" s="18">
        <v>4</v>
      </c>
      <c r="C16" s="18">
        <v>1</v>
      </c>
      <c r="D16" s="14"/>
      <c r="G16" s="10">
        <v>14</v>
      </c>
      <c r="H16" s="11">
        <v>5</v>
      </c>
      <c r="I16" s="11">
        <v>8</v>
      </c>
      <c r="J16" s="19" t="s">
        <v>15</v>
      </c>
      <c r="K16" t="s">
        <v>16</v>
      </c>
    </row>
    <row r="17">
      <c r="A17" s="17">
        <v>5</v>
      </c>
      <c r="B17" s="18">
        <v>8</v>
      </c>
      <c r="C17" s="18">
        <v>1</v>
      </c>
      <c r="D17" s="14"/>
      <c r="G17" s="10">
        <v>15</v>
      </c>
      <c r="H17" s="11">
        <v>5</v>
      </c>
      <c r="I17" s="11">
        <v>8</v>
      </c>
    </row>
    <row r="18">
      <c r="A18" s="17">
        <v>6</v>
      </c>
      <c r="B18" s="18">
        <v>6</v>
      </c>
      <c r="C18" s="18">
        <v>1</v>
      </c>
      <c r="D18" s="14"/>
      <c r="G18" s="10">
        <v>16</v>
      </c>
      <c r="H18" s="11">
        <v>5</v>
      </c>
      <c r="I18" s="11">
        <v>8</v>
      </c>
    </row>
    <row r="19">
      <c r="A19" s="17">
        <v>7</v>
      </c>
      <c r="B19" s="18">
        <v>3</v>
      </c>
      <c r="C19" s="18">
        <v>7</v>
      </c>
      <c r="D19" s="14"/>
      <c r="G19" s="10">
        <v>17</v>
      </c>
      <c r="H19" s="11">
        <v>5</v>
      </c>
      <c r="I19" s="11">
        <v>8</v>
      </c>
    </row>
    <row r="20">
      <c r="A20" s="17">
        <v>8</v>
      </c>
      <c r="B20" s="18">
        <v>2</v>
      </c>
      <c r="C20" s="18">
        <v>8</v>
      </c>
      <c r="D20" s="14"/>
      <c r="G20" s="10">
        <v>18</v>
      </c>
      <c r="H20" s="11">
        <v>5</v>
      </c>
      <c r="I20" s="11">
        <v>8</v>
      </c>
    </row>
    <row r="21">
      <c r="A21" s="17">
        <v>9</v>
      </c>
      <c r="B21" s="18">
        <v>0</v>
      </c>
      <c r="C21" s="18">
        <v>5</v>
      </c>
      <c r="G21" s="10">
        <v>19</v>
      </c>
      <c r="H21" s="11">
        <v>6</v>
      </c>
      <c r="I21" s="11">
        <v>8</v>
      </c>
    </row>
    <row r="22">
      <c r="A22" s="17">
        <v>10</v>
      </c>
      <c r="B22" s="18">
        <v>0</v>
      </c>
      <c r="C22" s="18">
        <v>3</v>
      </c>
      <c r="G22" s="10">
        <v>20</v>
      </c>
      <c r="H22" s="11">
        <v>6</v>
      </c>
      <c r="I22" s="11">
        <v>8</v>
      </c>
    </row>
    <row r="23">
      <c r="A23" s="20" t="s">
        <v>17</v>
      </c>
      <c r="B23" s="20">
        <f>AVERAGE(H3:H30)</f>
        <v>4.8571428571428568</v>
      </c>
      <c r="C23" s="20">
        <f>AVERAGE(I3:I30)</f>
        <v>7.1071428571428568</v>
      </c>
      <c r="G23" s="10">
        <v>21</v>
      </c>
      <c r="H23" s="11">
        <v>6</v>
      </c>
      <c r="I23" s="11">
        <v>8</v>
      </c>
    </row>
    <row r="24">
      <c r="A24" s="20" t="s">
        <v>18</v>
      </c>
      <c r="B24" s="20">
        <f>_xlfn.STDEV.S(H3:H30)</f>
        <v>1.6035674514745464</v>
      </c>
      <c r="C24" s="20">
        <f>_xlfn.STDEV.S(I3:I30)</f>
        <v>2.2499265126153145</v>
      </c>
      <c r="G24" s="10">
        <v>22</v>
      </c>
      <c r="H24" s="11">
        <v>6</v>
      </c>
      <c r="I24" s="11">
        <v>9</v>
      </c>
    </row>
    <row r="25">
      <c r="G25" s="10">
        <v>23</v>
      </c>
      <c r="H25" s="11">
        <v>6</v>
      </c>
      <c r="I25" s="11">
        <v>9</v>
      </c>
    </row>
    <row r="26">
      <c r="G26" s="10">
        <v>24</v>
      </c>
      <c r="H26" s="11">
        <v>6</v>
      </c>
      <c r="I26" s="11">
        <v>9</v>
      </c>
    </row>
    <row r="27">
      <c r="A27" s="21" t="s">
        <v>19</v>
      </c>
      <c r="B27" s="22"/>
      <c r="C27" s="22"/>
      <c r="D27" s="23"/>
      <c r="E27" s="2"/>
      <c r="G27" s="10">
        <v>25</v>
      </c>
      <c r="H27" s="11">
        <v>7</v>
      </c>
      <c r="I27" s="11">
        <v>9</v>
      </c>
    </row>
    <row r="28">
      <c r="A28" s="24" t="s">
        <v>20</v>
      </c>
      <c r="B28" s="25"/>
      <c r="C28" s="25"/>
      <c r="D28" s="26"/>
      <c r="E28" s="2"/>
      <c r="G28" s="10">
        <v>26</v>
      </c>
      <c r="H28" s="11">
        <v>7</v>
      </c>
      <c r="I28" s="11">
        <v>9</v>
      </c>
    </row>
    <row r="29">
      <c r="A29" s="24" t="s">
        <v>21</v>
      </c>
      <c r="B29" s="5"/>
      <c r="C29" s="27"/>
      <c r="D29" s="26"/>
      <c r="E29" s="28"/>
      <c r="G29" s="10">
        <v>27</v>
      </c>
      <c r="H29" s="11">
        <v>7</v>
      </c>
      <c r="I29" s="11">
        <v>10</v>
      </c>
    </row>
    <row r="30">
      <c r="A30" s="29" t="s">
        <v>22</v>
      </c>
      <c r="B30" s="8"/>
      <c r="C30" s="30"/>
      <c r="D30" s="8"/>
      <c r="E30" s="31"/>
      <c r="G30" s="10">
        <v>28</v>
      </c>
      <c r="H30" s="11">
        <v>8</v>
      </c>
      <c r="I30" s="32">
        <v>10</v>
      </c>
    </row>
    <row r="31">
      <c r="A31" s="29" t="s">
        <v>23</v>
      </c>
      <c r="B31" s="30"/>
      <c r="C31" s="8"/>
      <c r="D31" s="8"/>
      <c r="E31" s="33"/>
      <c r="G31" s="34">
        <v>29</v>
      </c>
      <c r="H31" s="35">
        <v>8</v>
      </c>
      <c r="I31" s="36">
        <v>10</v>
      </c>
    </row>
    <row r="32">
      <c r="A32" s="29" t="s">
        <v>24</v>
      </c>
      <c r="B32" s="37"/>
      <c r="C32" s="37"/>
      <c r="D32" s="38"/>
      <c r="E32" s="2"/>
    </row>
    <row r="33">
      <c r="A33" s="24" t="s">
        <v>25</v>
      </c>
      <c r="B33" s="4"/>
      <c r="C33" s="4"/>
      <c r="D33" s="39"/>
      <c r="E33" s="2"/>
    </row>
    <row r="34">
      <c r="A34" s="24" t="s">
        <v>26</v>
      </c>
      <c r="B34" s="5"/>
      <c r="C34" s="4"/>
      <c r="D34" s="26"/>
      <c r="E34" s="2"/>
    </row>
    <row r="35">
      <c r="A35" s="24" t="s">
        <v>27</v>
      </c>
      <c r="B35" s="4"/>
      <c r="C35" s="40"/>
      <c r="D35" s="39"/>
      <c r="E35" s="28"/>
      <c r="F35" s="41"/>
      <c r="G35" s="41"/>
    </row>
    <row r="36">
      <c r="A36" s="24" t="s">
        <v>28</v>
      </c>
      <c r="B36" s="4"/>
      <c r="C36" s="40"/>
      <c r="D36" s="39"/>
      <c r="E36" s="28"/>
      <c r="F36" s="41"/>
      <c r="G36" s="41"/>
    </row>
    <row r="37">
      <c r="A37" s="24" t="s">
        <v>29</v>
      </c>
      <c r="B37" s="27"/>
      <c r="C37" s="27"/>
      <c r="D37" s="42"/>
      <c r="E37" s="41"/>
      <c r="G37" s="43" t="s">
        <v>2</v>
      </c>
      <c r="H37" s="7" t="s">
        <v>30</v>
      </c>
      <c r="I37" s="7" t="s">
        <v>31</v>
      </c>
      <c r="J37" s="7" t="s">
        <v>3</v>
      </c>
      <c r="K37" s="7" t="s">
        <v>4</v>
      </c>
      <c r="L37" s="7" t="s">
        <v>31</v>
      </c>
    </row>
    <row r="38">
      <c r="A38" s="24" t="s">
        <v>32</v>
      </c>
      <c r="B38" s="27"/>
      <c r="C38" s="27"/>
      <c r="D38" s="42"/>
      <c r="E38" s="41"/>
      <c r="G38" s="10">
        <v>1</v>
      </c>
      <c r="H38" s="11">
        <f>(G3-0.5)/29</f>
        <v>0.017241379310344827</v>
      </c>
      <c r="I38" s="11">
        <f t="shared" ref="I38:I66" si="0">_xlfn.NORM.S.INV(H38)</f>
        <v>-2.1143807715275607</v>
      </c>
      <c r="J38" s="11">
        <v>2</v>
      </c>
      <c r="K38" s="11">
        <v>1</v>
      </c>
      <c r="L38" s="11">
        <f t="shared" ref="L38:L66" si="1">_xlfn.NORM.S.INV(H38)</f>
        <v>-2.1143807715275607</v>
      </c>
    </row>
    <row r="39">
      <c r="A39" s="29" t="s">
        <v>33</v>
      </c>
      <c r="B39" s="30"/>
      <c r="C39" s="30"/>
      <c r="D39" s="44"/>
      <c r="E39" s="41"/>
      <c r="G39" s="10">
        <v>2</v>
      </c>
      <c r="H39" s="11">
        <f t="shared" ref="H39:H66" si="2">(G4-0.5)/29</f>
        <v>0.051724137931034482</v>
      </c>
      <c r="I39" s="11">
        <f t="shared" si="0"/>
        <v>-1.6283614067169063</v>
      </c>
      <c r="J39" s="11">
        <v>2</v>
      </c>
      <c r="K39" s="11">
        <v>2</v>
      </c>
      <c r="L39" s="11">
        <f t="shared" si="1"/>
        <v>-1.6283614067169063</v>
      </c>
    </row>
    <row r="40">
      <c r="A40" s="45" t="s">
        <v>34</v>
      </c>
      <c r="B40" s="30"/>
      <c r="C40" s="30"/>
      <c r="D40" s="44"/>
      <c r="E40" s="41"/>
      <c r="G40" s="10">
        <v>3</v>
      </c>
      <c r="H40" s="11">
        <f t="shared" si="2"/>
        <v>0.086206896551724144</v>
      </c>
      <c r="I40" s="11">
        <f t="shared" si="0"/>
        <v>-1.3644887481703283</v>
      </c>
      <c r="J40" s="11">
        <v>2</v>
      </c>
      <c r="K40" s="11">
        <v>3</v>
      </c>
      <c r="L40" s="11">
        <f t="shared" si="1"/>
        <v>-1.3644887481703283</v>
      </c>
    </row>
    <row r="41">
      <c r="A41" s="46" t="s">
        <v>35</v>
      </c>
      <c r="B41" s="47"/>
      <c r="C41" s="47"/>
      <c r="D41" s="48"/>
      <c r="E41" s="41"/>
      <c r="G41" s="10">
        <v>4</v>
      </c>
      <c r="H41" s="11">
        <f t="shared" si="2"/>
        <v>0.1206896551724138</v>
      </c>
      <c r="I41" s="11">
        <f t="shared" si="0"/>
        <v>-1.1715461713027617</v>
      </c>
      <c r="J41" s="11">
        <v>3</v>
      </c>
      <c r="K41" s="11">
        <v>4</v>
      </c>
      <c r="L41" s="11">
        <f t="shared" si="1"/>
        <v>-1.1715461713027617</v>
      </c>
    </row>
    <row r="42">
      <c r="A42" s="41"/>
      <c r="B42" s="41"/>
      <c r="C42" s="41"/>
      <c r="D42" s="41"/>
      <c r="E42" s="41"/>
      <c r="G42" s="10">
        <v>5</v>
      </c>
      <c r="H42" s="11">
        <f t="shared" si="2"/>
        <v>0.15517241379310345</v>
      </c>
      <c r="I42" s="11">
        <f t="shared" si="0"/>
        <v>-1.0144987457841008</v>
      </c>
      <c r="J42" s="11">
        <v>3</v>
      </c>
      <c r="K42" s="11">
        <v>5</v>
      </c>
      <c r="L42" s="11">
        <f t="shared" si="1"/>
        <v>-1.0144987457841008</v>
      </c>
    </row>
    <row r="43">
      <c r="E43" s="41"/>
      <c r="G43" s="10">
        <v>6</v>
      </c>
      <c r="H43" s="11">
        <f t="shared" si="2"/>
        <v>0.18965517241379309</v>
      </c>
      <c r="I43" s="11">
        <f t="shared" si="0"/>
        <v>-0.87916771844457009</v>
      </c>
      <c r="J43" s="11">
        <v>3</v>
      </c>
      <c r="K43" s="11">
        <v>6</v>
      </c>
      <c r="L43" s="11">
        <f t="shared" si="1"/>
        <v>-0.87916771844457009</v>
      </c>
    </row>
    <row r="44">
      <c r="E44" s="41"/>
      <c r="G44" s="10">
        <v>7</v>
      </c>
      <c r="H44" s="11">
        <f t="shared" si="2"/>
        <v>0.22413793103448276</v>
      </c>
      <c r="I44" s="11">
        <f t="shared" si="0"/>
        <v>-0.7582925569911515</v>
      </c>
      <c r="J44" s="11">
        <v>4</v>
      </c>
      <c r="K44" s="11">
        <v>7</v>
      </c>
      <c r="L44" s="11">
        <f t="shared" si="1"/>
        <v>-0.7582925569911515</v>
      </c>
    </row>
    <row r="45">
      <c r="E45" s="41"/>
      <c r="G45" s="10">
        <v>8</v>
      </c>
      <c r="H45" s="11">
        <f t="shared" si="2"/>
        <v>0.25862068965517243</v>
      </c>
      <c r="I45" s="11">
        <f t="shared" si="0"/>
        <v>-0.64760358292497788</v>
      </c>
      <c r="J45" s="11">
        <v>4</v>
      </c>
      <c r="K45" s="11">
        <v>7</v>
      </c>
      <c r="L45" s="11">
        <f t="shared" si="1"/>
        <v>-0.64760358292497788</v>
      </c>
    </row>
    <row r="46">
      <c r="E46" s="41"/>
      <c r="G46" s="10">
        <v>9</v>
      </c>
      <c r="H46" s="11">
        <f t="shared" si="2"/>
        <v>0.29310344827586204</v>
      </c>
      <c r="I46" s="11">
        <f t="shared" si="0"/>
        <v>-0.54434091493561054</v>
      </c>
      <c r="J46" s="11">
        <v>4</v>
      </c>
      <c r="K46" s="11">
        <v>7</v>
      </c>
      <c r="L46" s="11">
        <f t="shared" si="1"/>
        <v>-0.54434091493561054</v>
      </c>
    </row>
    <row r="47">
      <c r="E47" s="41"/>
      <c r="G47" s="10">
        <v>10</v>
      </c>
      <c r="H47" s="11">
        <f t="shared" si="2"/>
        <v>0.32758620689655171</v>
      </c>
      <c r="I47" s="11">
        <f t="shared" si="0"/>
        <v>-0.44658820450617898</v>
      </c>
      <c r="J47" s="11">
        <v>4</v>
      </c>
      <c r="K47" s="11">
        <v>7</v>
      </c>
      <c r="L47" s="11">
        <f t="shared" si="1"/>
        <v>-0.44658820450617898</v>
      </c>
    </row>
    <row r="48">
      <c r="E48" s="41"/>
      <c r="G48" s="10">
        <v>11</v>
      </c>
      <c r="H48" s="11">
        <f t="shared" si="2"/>
        <v>0.36206896551724138</v>
      </c>
      <c r="I48" s="11">
        <f t="shared" si="0"/>
        <v>-0.35293398612691645</v>
      </c>
      <c r="J48" s="11">
        <v>5</v>
      </c>
      <c r="K48" s="11">
        <v>7</v>
      </c>
      <c r="L48" s="11">
        <f t="shared" si="1"/>
        <v>-0.35293398612691645</v>
      </c>
    </row>
    <row r="49">
      <c r="E49" s="41"/>
      <c r="G49" s="10">
        <v>12</v>
      </c>
      <c r="H49" s="11">
        <f t="shared" si="2"/>
        <v>0.39655172413793105</v>
      </c>
      <c r="I49" s="11">
        <f t="shared" si="0"/>
        <v>-0.26228276539162171</v>
      </c>
      <c r="J49" s="11">
        <v>5</v>
      </c>
      <c r="K49" s="11">
        <v>7</v>
      </c>
      <c r="L49" s="11">
        <f t="shared" si="1"/>
        <v>-0.26228276539162171</v>
      </c>
    </row>
    <row r="50">
      <c r="E50" s="41"/>
      <c r="G50" s="10">
        <v>13</v>
      </c>
      <c r="H50" s="11">
        <f t="shared" si="2"/>
        <v>0.43103448275862066</v>
      </c>
      <c r="I50" s="11">
        <f t="shared" si="0"/>
        <v>-0.17374106191177291</v>
      </c>
      <c r="J50" s="11">
        <v>5</v>
      </c>
      <c r="K50" s="11">
        <v>7</v>
      </c>
      <c r="L50" s="11">
        <f t="shared" si="1"/>
        <v>-0.17374106191177291</v>
      </c>
    </row>
    <row r="51">
      <c r="E51" s="41"/>
      <c r="G51" s="10">
        <v>14</v>
      </c>
      <c r="H51" s="11">
        <f t="shared" si="2"/>
        <v>0.46551724137931033</v>
      </c>
      <c r="I51" s="11">
        <f t="shared" si="0"/>
        <v>-0.08654336791501599</v>
      </c>
      <c r="J51" s="11">
        <v>5</v>
      </c>
      <c r="K51" s="11">
        <v>8</v>
      </c>
      <c r="L51" s="11">
        <f t="shared" si="1"/>
        <v>-0.08654336791501599</v>
      </c>
    </row>
    <row r="52">
      <c r="G52" s="10">
        <v>15</v>
      </c>
      <c r="H52" s="11">
        <f t="shared" si="2"/>
        <v>0.5</v>
      </c>
      <c r="I52" s="11">
        <f t="shared" si="0"/>
        <v>0</v>
      </c>
      <c r="J52" s="11">
        <v>5</v>
      </c>
      <c r="K52" s="11">
        <v>8</v>
      </c>
      <c r="L52" s="11">
        <f t="shared" si="1"/>
        <v>0</v>
      </c>
    </row>
    <row r="53">
      <c r="G53" s="10">
        <v>16</v>
      </c>
      <c r="H53" s="11">
        <f t="shared" si="2"/>
        <v>0.53448275862068961</v>
      </c>
      <c r="I53" s="11">
        <f t="shared" si="0"/>
        <v>0.086543367915015851</v>
      </c>
      <c r="J53" s="11">
        <v>5</v>
      </c>
      <c r="K53" s="11">
        <v>8</v>
      </c>
      <c r="L53" s="11">
        <f t="shared" si="1"/>
        <v>0.086543367915015851</v>
      </c>
    </row>
    <row r="54">
      <c r="G54" s="10">
        <v>17</v>
      </c>
      <c r="H54" s="11">
        <f t="shared" si="2"/>
        <v>0.56896551724137934</v>
      </c>
      <c r="I54" s="11">
        <f t="shared" si="0"/>
        <v>0.17374106191177291</v>
      </c>
      <c r="J54" s="11">
        <v>5</v>
      </c>
      <c r="K54" s="11">
        <v>8</v>
      </c>
      <c r="L54" s="11">
        <f t="shared" si="1"/>
        <v>0.17374106191177291</v>
      </c>
    </row>
    <row r="55">
      <c r="G55" s="10">
        <v>18</v>
      </c>
      <c r="H55" s="11">
        <f t="shared" si="2"/>
        <v>0.60344827586206895</v>
      </c>
      <c r="I55" s="11">
        <f t="shared" si="0"/>
        <v>0.26228276539162171</v>
      </c>
      <c r="J55" s="11">
        <v>5</v>
      </c>
      <c r="K55" s="11">
        <v>8</v>
      </c>
      <c r="L55" s="11">
        <f t="shared" si="1"/>
        <v>0.26228276539162171</v>
      </c>
    </row>
    <row r="56">
      <c r="G56" s="10">
        <v>19</v>
      </c>
      <c r="H56" s="11">
        <f t="shared" si="2"/>
        <v>0.63793103448275867</v>
      </c>
      <c r="I56" s="11">
        <f t="shared" si="0"/>
        <v>0.35293398612691662</v>
      </c>
      <c r="J56" s="11">
        <v>6</v>
      </c>
      <c r="K56" s="11">
        <v>8</v>
      </c>
      <c r="L56" s="11">
        <f t="shared" si="1"/>
        <v>0.35293398612691662</v>
      </c>
    </row>
    <row r="57">
      <c r="G57" s="10">
        <v>20</v>
      </c>
      <c r="H57" s="11">
        <f t="shared" si="2"/>
        <v>0.67241379310344829</v>
      </c>
      <c r="I57" s="11">
        <f t="shared" si="0"/>
        <v>0.44658820450617898</v>
      </c>
      <c r="J57" s="11">
        <v>6</v>
      </c>
      <c r="K57" s="11">
        <v>8</v>
      </c>
      <c r="L57" s="11">
        <f t="shared" si="1"/>
        <v>0.44658820450617898</v>
      </c>
    </row>
    <row r="58">
      <c r="G58" s="10">
        <v>21</v>
      </c>
      <c r="H58" s="11">
        <f t="shared" si="2"/>
        <v>0.7068965517241379</v>
      </c>
      <c r="I58" s="11">
        <f t="shared" si="0"/>
        <v>0.54434091493561043</v>
      </c>
      <c r="J58" s="11">
        <v>6</v>
      </c>
      <c r="K58" s="11">
        <v>8</v>
      </c>
      <c r="L58" s="11">
        <f t="shared" si="1"/>
        <v>0.54434091493561043</v>
      </c>
    </row>
    <row r="59">
      <c r="G59" s="10">
        <v>22</v>
      </c>
      <c r="H59" s="11">
        <f t="shared" si="2"/>
        <v>0.74137931034482762</v>
      </c>
      <c r="I59" s="11">
        <f t="shared" si="0"/>
        <v>0.64760358292497799</v>
      </c>
      <c r="J59" s="11">
        <v>6</v>
      </c>
      <c r="K59" s="11">
        <v>9</v>
      </c>
      <c r="L59" s="11">
        <f t="shared" si="1"/>
        <v>0.64760358292497799</v>
      </c>
    </row>
    <row r="60">
      <c r="G60" s="10">
        <v>23</v>
      </c>
      <c r="H60" s="11">
        <f t="shared" si="2"/>
        <v>0.77586206896551724</v>
      </c>
      <c r="I60" s="11">
        <f t="shared" si="0"/>
        <v>0.7582925569911515</v>
      </c>
      <c r="J60" s="11">
        <v>6</v>
      </c>
      <c r="K60" s="11">
        <v>9</v>
      </c>
      <c r="L60" s="11">
        <f t="shared" si="1"/>
        <v>0.7582925569911515</v>
      </c>
    </row>
    <row r="61">
      <c r="G61" s="10">
        <v>24</v>
      </c>
      <c r="H61" s="11">
        <f t="shared" si="2"/>
        <v>0.81034482758620685</v>
      </c>
      <c r="I61" s="11">
        <f t="shared" si="0"/>
        <v>0.87916771844456987</v>
      </c>
      <c r="J61" s="11">
        <v>6</v>
      </c>
      <c r="K61" s="11">
        <v>9</v>
      </c>
      <c r="L61" s="11">
        <f t="shared" si="1"/>
        <v>0.87916771844456987</v>
      </c>
    </row>
    <row r="62">
      <c r="G62" s="10">
        <v>25</v>
      </c>
      <c r="H62" s="11">
        <f t="shared" si="2"/>
        <v>0.84482758620689657</v>
      </c>
      <c r="I62" s="11">
        <f t="shared" si="0"/>
        <v>1.0144987457841008</v>
      </c>
      <c r="J62" s="11">
        <v>7</v>
      </c>
      <c r="K62" s="11">
        <v>9</v>
      </c>
      <c r="L62" s="11">
        <f t="shared" si="1"/>
        <v>1.0144987457841008</v>
      </c>
    </row>
    <row r="63">
      <c r="G63" s="10">
        <v>26</v>
      </c>
      <c r="H63" s="11">
        <f t="shared" si="2"/>
        <v>0.87931034482758619</v>
      </c>
      <c r="I63" s="11">
        <f t="shared" si="0"/>
        <v>1.1715461713027617</v>
      </c>
      <c r="J63" s="11">
        <v>7</v>
      </c>
      <c r="K63" s="11">
        <v>9</v>
      </c>
      <c r="L63" s="11">
        <f t="shared" si="1"/>
        <v>1.1715461713027617</v>
      </c>
    </row>
    <row r="64">
      <c r="G64" s="10">
        <v>27</v>
      </c>
      <c r="H64" s="11">
        <f t="shared" si="2"/>
        <v>0.91379310344827591</v>
      </c>
      <c r="I64" s="11">
        <f t="shared" si="0"/>
        <v>1.3644887481703285</v>
      </c>
      <c r="J64" s="11">
        <v>7</v>
      </c>
      <c r="K64" s="11">
        <v>10</v>
      </c>
      <c r="L64" s="11">
        <f t="shared" si="1"/>
        <v>1.3644887481703285</v>
      </c>
    </row>
    <row r="65">
      <c r="G65" s="10">
        <v>28</v>
      </c>
      <c r="H65" s="11">
        <f t="shared" si="2"/>
        <v>0.94827586206896552</v>
      </c>
      <c r="I65" s="11">
        <f t="shared" si="0"/>
        <v>1.6283614067169063</v>
      </c>
      <c r="J65" s="11">
        <v>8</v>
      </c>
      <c r="K65" s="32">
        <v>10</v>
      </c>
      <c r="L65" s="11">
        <f t="shared" si="1"/>
        <v>1.6283614067169063</v>
      </c>
    </row>
    <row r="66">
      <c r="G66" s="34">
        <v>29</v>
      </c>
      <c r="H66" s="35">
        <f t="shared" si="2"/>
        <v>0.98275862068965514</v>
      </c>
      <c r="I66" s="35">
        <f t="shared" si="0"/>
        <v>2.1143807715275598</v>
      </c>
      <c r="J66" s="35">
        <v>8</v>
      </c>
      <c r="K66" s="36">
        <v>10</v>
      </c>
      <c r="L66" s="35">
        <f t="shared" si="1"/>
        <v>2.1143807715275598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revision>1</cp:revision>
  <dcterms:created xsi:type="dcterms:W3CDTF">2016-12-07T10:53:30Z</dcterms:created>
  <dcterms:modified xsi:type="dcterms:W3CDTF">2022-07-30T21:49:37Z</dcterms:modified>
</cp:coreProperties>
</file>