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FB902BF6-57FA-48FC-875E-9C8F33246BF6}" xr6:coauthVersionLast="47" xr6:coauthVersionMax="47" xr10:uidLastSave="{00000000-0000-0000-0000-000000000000}"/>
  <bookViews>
    <workbookView xWindow="-96" yWindow="0" windowWidth="11712" windowHeight="13056" activeTab="1" xr2:uid="{2BA80239-7F4F-4C31-B88D-9AAE65035338}"/>
  </bookViews>
  <sheets>
    <sheet name="Cover" sheetId="2" r:id="rId1"/>
    <sheet name="DTL Example" sheetId="1" r:id="rId2"/>
  </sheets>
  <definedNames>
    <definedName name="_xlnm.Print_Area" localSheetId="0">Cover!$A$1:$N$37</definedName>
    <definedName name="_xlnm.Print_Area" localSheetId="1">'DTL Example'!$B$3:$M$47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7" i="1" s="1"/>
  <c r="G45" i="1"/>
  <c r="F46" i="1"/>
  <c r="G46" i="1"/>
  <c r="G47" i="1" s="1"/>
  <c r="E47" i="1"/>
  <c r="E45" i="1"/>
  <c r="E46" i="1"/>
  <c r="F42" i="1"/>
  <c r="G42" i="1"/>
  <c r="E42" i="1"/>
  <c r="F41" i="1"/>
  <c r="G41" i="1"/>
  <c r="E41" i="1"/>
  <c r="F40" i="1"/>
  <c r="G40" i="1"/>
  <c r="E40" i="1"/>
  <c r="F39" i="1"/>
  <c r="G39" i="1"/>
  <c r="E39" i="1"/>
  <c r="F33" i="1"/>
  <c r="G33" i="1"/>
  <c r="F34" i="1"/>
  <c r="G34" i="1"/>
  <c r="F35" i="1"/>
  <c r="G35" i="1"/>
  <c r="F36" i="1"/>
  <c r="G36" i="1"/>
  <c r="E36" i="1"/>
  <c r="E35" i="1"/>
  <c r="E34" i="1"/>
  <c r="E33" i="1"/>
  <c r="F30" i="1"/>
  <c r="G30" i="1"/>
  <c r="E30" i="1"/>
  <c r="F29" i="1"/>
  <c r="G29" i="1"/>
  <c r="E29" i="1"/>
  <c r="G26" i="1"/>
  <c r="F26" i="1"/>
  <c r="E26" i="1"/>
  <c r="F25" i="1"/>
  <c r="G25" i="1"/>
  <c r="E25" i="1"/>
  <c r="G24" i="1"/>
  <c r="F24" i="1"/>
  <c r="E24" i="1"/>
  <c r="E17" i="1"/>
  <c r="F17" i="1"/>
  <c r="G17" i="1"/>
  <c r="G16" i="1"/>
  <c r="E16" i="1"/>
  <c r="F16" i="1"/>
  <c r="G15" i="1"/>
  <c r="F15" i="1"/>
  <c r="E15" i="1"/>
  <c r="C25" i="1"/>
  <c r="G22" i="1"/>
  <c r="F22" i="1"/>
  <c r="E22" i="1"/>
  <c r="G21" i="1"/>
  <c r="F21" i="1"/>
  <c r="E21" i="1"/>
  <c r="F20" i="1"/>
  <c r="G20" i="1"/>
  <c r="E20" i="1"/>
  <c r="H30" i="1"/>
  <c r="H29" i="1"/>
</calcChain>
</file>

<file path=xl/sharedStrings.xml><?xml version="1.0" encoding="utf-8"?>
<sst xmlns="http://schemas.openxmlformats.org/spreadsheetml/2006/main" count="48" uniqueCount="34">
  <si>
    <t>Tax Books</t>
  </si>
  <si>
    <t>GAAP Books</t>
  </si>
  <si>
    <t>Revenue</t>
  </si>
  <si>
    <t>COGS &amp; SG&amp;A</t>
  </si>
  <si>
    <t>Depreciation</t>
  </si>
  <si>
    <t>EBT</t>
  </si>
  <si>
    <t>Tax @</t>
  </si>
  <si>
    <t>Net Income</t>
  </si>
  <si>
    <t>Deferred tax</t>
  </si>
  <si>
    <t>Check</t>
  </si>
  <si>
    <t>Current taxes</t>
  </si>
  <si>
    <t>Deferred taxes</t>
  </si>
  <si>
    <t>Add: Depr.</t>
  </si>
  <si>
    <t>Add: DTL</t>
  </si>
  <si>
    <t>Here's another way to arrive at Net Income on the GAAP books:</t>
  </si>
  <si>
    <t>Strictly Confidential</t>
  </si>
  <si>
    <t>Table of Contents</t>
  </si>
  <si>
    <t>Deferred Tax Liability Example</t>
  </si>
  <si>
    <t>© 2015 to 2024 CFI Education Inc.</t>
  </si>
  <si>
    <t>This Excel model is for educational purposes only and should not be used for any other reason. All content is Copyright material of CFI Education Inc.</t>
  </si>
  <si>
    <t xml:space="preserve">All rights reserved.  The contents of this publication, including but not limited to all written material, content layout, images, formulas, and code, are </t>
  </si>
  <si>
    <t xml:space="preserve">protected under international copyright and trademark laws.  No part of this publication may be modified, manipulated, reproduced, distributed, </t>
  </si>
  <si>
    <t xml:space="preserve">or transmitted in any form by any means, including photocopying, recording, or other electronic or mechanical methods, without prior written </t>
  </si>
  <si>
    <t>permission of the publisher, except in the case of certain noncommercial uses permitted by copyright law.</t>
  </si>
  <si>
    <t>https://corporatefinanceinstitute.com/</t>
  </si>
  <si>
    <t xml:space="preserve"> </t>
  </si>
  <si>
    <t>All figures in USD thousands unless stated</t>
  </si>
  <si>
    <t>Cash from Operations</t>
  </si>
  <si>
    <t>This is largely the same on the tax books:</t>
  </si>
  <si>
    <t xml:space="preserve">Fact Pattern: </t>
  </si>
  <si>
    <t>An asset worth $300 is depreciated on a straight line basis for GAAP purposes</t>
  </si>
  <si>
    <t>and double-declining method for Tax purposes. Residual value is zero.</t>
  </si>
  <si>
    <t>On CFS add the Def. Tax Liability back to Net Income, as it was a non-cash charge; the opposite is true of Def. Tax Assets.</t>
  </si>
  <si>
    <t>Reading Financial Statements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</si>
</sst>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#,##0_);\(#,##0\);_(&quot;-&quot;_);_(@_)"/>
    <numFmt numFmtId="165" formatCode="00"/>
    <numFmt numFmtId="166" formatCode="_(#,##0_)_%;\(#,##0\)_%;_(&quot;–&quot;_)_%;_(@_)_%"/>
    <numFmt numFmtId="167" formatCode="0&quot;A&quot;"/>
    <numFmt numFmtId="168" formatCode="&quot;Year &quot;0"/>
    <numFmt numFmtId="169" formatCode="_(#,##0_);\(#,##0\);_(&quot;–&quot;_);_(@_)"/>
    <numFmt numFmtId="170" formatCode="_(#,##0%_);\(#,##0%\);_(&quot;–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u/>
      <sz val="11"/>
      <color theme="10"/>
      <name val="Calibri"/>
      <family val="2"/>
      <scheme val="minor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2"/>
      <color rgb="FF000000"/>
      <name val="Open Sans"/>
      <family val="2"/>
    </font>
    <font>
      <b/>
      <sz val="12"/>
      <color rgb="FF000000"/>
      <name val="Open Sans"/>
      <family val="2"/>
    </font>
    <font>
      <u/>
      <sz val="12"/>
      <color theme="10"/>
      <name val="Open Sans"/>
      <family val="2"/>
    </font>
    <font>
      <u/>
      <sz val="11"/>
      <color theme="10"/>
      <name val="Arial Narrow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b/>
      <sz val="10"/>
      <color rgb="FFFA621C"/>
      <name val="Open Sans"/>
      <family val="2"/>
    </font>
    <font>
      <sz val="14"/>
      <color theme="1"/>
      <name val="Open Sans"/>
      <family val="2"/>
    </font>
    <font>
      <i/>
      <sz val="9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0"/>
      <color rgb="FFFA621C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9">
    <xf numFmtId="0" fontId="0" fillId="0" borderId="0" xfId="0"/>
    <xf numFmtId="164" fontId="4" fillId="0" borderId="0" xfId="0" applyNumberFormat="1" applyFont="1"/>
    <xf numFmtId="0" fontId="4" fillId="0" borderId="0" xfId="3" applyFont="1"/>
    <xf numFmtId="0" fontId="2" fillId="0" borderId="0" xfId="3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4" fillId="2" borderId="6" xfId="3" applyFont="1" applyFill="1" applyBorder="1"/>
    <xf numFmtId="0" fontId="4" fillId="0" borderId="5" xfId="3" applyFont="1" applyBorder="1"/>
    <xf numFmtId="0" fontId="4" fillId="0" borderId="6" xfId="3" applyFont="1" applyBorder="1"/>
    <xf numFmtId="0" fontId="9" fillId="0" borderId="0" xfId="3" applyFont="1" applyProtection="1">
      <protection locked="0"/>
    </xf>
    <xf numFmtId="0" fontId="10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3" fillId="0" borderId="0" xfId="3" applyFont="1"/>
    <xf numFmtId="0" fontId="10" fillId="0" borderId="0" xfId="3" applyFont="1" applyAlignment="1" applyProtection="1">
      <alignment horizontal="center"/>
      <protection locked="0"/>
    </xf>
    <xf numFmtId="0" fontId="10" fillId="0" borderId="1" xfId="3" applyFont="1" applyBorder="1" applyProtection="1">
      <protection locked="0"/>
    </xf>
    <xf numFmtId="0" fontId="1" fillId="0" borderId="0" xfId="3" applyFont="1"/>
    <xf numFmtId="0" fontId="11" fillId="0" borderId="0" xfId="3" applyFont="1"/>
    <xf numFmtId="0" fontId="2" fillId="0" borderId="0" xfId="3" applyAlignment="1">
      <alignment horizontal="center"/>
    </xf>
    <xf numFmtId="165" fontId="12" fillId="0" borderId="0" xfId="3" applyNumberFormat="1" applyFont="1" applyAlignment="1">
      <alignment horizontal="center"/>
    </xf>
    <xf numFmtId="166" fontId="13" fillId="0" borderId="0" xfId="2" applyNumberFormat="1" applyFont="1" applyFill="1" applyBorder="1" applyProtection="1">
      <protection locked="0"/>
    </xf>
    <xf numFmtId="166" fontId="13" fillId="0" borderId="0" xfId="4" applyNumberFormat="1" applyFont="1" applyFill="1" applyBorder="1" applyProtection="1">
      <protection locked="0"/>
    </xf>
    <xf numFmtId="0" fontId="15" fillId="0" borderId="0" xfId="3" applyFont="1"/>
    <xf numFmtId="0" fontId="1" fillId="0" borderId="0" xfId="5" applyFont="1" applyFill="1" applyBorder="1"/>
    <xf numFmtId="0" fontId="17" fillId="3" borderId="0" xfId="3" applyFont="1" applyFill="1"/>
    <xf numFmtId="0" fontId="1" fillId="3" borderId="0" xfId="3" applyFont="1" applyFill="1"/>
    <xf numFmtId="166" fontId="18" fillId="3" borderId="0" xfId="3" applyNumberFormat="1" applyFont="1" applyFill="1"/>
    <xf numFmtId="0" fontId="7" fillId="3" borderId="0" xfId="3" applyFont="1" applyFill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0" fontId="19" fillId="0" borderId="0" xfId="0" applyFont="1"/>
    <xf numFmtId="0" fontId="19" fillId="2" borderId="0" xfId="0" applyFont="1" applyFill="1"/>
    <xf numFmtId="0" fontId="4" fillId="0" borderId="0" xfId="0" applyFont="1"/>
    <xf numFmtId="37" fontId="20" fillId="4" borderId="0" xfId="0" applyNumberFormat="1" applyFont="1" applyFill="1" applyAlignment="1">
      <alignment vertical="center"/>
    </xf>
    <xf numFmtId="167" fontId="5" fillId="4" borderId="0" xfId="0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0" fontId="21" fillId="0" borderId="0" xfId="0" applyFont="1"/>
    <xf numFmtId="37" fontId="22" fillId="0" borderId="0" xfId="0" applyNumberFormat="1" applyFont="1" applyAlignment="1">
      <alignment vertical="center"/>
    </xf>
    <xf numFmtId="37" fontId="20" fillId="0" borderId="0" xfId="0" applyNumberFormat="1" applyFont="1" applyAlignment="1">
      <alignment vertical="center"/>
    </xf>
    <xf numFmtId="166" fontId="23" fillId="0" borderId="0" xfId="0" applyNumberFormat="1" applyFont="1" applyAlignment="1">
      <alignment vertical="center"/>
    </xf>
    <xf numFmtId="164" fontId="1" fillId="0" borderId="0" xfId="0" applyNumberFormat="1" applyFont="1"/>
    <xf numFmtId="164" fontId="6" fillId="0" borderId="0" xfId="0" applyNumberFormat="1" applyFont="1"/>
    <xf numFmtId="164" fontId="6" fillId="0" borderId="10" xfId="0" applyNumberFormat="1" applyFont="1" applyBorder="1"/>
    <xf numFmtId="164" fontId="1" fillId="0" borderId="10" xfId="0" applyNumberFormat="1" applyFont="1" applyBorder="1"/>
    <xf numFmtId="168" fontId="24" fillId="0" borderId="10" xfId="0" applyNumberFormat="1" applyFont="1" applyBorder="1"/>
    <xf numFmtId="168" fontId="25" fillId="0" borderId="10" xfId="0" applyNumberFormat="1" applyFont="1" applyBorder="1"/>
    <xf numFmtId="169" fontId="25" fillId="0" borderId="0" xfId="0" applyNumberFormat="1" applyFont="1"/>
    <xf numFmtId="169" fontId="24" fillId="0" borderId="0" xfId="0" applyNumberFormat="1" applyFont="1"/>
    <xf numFmtId="170" fontId="24" fillId="0" borderId="0" xfId="1" applyNumberFormat="1" applyFont="1" applyBorder="1"/>
    <xf numFmtId="170" fontId="25" fillId="0" borderId="0" xfId="1" applyNumberFormat="1" applyFont="1" applyBorder="1"/>
    <xf numFmtId="164" fontId="26" fillId="0" borderId="0" xfId="0" applyNumberFormat="1" applyFont="1"/>
    <xf numFmtId="169" fontId="1" fillId="0" borderId="0" xfId="0" applyNumberFormat="1" applyFont="1"/>
    <xf numFmtId="0" fontId="19" fillId="5" borderId="0" xfId="0" applyFont="1" applyFill="1"/>
    <xf numFmtId="169" fontId="25" fillId="6" borderId="11" xfId="0" applyNumberFormat="1" applyFont="1" applyFill="1" applyBorder="1"/>
    <xf numFmtId="169" fontId="25" fillId="6" borderId="0" xfId="0" applyNumberFormat="1" applyFont="1" applyFill="1"/>
    <xf numFmtId="169" fontId="25" fillId="6" borderId="12" xfId="0" applyNumberFormat="1" applyFont="1" applyFill="1" applyBorder="1"/>
  </cellXfs>
  <cellStyles count="6">
    <cellStyle name="Hyperlink" xfId="2" builtinId="8"/>
    <cellStyle name="Hyperlink 2" xfId="4" xr:uid="{50EB5F7C-8472-4DD7-8594-714CAF19FD09}"/>
    <cellStyle name="Hyperlink 2 2" xfId="5" xr:uid="{B529BED5-5A6E-4792-BA21-AF24A4B70AFC}"/>
    <cellStyle name="Normal" xfId="0" builtinId="0"/>
    <cellStyle name="Normal 2 2 2" xfId="3" xr:uid="{78E0CD77-F3DB-45AE-8009-354C9A797E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402780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ECF3C-DD40-4F1F-AD9E-D5BC74B1A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" y="470245"/>
          <a:ext cx="4407090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2436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A1AC18-B402-4D29-8677-2A1D866F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845820"/>
          <a:ext cx="2738016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451950</xdr:colOff>
      <xdr:row>1</xdr:row>
      <xdr:rowOff>14923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462049-3E2E-44D6-9D5F-F3D3A749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0"/>
          <a:ext cx="2619840" cy="712153"/>
        </a:xfrm>
        <a:prstGeom prst="rect">
          <a:avLst/>
        </a:prstGeom>
      </xdr:spPr>
    </xdr:pic>
    <xdr:clientData/>
  </xdr:twoCellAnchor>
  <xdr:twoCellAnchor editAs="oneCell">
    <xdr:from>
      <xdr:col>10</xdr:col>
      <xdr:colOff>16688</xdr:colOff>
      <xdr:row>0</xdr:row>
      <xdr:rowOff>142447</xdr:rowOff>
    </xdr:from>
    <xdr:to>
      <xdr:col>12</xdr:col>
      <xdr:colOff>451054</xdr:colOff>
      <xdr:row>0</xdr:row>
      <xdr:rowOff>598769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3477B9-F40D-431F-8F7A-8ACF14B7F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798" y="142447"/>
          <a:ext cx="1699286" cy="456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4938-7DAE-44AD-B29B-3B90D6C01D14}">
  <sheetPr>
    <pageSetUpPr fitToPage="1"/>
  </sheetPr>
  <dimension ref="A1:W38"/>
  <sheetViews>
    <sheetView showGridLines="0" topLeftCell="A16" zoomScaleNormal="100" workbookViewId="0"/>
  </sheetViews>
  <sheetFormatPr defaultColWidth="8.88671875" defaultRowHeight="14.4" x14ac:dyDescent="0.3"/>
  <cols>
    <col min="1" max="1" width="4.5546875" style="3" customWidth="1"/>
    <col min="2" max="2" width="4.88671875" style="3" customWidth="1"/>
    <col min="3" max="3" width="4.5546875" style="3" customWidth="1"/>
    <col min="4" max="4" width="36.5546875" style="3" customWidth="1"/>
    <col min="5" max="11" width="10.5546875" style="3" customWidth="1"/>
    <col min="12" max="12" width="36.5546875" style="3" customWidth="1"/>
    <col min="13" max="13" width="4.88671875" style="3" customWidth="1"/>
    <col min="14" max="16384" width="8.88671875" style="3"/>
  </cols>
  <sheetData>
    <row r="1" spans="1:23" ht="19.5" customHeight="1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3" ht="19.5" customHeight="1" thickTop="1" x14ac:dyDescent="0.35">
      <c r="A2" s="2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23" ht="19.5" customHeight="1" x14ac:dyDescent="0.35">
      <c r="A3" s="2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23" ht="19.5" customHeight="1" x14ac:dyDescent="0.35">
      <c r="A4" s="2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23" ht="19.5" customHeight="1" x14ac:dyDescent="0.35">
      <c r="A5" s="2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23" ht="19.5" customHeight="1" x14ac:dyDescent="0.35">
      <c r="A6" s="2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23" ht="19.5" customHeight="1" x14ac:dyDescent="0.35">
      <c r="A7" s="2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23" ht="19.5" customHeight="1" x14ac:dyDescent="0.35">
      <c r="A8" s="2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23" ht="19.5" customHeight="1" x14ac:dyDescent="0.35">
      <c r="A9" s="2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23" ht="19.5" customHeight="1" x14ac:dyDescent="0.35">
      <c r="A10" s="2"/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11"/>
    </row>
    <row r="11" spans="1:23" ht="28.5" customHeight="1" x14ac:dyDescent="0.65">
      <c r="A11" s="2"/>
      <c r="B11" s="10"/>
      <c r="C11" s="12" t="s">
        <v>33</v>
      </c>
      <c r="D11" s="2"/>
      <c r="E11" s="2"/>
      <c r="F11" s="2"/>
      <c r="G11" s="2"/>
      <c r="H11" s="2"/>
      <c r="I11" s="2"/>
      <c r="J11" s="2"/>
      <c r="K11" s="2"/>
      <c r="L11" s="13" t="s">
        <v>15</v>
      </c>
      <c r="M11" s="11"/>
    </row>
    <row r="12" spans="1:23" ht="19.5" customHeight="1" x14ac:dyDescent="0.35">
      <c r="A12" s="2"/>
      <c r="B12" s="10"/>
      <c r="C12" s="14"/>
      <c r="D12" s="2"/>
      <c r="E12" s="2"/>
      <c r="F12" s="2"/>
      <c r="G12" s="2"/>
      <c r="H12" s="2"/>
      <c r="I12" s="2"/>
      <c r="J12" s="2"/>
      <c r="K12" s="15"/>
      <c r="L12" s="2"/>
      <c r="M12" s="11"/>
    </row>
    <row r="13" spans="1:23" ht="19.5" customHeight="1" x14ac:dyDescent="0.5">
      <c r="A13" s="2"/>
      <c r="B13" s="10"/>
      <c r="C13" s="16"/>
      <c r="D13" s="17" t="s">
        <v>16</v>
      </c>
      <c r="E13" s="18"/>
      <c r="F13" s="18"/>
      <c r="G13" s="2"/>
      <c r="H13" s="2"/>
      <c r="I13" s="18"/>
      <c r="J13" s="18"/>
      <c r="K13" s="18"/>
      <c r="L13" s="19"/>
      <c r="M13" s="11"/>
    </row>
    <row r="14" spans="1:23" ht="19.5" customHeight="1" x14ac:dyDescent="0.4">
      <c r="A14" s="2"/>
      <c r="B14" s="10"/>
      <c r="C14" s="20"/>
      <c r="D14" s="2"/>
      <c r="E14" s="18"/>
      <c r="F14" s="18"/>
      <c r="G14" s="2"/>
      <c r="H14" s="2"/>
      <c r="I14" s="18"/>
      <c r="J14" s="18"/>
      <c r="K14" s="18"/>
      <c r="L14" s="19"/>
      <c r="M14" s="11"/>
    </row>
    <row r="15" spans="1:23" ht="19.5" customHeight="1" x14ac:dyDescent="0.4">
      <c r="A15" s="2"/>
      <c r="B15" s="10"/>
      <c r="C15" s="21"/>
      <c r="D15" s="22" t="s">
        <v>17</v>
      </c>
      <c r="E15" s="18"/>
      <c r="G15" s="2"/>
      <c r="H15" s="2"/>
      <c r="L15" s="18"/>
      <c r="M15" s="11"/>
      <c r="P15" s="23"/>
      <c r="Q15" s="18"/>
      <c r="R15" s="18"/>
      <c r="S15" s="18"/>
      <c r="T15" s="18"/>
      <c r="U15" s="18"/>
      <c r="W15" s="24"/>
    </row>
    <row r="16" spans="1:23" ht="19.5" customHeight="1" x14ac:dyDescent="0.35">
      <c r="A16" s="2"/>
      <c r="B16" s="10"/>
      <c r="E16" s="18"/>
      <c r="G16" s="18"/>
      <c r="H16" s="18"/>
      <c r="I16" s="18"/>
      <c r="J16" s="18"/>
      <c r="K16" s="18"/>
      <c r="L16" s="18"/>
      <c r="M16" s="11"/>
      <c r="O16" s="24"/>
    </row>
    <row r="17" spans="1:15" ht="19.5" customHeight="1" x14ac:dyDescent="0.35">
      <c r="A17" s="2"/>
      <c r="B17" s="10"/>
      <c r="E17" s="18"/>
      <c r="G17" s="18"/>
      <c r="H17" s="18"/>
      <c r="I17" s="18"/>
      <c r="J17" s="18"/>
      <c r="K17" s="18"/>
      <c r="L17" s="18"/>
      <c r="M17" s="11"/>
      <c r="O17" s="24"/>
    </row>
    <row r="18" spans="1:15" ht="19.5" customHeight="1" x14ac:dyDescent="0.35">
      <c r="A18" s="2"/>
      <c r="B18" s="10"/>
      <c r="E18" s="18"/>
      <c r="G18" s="18"/>
      <c r="H18" s="18"/>
      <c r="I18" s="18"/>
      <c r="J18" s="18"/>
      <c r="K18" s="18"/>
      <c r="L18" s="18"/>
      <c r="M18" s="11"/>
      <c r="O18" s="24"/>
    </row>
    <row r="19" spans="1:15" ht="19.5" customHeight="1" x14ac:dyDescent="0.35">
      <c r="A19" s="2"/>
      <c r="B19" s="10"/>
      <c r="E19" s="18"/>
      <c r="G19" s="18"/>
      <c r="H19" s="18"/>
      <c r="I19" s="18"/>
      <c r="J19" s="18"/>
      <c r="K19" s="18"/>
      <c r="L19" s="18"/>
      <c r="M19" s="11"/>
      <c r="O19" s="24"/>
    </row>
    <row r="20" spans="1:15" ht="19.5" customHeight="1" x14ac:dyDescent="0.35">
      <c r="A20" s="2"/>
      <c r="B20" s="10"/>
      <c r="E20" s="18"/>
      <c r="G20" s="18"/>
      <c r="H20" s="18"/>
      <c r="I20" s="18"/>
      <c r="J20" s="18"/>
      <c r="K20" s="18"/>
      <c r="L20" s="18"/>
      <c r="M20" s="11"/>
      <c r="O20" s="24"/>
    </row>
    <row r="21" spans="1:15" ht="19.5" customHeight="1" x14ac:dyDescent="0.35">
      <c r="A21" s="2"/>
      <c r="B21" s="10"/>
      <c r="E21" s="18"/>
      <c r="G21" s="18"/>
      <c r="H21" s="18"/>
      <c r="I21" s="18"/>
      <c r="J21" s="18"/>
      <c r="K21" s="18"/>
      <c r="L21" s="18"/>
      <c r="M21" s="11"/>
      <c r="O21" s="24"/>
    </row>
    <row r="22" spans="1:15" ht="19.5" customHeight="1" x14ac:dyDescent="0.35">
      <c r="A22" s="2"/>
      <c r="B22" s="10"/>
      <c r="E22" s="18"/>
      <c r="G22" s="18"/>
      <c r="H22" s="18"/>
      <c r="I22" s="18"/>
      <c r="J22" s="18"/>
      <c r="K22" s="18"/>
      <c r="L22" s="18"/>
      <c r="M22" s="11"/>
      <c r="O22" s="24"/>
    </row>
    <row r="23" spans="1:15" ht="19.5" customHeight="1" x14ac:dyDescent="0.35">
      <c r="A23" s="2"/>
      <c r="B23" s="10"/>
      <c r="E23" s="18"/>
      <c r="G23" s="18"/>
      <c r="H23" s="18"/>
      <c r="I23" s="18"/>
      <c r="J23" s="18"/>
      <c r="K23" s="18"/>
      <c r="L23" s="18"/>
      <c r="M23" s="11"/>
      <c r="O23" s="24"/>
    </row>
    <row r="24" spans="1:15" ht="19.5" customHeight="1" x14ac:dyDescent="0.35">
      <c r="A24" s="2"/>
      <c r="B24" s="10"/>
      <c r="E24" s="18"/>
      <c r="G24" s="18"/>
      <c r="H24" s="18"/>
      <c r="I24" s="18"/>
      <c r="J24" s="18"/>
      <c r="K24" s="18"/>
      <c r="L24" s="18"/>
      <c r="M24" s="11"/>
      <c r="O24" s="24"/>
    </row>
    <row r="25" spans="1:15" ht="19.5" customHeight="1" x14ac:dyDescent="0.35">
      <c r="A25" s="2"/>
      <c r="B25" s="10"/>
      <c r="E25" s="18"/>
      <c r="G25" s="18"/>
      <c r="H25" s="18"/>
      <c r="I25" s="18"/>
      <c r="J25" s="18"/>
      <c r="K25" s="18"/>
      <c r="L25" s="18"/>
      <c r="M25" s="11"/>
      <c r="O25" s="24"/>
    </row>
    <row r="26" spans="1:15" ht="19.5" customHeight="1" x14ac:dyDescent="0.35">
      <c r="A26" s="2"/>
      <c r="B26" s="10"/>
      <c r="E26" s="18"/>
      <c r="G26" s="18"/>
      <c r="H26" s="18"/>
      <c r="I26" s="18"/>
      <c r="J26" s="18"/>
      <c r="K26" s="18"/>
      <c r="L26" s="18"/>
      <c r="M26" s="11"/>
      <c r="O26" s="24"/>
    </row>
    <row r="27" spans="1:15" ht="19.5" customHeight="1" x14ac:dyDescent="0.35">
      <c r="A27" s="2"/>
      <c r="B27" s="10"/>
      <c r="C27"/>
      <c r="D27" s="18"/>
      <c r="E27" s="18"/>
      <c r="F27" s="18"/>
      <c r="G27" s="18"/>
      <c r="H27" s="18"/>
      <c r="I27" s="18"/>
      <c r="J27" s="18"/>
      <c r="K27" s="18"/>
      <c r="L27" s="18"/>
      <c r="M27" s="11"/>
    </row>
    <row r="28" spans="1:15" ht="19.5" customHeight="1" x14ac:dyDescent="0.35">
      <c r="A28" s="2"/>
      <c r="B28" s="10"/>
      <c r="C28" s="25"/>
      <c r="D28" s="18"/>
      <c r="E28" s="18"/>
      <c r="F28" s="18"/>
      <c r="G28" s="18"/>
      <c r="H28" s="18"/>
      <c r="I28" s="18"/>
      <c r="J28" s="18"/>
      <c r="K28" s="18"/>
      <c r="L28" s="18"/>
      <c r="M28" s="11"/>
    </row>
    <row r="29" spans="1:15" ht="19.5" customHeight="1" x14ac:dyDescent="0.4">
      <c r="A29" s="2"/>
      <c r="B29" s="10"/>
      <c r="C29" s="26" t="s">
        <v>18</v>
      </c>
      <c r="D29" s="27"/>
      <c r="E29" s="27"/>
      <c r="F29" s="27"/>
      <c r="G29" s="27"/>
      <c r="H29" s="27"/>
      <c r="I29" s="27"/>
      <c r="J29" s="27"/>
      <c r="K29" s="27"/>
      <c r="L29" s="27"/>
      <c r="M29" s="11"/>
    </row>
    <row r="30" spans="1:15" ht="19.5" customHeight="1" x14ac:dyDescent="0.35">
      <c r="A30" s="2"/>
      <c r="B30" s="10"/>
      <c r="C30" s="28" t="s">
        <v>19</v>
      </c>
      <c r="D30" s="29"/>
      <c r="E30" s="29"/>
      <c r="F30" s="29"/>
      <c r="G30" s="29"/>
      <c r="H30" s="29"/>
      <c r="I30" s="29"/>
      <c r="J30" s="29"/>
      <c r="K30" s="29"/>
      <c r="L30" s="29"/>
      <c r="M30" s="11"/>
    </row>
    <row r="31" spans="1:15" ht="19.5" customHeight="1" x14ac:dyDescent="0.35">
      <c r="A31" s="2"/>
      <c r="B31" s="10"/>
      <c r="C31" s="28" t="s">
        <v>20</v>
      </c>
      <c r="D31" s="29"/>
      <c r="E31" s="29"/>
      <c r="F31" s="29"/>
      <c r="G31" s="29"/>
      <c r="H31" s="29"/>
      <c r="I31" s="29"/>
      <c r="J31" s="29"/>
      <c r="K31" s="29"/>
      <c r="L31" s="29"/>
      <c r="M31" s="11"/>
    </row>
    <row r="32" spans="1:15" ht="19.5" customHeight="1" x14ac:dyDescent="0.35">
      <c r="A32" s="2"/>
      <c r="B32" s="10"/>
      <c r="C32" s="28" t="s">
        <v>21</v>
      </c>
      <c r="D32" s="29"/>
      <c r="E32" s="29"/>
      <c r="F32" s="29"/>
      <c r="G32" s="29"/>
      <c r="H32" s="29"/>
      <c r="I32" s="29"/>
      <c r="J32" s="29"/>
      <c r="K32" s="29"/>
      <c r="L32" s="29"/>
      <c r="M32" s="11"/>
    </row>
    <row r="33" spans="1:13" ht="19.5" customHeight="1" x14ac:dyDescent="0.35">
      <c r="A33" s="2"/>
      <c r="B33" s="10"/>
      <c r="C33" s="28" t="s">
        <v>22</v>
      </c>
      <c r="D33" s="29"/>
      <c r="E33" s="29"/>
      <c r="F33" s="29"/>
      <c r="G33" s="29"/>
      <c r="H33" s="29"/>
      <c r="I33" s="29"/>
      <c r="J33" s="29"/>
      <c r="K33" s="29"/>
      <c r="L33" s="29"/>
      <c r="M33" s="11"/>
    </row>
    <row r="34" spans="1:13" ht="19.5" customHeight="1" x14ac:dyDescent="0.35">
      <c r="A34" s="2"/>
      <c r="B34" s="10"/>
      <c r="C34" s="28" t="s">
        <v>23</v>
      </c>
      <c r="D34" s="29"/>
      <c r="E34" s="29"/>
      <c r="F34" s="29"/>
      <c r="G34" s="29"/>
      <c r="H34" s="29"/>
      <c r="I34" s="29"/>
      <c r="J34" s="29"/>
      <c r="K34" s="29"/>
      <c r="L34" s="29"/>
      <c r="M34" s="11"/>
    </row>
    <row r="35" spans="1:13" ht="19.5" customHeight="1" x14ac:dyDescent="0.35">
      <c r="A35" s="2"/>
      <c r="B35" s="10"/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11"/>
    </row>
    <row r="36" spans="1:13" ht="19.5" customHeight="1" x14ac:dyDescent="0.35">
      <c r="A36" s="2"/>
      <c r="B36" s="10"/>
      <c r="C36" s="28" t="s">
        <v>24</v>
      </c>
      <c r="D36" s="29"/>
      <c r="E36" s="29"/>
      <c r="F36" s="29"/>
      <c r="G36" s="29"/>
      <c r="H36" s="29"/>
      <c r="I36" s="29"/>
      <c r="J36" s="29"/>
      <c r="K36" s="29"/>
      <c r="L36" s="29"/>
      <c r="M36" s="11"/>
    </row>
    <row r="37" spans="1:13" ht="19.5" customHeight="1" thickBot="1" x14ac:dyDescent="0.4">
      <c r="A37" s="2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 t="s">
        <v>25</v>
      </c>
    </row>
    <row r="38" spans="1:13" ht="15" thickTop="1" x14ac:dyDescent="0.3"/>
  </sheetData>
  <hyperlinks>
    <hyperlink ref="C36" r:id="rId1" xr:uid="{B21A310C-F762-4C30-A4E6-EE20492F1B43}"/>
    <hyperlink ref="D15" location="'DTL Example'!A1" tooltip="Deferred Tax Liability Example" display="Deferred Tax Liability Example" xr:uid="{5533991E-E002-48D7-BDC3-2264BE7211F3}"/>
  </hyperlinks>
  <printOptions horizontalCentered="1"/>
  <pageMargins left="0.7" right="0.7" top="0.75" bottom="0.75" header="0.3" footer="0.3"/>
  <pageSetup scale="68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0E0A-0D7C-4CE3-AA1C-3C059A50A885}">
  <sheetPr>
    <pageSetUpPr fitToPage="1"/>
  </sheetPr>
  <dimension ref="A1:N47"/>
  <sheetViews>
    <sheetView showGridLines="0" tabSelected="1" zoomScaleNormal="100" workbookViewId="0">
      <pane ySplit="1" topLeftCell="A27" activePane="bottomLeft" state="frozen"/>
      <selection pane="bottomLeft" activeCell="E45" sqref="E45:G47"/>
    </sheetView>
  </sheetViews>
  <sheetFormatPr defaultColWidth="8.77734375" defaultRowHeight="15" x14ac:dyDescent="0.35"/>
  <cols>
    <col min="1" max="2" width="8.77734375" style="43"/>
    <col min="3" max="3" width="12.44140625" style="43" bestFit="1" customWidth="1"/>
    <col min="4" max="16384" width="8.77734375" style="43"/>
  </cols>
  <sheetData>
    <row r="1" spans="1:14" s="35" customFormat="1" ht="55.05" customHeight="1" x14ac:dyDescent="0.3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55"/>
      <c r="N1" s="33"/>
    </row>
    <row r="2" spans="1:14" s="1" customFormat="1" ht="15.6" x14ac:dyDescent="0.35"/>
    <row r="3" spans="1:14" s="40" customFormat="1" ht="15" customHeight="1" x14ac:dyDescent="0.35">
      <c r="A3" s="33" t="s">
        <v>25</v>
      </c>
      <c r="B3" s="36" t="s">
        <v>17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9"/>
    </row>
    <row r="4" spans="1:14" s="40" customFormat="1" ht="15" customHeight="1" x14ac:dyDescent="0.35">
      <c r="A4" s="33"/>
      <c r="B4" s="41"/>
      <c r="C4" s="41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s="40" customFormat="1" ht="15" customHeight="1" x14ac:dyDescent="0.35">
      <c r="A5" s="33"/>
      <c r="B5" s="42" t="s">
        <v>26</v>
      </c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s="1" customFormat="1" ht="15.6" x14ac:dyDescent="0.35"/>
    <row r="7" spans="1:14" x14ac:dyDescent="0.35">
      <c r="B7" s="44" t="s">
        <v>29</v>
      </c>
    </row>
    <row r="8" spans="1:14" x14ac:dyDescent="0.35">
      <c r="B8" s="43" t="s">
        <v>30</v>
      </c>
    </row>
    <row r="9" spans="1:14" x14ac:dyDescent="0.35">
      <c r="B9" s="43" t="s">
        <v>31</v>
      </c>
    </row>
    <row r="10" spans="1:14" x14ac:dyDescent="0.35">
      <c r="B10" s="44"/>
    </row>
    <row r="11" spans="1:14" ht="15.6" thickBot="1" x14ac:dyDescent="0.4">
      <c r="B11" s="45" t="s">
        <v>1</v>
      </c>
      <c r="C11" s="46"/>
      <c r="D11" s="46"/>
      <c r="E11" s="47">
        <v>1</v>
      </c>
      <c r="F11" s="47">
        <v>2</v>
      </c>
      <c r="G11" s="47">
        <v>3</v>
      </c>
    </row>
    <row r="12" spans="1:14" x14ac:dyDescent="0.35">
      <c r="B12" s="43" t="s">
        <v>2</v>
      </c>
      <c r="E12" s="50">
        <v>1000</v>
      </c>
      <c r="F12" s="50">
        <v>1000</v>
      </c>
      <c r="G12" s="50">
        <v>1000</v>
      </c>
    </row>
    <row r="13" spans="1:14" x14ac:dyDescent="0.35">
      <c r="B13" s="43" t="s">
        <v>3</v>
      </c>
      <c r="E13" s="50">
        <v>-200</v>
      </c>
      <c r="F13" s="50">
        <v>-200</v>
      </c>
      <c r="G13" s="50">
        <v>-200</v>
      </c>
    </row>
    <row r="14" spans="1:14" x14ac:dyDescent="0.35">
      <c r="B14" s="43" t="s">
        <v>4</v>
      </c>
      <c r="E14" s="50">
        <v>-100</v>
      </c>
      <c r="F14" s="50">
        <v>-100</v>
      </c>
      <c r="G14" s="50">
        <v>-100</v>
      </c>
    </row>
    <row r="15" spans="1:14" x14ac:dyDescent="0.35">
      <c r="B15" s="43" t="s">
        <v>5</v>
      </c>
      <c r="E15" s="56">
        <f>E14+E13+E12</f>
        <v>700</v>
      </c>
      <c r="F15" s="56">
        <f>F14+F13+F12</f>
        <v>700</v>
      </c>
      <c r="G15" s="56">
        <f>G14+G13+G12</f>
        <v>700</v>
      </c>
    </row>
    <row r="16" spans="1:14" x14ac:dyDescent="0.35">
      <c r="B16" s="43" t="s">
        <v>6</v>
      </c>
      <c r="C16" s="51">
        <v>0.2</v>
      </c>
      <c r="E16" s="57">
        <f>- $C$16*E15</f>
        <v>-140</v>
      </c>
      <c r="F16" s="57">
        <f>- $C$16*E15</f>
        <v>-140</v>
      </c>
      <c r="G16" s="57">
        <f>- $C$16*E15</f>
        <v>-140</v>
      </c>
    </row>
    <row r="17" spans="2:8" ht="15.6" thickBot="1" x14ac:dyDescent="0.4">
      <c r="B17" s="43" t="s">
        <v>7</v>
      </c>
      <c r="E17" s="58">
        <f>E15+E16</f>
        <v>560</v>
      </c>
      <c r="F17" s="58">
        <f>F15+F16</f>
        <v>560</v>
      </c>
      <c r="G17" s="58">
        <f t="shared" ref="F17:G17" si="0">G15+G16</f>
        <v>560</v>
      </c>
    </row>
    <row r="20" spans="2:8" ht="15.6" thickBot="1" x14ac:dyDescent="0.4">
      <c r="B20" s="45" t="s">
        <v>0</v>
      </c>
      <c r="C20" s="46"/>
      <c r="D20" s="46"/>
      <c r="E20" s="48">
        <f>E11</f>
        <v>1</v>
      </c>
      <c r="F20" s="48">
        <f t="shared" ref="F20:G20" si="1">F11</f>
        <v>2</v>
      </c>
      <c r="G20" s="48">
        <f t="shared" si="1"/>
        <v>3</v>
      </c>
    </row>
    <row r="21" spans="2:8" x14ac:dyDescent="0.35">
      <c r="B21" s="43" t="s">
        <v>2</v>
      </c>
      <c r="E21" s="49">
        <f>E12</f>
        <v>1000</v>
      </c>
      <c r="F21" s="49">
        <f>F12</f>
        <v>1000</v>
      </c>
      <c r="G21" s="49">
        <f>G12</f>
        <v>1000</v>
      </c>
    </row>
    <row r="22" spans="2:8" x14ac:dyDescent="0.35">
      <c r="B22" s="43" t="s">
        <v>3</v>
      </c>
      <c r="E22" s="49">
        <f t="shared" ref="E22:G22" si="2">E13</f>
        <v>-200</v>
      </c>
      <c r="F22" s="49">
        <f t="shared" si="2"/>
        <v>-200</v>
      </c>
      <c r="G22" s="49">
        <f t="shared" si="2"/>
        <v>-200</v>
      </c>
    </row>
    <row r="23" spans="2:8" x14ac:dyDescent="0.35">
      <c r="B23" s="43" t="s">
        <v>4</v>
      </c>
      <c r="E23" s="50">
        <v>-200</v>
      </c>
      <c r="F23" s="50">
        <v>-100</v>
      </c>
      <c r="G23" s="50">
        <v>0</v>
      </c>
    </row>
    <row r="24" spans="2:8" x14ac:dyDescent="0.35">
      <c r="B24" s="43" t="s">
        <v>5</v>
      </c>
      <c r="E24" s="56">
        <f>E23+E22+E21</f>
        <v>600</v>
      </c>
      <c r="F24" s="56">
        <f>F23+F22+F21</f>
        <v>700</v>
      </c>
      <c r="G24" s="56">
        <f>G23+G22+G21</f>
        <v>800</v>
      </c>
    </row>
    <row r="25" spans="2:8" x14ac:dyDescent="0.35">
      <c r="B25" s="43" t="s">
        <v>6</v>
      </c>
      <c r="C25" s="52">
        <f>C16</f>
        <v>0.2</v>
      </c>
      <c r="E25" s="57">
        <f>-0.2*E24</f>
        <v>-120</v>
      </c>
      <c r="F25" s="57">
        <f t="shared" ref="F25:G25" si="3">-0.2*F24</f>
        <v>-140</v>
      </c>
      <c r="G25" s="57">
        <f t="shared" si="3"/>
        <v>-160</v>
      </c>
    </row>
    <row r="26" spans="2:8" ht="15.6" thickBot="1" x14ac:dyDescent="0.4">
      <c r="B26" s="43" t="s">
        <v>7</v>
      </c>
      <c r="E26" s="58">
        <f>E24+E25</f>
        <v>480</v>
      </c>
      <c r="F26" s="58">
        <f>F24+F25</f>
        <v>560</v>
      </c>
      <c r="G26" s="58">
        <f>G24+G25</f>
        <v>640</v>
      </c>
    </row>
    <row r="29" spans="2:8" x14ac:dyDescent="0.35">
      <c r="B29" s="43" t="s">
        <v>8</v>
      </c>
      <c r="E29" s="57">
        <f>E16-E25</f>
        <v>-20</v>
      </c>
      <c r="F29" s="57">
        <f t="shared" ref="F29:G29" si="4">F16-F25</f>
        <v>0</v>
      </c>
      <c r="G29" s="57">
        <f t="shared" si="4"/>
        <v>20</v>
      </c>
      <c r="H29" s="53" t="str">
        <f ca="1">_xlfn.FORMULATEXT(E29)</f>
        <v>=E16-E25</v>
      </c>
    </row>
    <row r="30" spans="2:8" x14ac:dyDescent="0.35">
      <c r="B30" s="43" t="s">
        <v>9</v>
      </c>
      <c r="E30" s="57">
        <f>(E23-E14)*0.2</f>
        <v>-20</v>
      </c>
      <c r="F30" s="57">
        <f t="shared" ref="F30:G30" si="5">(F23-F14)*0.2</f>
        <v>0</v>
      </c>
      <c r="G30" s="57">
        <f t="shared" si="5"/>
        <v>20</v>
      </c>
      <c r="H30" s="53" t="str">
        <f ca="1">_xlfn.FORMULATEXT(E30)</f>
        <v>=(E23-E14)*0.2</v>
      </c>
    </row>
    <row r="32" spans="2:8" x14ac:dyDescent="0.35">
      <c r="B32" s="44" t="s">
        <v>14</v>
      </c>
    </row>
    <row r="33" spans="2:7" x14ac:dyDescent="0.35">
      <c r="B33" s="43" t="s">
        <v>5</v>
      </c>
      <c r="E33" s="57">
        <f>E15</f>
        <v>700</v>
      </c>
      <c r="F33" s="57">
        <f t="shared" ref="F33:G33" si="6">F15</f>
        <v>700</v>
      </c>
      <c r="G33" s="57">
        <f t="shared" si="6"/>
        <v>700</v>
      </c>
    </row>
    <row r="34" spans="2:7" x14ac:dyDescent="0.35">
      <c r="B34" s="43" t="s">
        <v>10</v>
      </c>
      <c r="E34" s="57">
        <f>E25</f>
        <v>-120</v>
      </c>
      <c r="F34" s="57">
        <f t="shared" ref="F34:G34" si="7">F25</f>
        <v>-140</v>
      </c>
      <c r="G34" s="57">
        <f t="shared" si="7"/>
        <v>-160</v>
      </c>
    </row>
    <row r="35" spans="2:7" x14ac:dyDescent="0.35">
      <c r="B35" s="43" t="s">
        <v>11</v>
      </c>
      <c r="E35" s="57">
        <f>E29</f>
        <v>-20</v>
      </c>
      <c r="F35" s="57">
        <f t="shared" ref="F35:G35" si="8">F29</f>
        <v>0</v>
      </c>
      <c r="G35" s="57">
        <f t="shared" si="8"/>
        <v>20</v>
      </c>
    </row>
    <row r="36" spans="2:7" x14ac:dyDescent="0.35">
      <c r="B36" s="43" t="s">
        <v>7</v>
      </c>
      <c r="E36" s="56">
        <f>SUM(E33:E35)</f>
        <v>560</v>
      </c>
      <c r="F36" s="56">
        <f t="shared" ref="F36:G36" si="9">SUM(F33:F35)</f>
        <v>560</v>
      </c>
      <c r="G36" s="56">
        <f t="shared" si="9"/>
        <v>560</v>
      </c>
    </row>
    <row r="38" spans="2:7" x14ac:dyDescent="0.35">
      <c r="B38" s="44" t="s">
        <v>32</v>
      </c>
    </row>
    <row r="39" spans="2:7" x14ac:dyDescent="0.35">
      <c r="B39" s="43" t="s">
        <v>7</v>
      </c>
      <c r="E39" s="57">
        <f>E36</f>
        <v>560</v>
      </c>
      <c r="F39" s="57">
        <f t="shared" ref="F39:G39" si="10">F36</f>
        <v>560</v>
      </c>
      <c r="G39" s="57">
        <f t="shared" si="10"/>
        <v>560</v>
      </c>
    </row>
    <row r="40" spans="2:7" x14ac:dyDescent="0.35">
      <c r="B40" s="43" t="s">
        <v>12</v>
      </c>
      <c r="E40" s="57">
        <f>-E14</f>
        <v>100</v>
      </c>
      <c r="F40" s="57">
        <f t="shared" ref="F40:G40" si="11">-F14</f>
        <v>100</v>
      </c>
      <c r="G40" s="57">
        <f t="shared" si="11"/>
        <v>100</v>
      </c>
    </row>
    <row r="41" spans="2:7" x14ac:dyDescent="0.35">
      <c r="B41" s="43" t="s">
        <v>13</v>
      </c>
      <c r="E41" s="57">
        <f>-E30</f>
        <v>20</v>
      </c>
      <c r="F41" s="57">
        <f t="shared" ref="F41:G41" si="12">-F30</f>
        <v>0</v>
      </c>
      <c r="G41" s="57">
        <f t="shared" si="12"/>
        <v>-20</v>
      </c>
    </row>
    <row r="42" spans="2:7" x14ac:dyDescent="0.35">
      <c r="B42" s="43" t="s">
        <v>27</v>
      </c>
      <c r="E42" s="56">
        <f xml:space="preserve"> SUM(E39:E41)</f>
        <v>680</v>
      </c>
      <c r="F42" s="56">
        <f t="shared" ref="F42:G42" si="13" xml:space="preserve"> SUM(F39:F41)</f>
        <v>660</v>
      </c>
      <c r="G42" s="56">
        <f t="shared" si="13"/>
        <v>640</v>
      </c>
    </row>
    <row r="43" spans="2:7" x14ac:dyDescent="0.35">
      <c r="E43" s="54"/>
      <c r="F43" s="54"/>
      <c r="G43" s="54"/>
    </row>
    <row r="44" spans="2:7" x14ac:dyDescent="0.35">
      <c r="B44" s="43" t="s">
        <v>28</v>
      </c>
      <c r="E44" s="54"/>
      <c r="F44" s="54"/>
      <c r="G44" s="54"/>
    </row>
    <row r="45" spans="2:7" x14ac:dyDescent="0.35">
      <c r="B45" s="43" t="s">
        <v>7</v>
      </c>
      <c r="E45" s="57">
        <f>E26</f>
        <v>480</v>
      </c>
      <c r="F45" s="57">
        <f t="shared" ref="F45:G45" si="14">F26</f>
        <v>560</v>
      </c>
      <c r="G45" s="57">
        <f t="shared" si="14"/>
        <v>640</v>
      </c>
    </row>
    <row r="46" spans="2:7" x14ac:dyDescent="0.35">
      <c r="B46" s="43" t="s">
        <v>12</v>
      </c>
      <c r="E46" s="57">
        <f>-E23</f>
        <v>200</v>
      </c>
      <c r="F46" s="57">
        <f t="shared" ref="F46:G46" si="15">-F23</f>
        <v>100</v>
      </c>
      <c r="G46" s="57">
        <f t="shared" si="15"/>
        <v>0</v>
      </c>
    </row>
    <row r="47" spans="2:7" x14ac:dyDescent="0.35">
      <c r="B47" s="43" t="s">
        <v>27</v>
      </c>
      <c r="E47" s="56">
        <f>E46+E45</f>
        <v>680</v>
      </c>
      <c r="F47" s="56">
        <f t="shared" ref="F47:G47" si="16">F46+F45</f>
        <v>660</v>
      </c>
      <c r="G47" s="56">
        <f t="shared" si="16"/>
        <v>640</v>
      </c>
    </row>
  </sheetData>
  <printOptions horizontalCentered="1"/>
  <pageMargins left="0.5" right="0.5" top="0.5" bottom="0.5" header="0.3" footer="0.3"/>
  <pageSetup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DTL Example</vt:lpstr>
      <vt:lpstr>Cover!Print_Area</vt:lpstr>
      <vt:lpstr>'DTL Example'!Print_Area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khan</dc:creator>
  <cp:lastModifiedBy>Ayur Ayushman</cp:lastModifiedBy>
  <cp:lastPrinted>2024-04-29T18:40:10Z</cp:lastPrinted>
  <dcterms:created xsi:type="dcterms:W3CDTF">2024-03-28T15:31:29Z</dcterms:created>
  <dcterms:modified xsi:type="dcterms:W3CDTF">2025-01-03T17:42:55Z</dcterms:modified>
</cp:coreProperties>
</file>