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B6438AF1-BA54-4F7E-A23F-F4BCD62A495A}" xr6:coauthVersionLast="47" xr6:coauthVersionMax="47" xr10:uidLastSave="{00000000-0000-0000-0000-000000000000}"/>
  <bookViews>
    <workbookView xWindow="-96" yWindow="0" windowWidth="11712" windowHeight="1305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Model!$B$3:$M$43,Model!$B$45:$M$94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8" i="1" l="1"/>
  <c r="I87" i="1"/>
  <c r="I86" i="1"/>
  <c r="M87" i="1"/>
  <c r="D88" i="1"/>
  <c r="E86" i="1"/>
  <c r="E90" i="1"/>
  <c r="M66" i="1"/>
  <c r="M64" i="1"/>
  <c r="I63" i="1"/>
  <c r="M63" i="1"/>
  <c r="I62" i="1"/>
  <c r="E63" i="1"/>
  <c r="E62" i="1"/>
  <c r="M42" i="1"/>
  <c r="E38" i="1"/>
  <c r="M39" i="1"/>
  <c r="I38" i="1"/>
  <c r="E42" i="1"/>
  <c r="M38" i="1" s="1"/>
  <c r="I42" i="1"/>
  <c r="I20" i="1"/>
  <c r="E20" i="1"/>
  <c r="M16" i="1" s="1"/>
  <c r="I93" i="1" l="1"/>
  <c r="E93" i="1"/>
  <c r="I66" i="1"/>
  <c r="E66" i="1"/>
  <c r="M20" i="1"/>
  <c r="M86" i="1" l="1"/>
  <c r="M93" i="1" s="1"/>
  <c r="M62" i="1"/>
</calcChain>
</file>

<file path=xl/sharedStrings.xml><?xml version="1.0" encoding="utf-8"?>
<sst xmlns="http://schemas.openxmlformats.org/spreadsheetml/2006/main" count="122" uniqueCount="44">
  <si>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</si>
  <si>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</si>
  <si>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</si>
  <si>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</si>
  <si>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</si>
  <si>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</si>
  <si>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</si>
  <si>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</si>
  <si>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</si>
  <si>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Cash purchases</t>
  </si>
  <si>
    <t>Cash sales</t>
  </si>
  <si>
    <t>Cash expenses</t>
  </si>
  <si>
    <t>Depreciation</t>
  </si>
  <si>
    <t>You have…</t>
  </si>
  <si>
    <t>Income Statement</t>
  </si>
  <si>
    <t>Cash Flow Direct</t>
  </si>
  <si>
    <t>Cash Flow Indirect</t>
  </si>
  <si>
    <t>Revenue</t>
  </si>
  <si>
    <t>Purchases</t>
  </si>
  <si>
    <t>Expenses</t>
  </si>
  <si>
    <t>Construct Direct and Indirect Cash Flow Statements for Ship Shape Retail Inc. - Year 1</t>
  </si>
  <si>
    <t>Net income</t>
  </si>
  <si>
    <t>Cash from sales</t>
  </si>
  <si>
    <t>Cash on purchases</t>
  </si>
  <si>
    <t>Change in cash</t>
  </si>
  <si>
    <t xml:space="preserve">There was no inventory at the year end.  </t>
  </si>
  <si>
    <t>Sales on credit</t>
  </si>
  <si>
    <t>Receipts from receivables</t>
  </si>
  <si>
    <t xml:space="preserve">Again, there was no inventory at the year end. </t>
  </si>
  <si>
    <t>Increase in A/R</t>
  </si>
  <si>
    <t>Purchases on credit</t>
  </si>
  <si>
    <t>Payments to payables</t>
  </si>
  <si>
    <t>Increase in A/P</t>
  </si>
  <si>
    <t xml:space="preserve">There was closing inventory of 35. </t>
  </si>
  <si>
    <t>Opening inventory</t>
  </si>
  <si>
    <t>Closing Inventory</t>
  </si>
  <si>
    <t>Cost of sales</t>
  </si>
  <si>
    <t>Increase in inventory</t>
  </si>
  <si>
    <t>Year 2</t>
  </si>
  <si>
    <t>Year 3</t>
  </si>
  <si>
    <t>Year 4</t>
  </si>
  <si>
    <t>© 2015 to 2023 CFI Education Inc.</t>
  </si>
  <si>
    <t>Practice Exercise  - Ship Shape Retail</t>
  </si>
  <si>
    <t>Ship Shape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</si>
</sst>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</numFmts>
  <fonts count="33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0"/>
      <color rgb="FFFF0000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rgb="FF0000FF"/>
      <name val="Open Sans"/>
      <family val="2"/>
    </font>
    <font>
      <i/>
      <sz val="10"/>
      <name val="Open Sans"/>
      <family val="2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u/>
      <sz val="12"/>
      <color rgb="FF3271D2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sz val="10"/>
      <name val="Open Sans"/>
    </font>
    <font>
      <b/>
      <sz val="10"/>
      <color theme="0"/>
      <name val="Open Sans"/>
    </font>
    <font>
      <i/>
      <sz val="10"/>
      <color theme="1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rgb="FF3271D2"/>
      <name val="Open Sans"/>
    </font>
    <font>
      <sz val="10"/>
      <color rgb="FF000000"/>
      <name val="Open Sans"/>
    </font>
    <font>
      <i/>
      <sz val="1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68">
    <xf numFmtId="0" fontId="0" fillId="0" borderId="0" xfId="0"/>
    <xf numFmtId="0" fontId="6" fillId="0" borderId="0" xfId="0" applyFont="1" applyAlignment="1">
      <alignment horizontal="left"/>
    </xf>
    <xf numFmtId="37" fontId="7" fillId="0" borderId="0" xfId="0" applyNumberFormat="1" applyFont="1" applyAlignment="1">
      <alignment vertical="center"/>
    </xf>
    <xf numFmtId="166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168" fontId="9" fillId="0" borderId="0" xfId="0" applyNumberFormat="1" applyFont="1"/>
    <xf numFmtId="167" fontId="8" fillId="3" borderId="0" xfId="0" applyNumberFormat="1" applyFont="1" applyFill="1"/>
    <xf numFmtId="0" fontId="8" fillId="0" borderId="2" xfId="0" applyFont="1" applyBorder="1"/>
    <xf numFmtId="0" fontId="9" fillId="0" borderId="2" xfId="0" applyFont="1" applyBorder="1"/>
    <xf numFmtId="169" fontId="8" fillId="0" borderId="2" xfId="0" applyNumberFormat="1" applyFont="1" applyBorder="1"/>
    <xf numFmtId="167" fontId="10" fillId="0" borderId="2" xfId="0" applyNumberFormat="1" applyFont="1" applyBorder="1"/>
    <xf numFmtId="37" fontId="11" fillId="0" borderId="0" xfId="0" applyNumberFormat="1" applyFont="1" applyAlignment="1">
      <alignment vertical="center"/>
    </xf>
    <xf numFmtId="0" fontId="12" fillId="0" borderId="2" xfId="0" applyFont="1" applyBorder="1" applyAlignment="1">
      <alignment horizontal="center"/>
    </xf>
    <xf numFmtId="167" fontId="10" fillId="0" borderId="0" xfId="0" applyNumberFormat="1" applyFont="1"/>
    <xf numFmtId="0" fontId="1" fillId="0" borderId="0" xfId="0" applyFont="1"/>
    <xf numFmtId="0" fontId="13" fillId="0" borderId="0" xfId="3" applyFont="1"/>
    <xf numFmtId="0" fontId="13" fillId="2" borderId="3" xfId="3" applyFont="1" applyFill="1" applyBorder="1"/>
    <xf numFmtId="0" fontId="13" fillId="2" borderId="4" xfId="3" applyFont="1" applyFill="1" applyBorder="1"/>
    <xf numFmtId="0" fontId="13" fillId="2" borderId="5" xfId="3" applyFont="1" applyFill="1" applyBorder="1"/>
    <xf numFmtId="0" fontId="13" fillId="2" borderId="6" xfId="3" applyFont="1" applyFill="1" applyBorder="1"/>
    <xf numFmtId="0" fontId="13" fillId="2" borderId="0" xfId="3" applyFont="1" applyFill="1"/>
    <xf numFmtId="0" fontId="13" fillId="2" borderId="7" xfId="3" applyFont="1" applyFill="1" applyBorder="1"/>
    <xf numFmtId="0" fontId="13" fillId="0" borderId="6" xfId="3" applyFont="1" applyBorder="1"/>
    <xf numFmtId="0" fontId="13" fillId="0" borderId="7" xfId="3" applyFont="1" applyBorder="1"/>
    <xf numFmtId="0" fontId="14" fillId="0" borderId="0" xfId="3" applyFont="1" applyProtection="1">
      <protection locked="0"/>
    </xf>
    <xf numFmtId="0" fontId="15" fillId="0" borderId="0" xfId="3" applyFont="1" applyAlignment="1">
      <alignment horizontal="right"/>
    </xf>
    <xf numFmtId="0" fontId="13" fillId="0" borderId="0" xfId="3" applyFont="1" applyProtection="1">
      <protection locked="0"/>
    </xf>
    <xf numFmtId="0" fontId="16" fillId="0" borderId="0" xfId="3" applyFont="1"/>
    <xf numFmtId="0" fontId="15" fillId="0" borderId="1" xfId="3" applyFont="1" applyBorder="1" applyProtection="1">
      <protection locked="0"/>
    </xf>
    <xf numFmtId="0" fontId="17" fillId="0" borderId="0" xfId="3" applyFont="1"/>
    <xf numFmtId="164" fontId="18" fillId="0" borderId="0" xfId="1" applyNumberFormat="1" applyFont="1" applyFill="1" applyBorder="1" applyProtection="1">
      <protection locked="0"/>
    </xf>
    <xf numFmtId="0" fontId="13" fillId="0" borderId="0" xfId="0" applyFont="1"/>
    <xf numFmtId="0" fontId="19" fillId="0" borderId="0" xfId="1" applyFont="1" applyFill="1" applyBorder="1" applyProtection="1">
      <protection locked="0"/>
    </xf>
    <xf numFmtId="164" fontId="20" fillId="0" borderId="0" xfId="3" applyNumberFormat="1" applyFont="1"/>
    <xf numFmtId="164" fontId="21" fillId="0" borderId="0" xfId="1" applyNumberFormat="1" applyFont="1" applyFill="1" applyBorder="1"/>
    <xf numFmtId="0" fontId="17" fillId="0" borderId="0" xfId="2" applyFont="1" applyFill="1" applyBorder="1"/>
    <xf numFmtId="0" fontId="22" fillId="5" borderId="0" xfId="3" applyFont="1" applyFill="1"/>
    <xf numFmtId="0" fontId="17" fillId="5" borderId="0" xfId="3" applyFont="1" applyFill="1"/>
    <xf numFmtId="164" fontId="23" fillId="5" borderId="0" xfId="3" applyNumberFormat="1" applyFont="1" applyFill="1"/>
    <xf numFmtId="0" fontId="24" fillId="5" borderId="0" xfId="3" applyFont="1" applyFill="1"/>
    <xf numFmtId="0" fontId="13" fillId="0" borderId="8" xfId="3" applyFont="1" applyBorder="1"/>
    <xf numFmtId="0" fontId="13" fillId="0" borderId="9" xfId="3" applyFont="1" applyBorder="1"/>
    <xf numFmtId="0" fontId="13" fillId="0" borderId="10" xfId="3" applyFont="1" applyBorder="1"/>
    <xf numFmtId="0" fontId="25" fillId="0" borderId="0" xfId="0" applyFont="1"/>
    <xf numFmtId="0" fontId="25" fillId="2" borderId="0" xfId="0" applyFont="1" applyFill="1"/>
    <xf numFmtId="0" fontId="26" fillId="2" borderId="0" xfId="1" applyFont="1" applyFill="1" applyAlignment="1">
      <alignment horizontal="center" vertical="center"/>
    </xf>
    <xf numFmtId="0" fontId="17" fillId="0" borderId="0" xfId="0" applyFont="1"/>
    <xf numFmtId="165" fontId="17" fillId="0" borderId="0" xfId="4" applyNumberFormat="1" applyFont="1" applyProtection="1">
      <protection locked="0"/>
    </xf>
    <xf numFmtId="165" fontId="27" fillId="0" borderId="0" xfId="4" applyNumberFormat="1" applyFont="1" applyProtection="1">
      <protection locked="0"/>
    </xf>
    <xf numFmtId="165" fontId="27" fillId="0" borderId="0" xfId="4" applyNumberFormat="1" applyFont="1" applyAlignment="1" applyProtection="1">
      <alignment horizontal="center"/>
      <protection locked="0"/>
    </xf>
    <xf numFmtId="165" fontId="27" fillId="0" borderId="0" xfId="4" applyNumberFormat="1" applyFont="1" applyAlignment="1">
      <alignment horizontal="right"/>
    </xf>
    <xf numFmtId="0" fontId="28" fillId="0" borderId="0" xfId="0" applyFont="1" applyAlignment="1">
      <alignment horizontal="left"/>
    </xf>
    <xf numFmtId="37" fontId="29" fillId="4" borderId="0" xfId="0" applyNumberFormat="1" applyFont="1" applyFill="1" applyAlignment="1">
      <alignment vertical="center"/>
    </xf>
    <xf numFmtId="37" fontId="30" fillId="4" borderId="0" xfId="0" applyNumberFormat="1" applyFont="1" applyFill="1" applyAlignment="1">
      <alignment vertical="center"/>
    </xf>
    <xf numFmtId="37" fontId="26" fillId="4" borderId="0" xfId="0" applyNumberFormat="1" applyFont="1" applyFill="1" applyAlignment="1">
      <alignment vertical="center"/>
    </xf>
    <xf numFmtId="37" fontId="24" fillId="4" borderId="0" xfId="0" applyNumberFormat="1" applyFont="1" applyFill="1" applyAlignment="1">
      <alignment vertical="center"/>
    </xf>
    <xf numFmtId="166" fontId="26" fillId="4" borderId="0" xfId="0" applyNumberFormat="1" applyFont="1" applyFill="1" applyAlignment="1">
      <alignment horizontal="right"/>
    </xf>
    <xf numFmtId="0" fontId="17" fillId="0" borderId="2" xfId="0" applyFont="1" applyBorder="1"/>
    <xf numFmtId="37" fontId="24" fillId="0" borderId="0" xfId="0" applyNumberFormat="1" applyFont="1" applyAlignment="1">
      <alignment vertical="center"/>
    </xf>
    <xf numFmtId="166" fontId="26" fillId="0" borderId="0" xfId="0" applyNumberFormat="1" applyFont="1" applyAlignment="1">
      <alignment horizontal="right"/>
    </xf>
    <xf numFmtId="0" fontId="31" fillId="0" borderId="0" xfId="0" applyFont="1" applyAlignment="1">
      <alignment horizontal="left"/>
    </xf>
    <xf numFmtId="0" fontId="31" fillId="0" borderId="0" xfId="0" applyFont="1"/>
    <xf numFmtId="0" fontId="32" fillId="0" borderId="0" xfId="0" applyFont="1" applyAlignment="1">
      <alignment horizontal="center"/>
    </xf>
    <xf numFmtId="169" fontId="31" fillId="0" borderId="0" xfId="0" applyNumberFormat="1" applyFont="1"/>
    <xf numFmtId="37" fontId="1" fillId="0" borderId="0" xfId="0" applyNumberFormat="1" applyFont="1" applyAlignment="1">
      <alignment vertical="center"/>
    </xf>
    <xf numFmtId="0" fontId="1" fillId="0" borderId="2" xfId="0" applyFont="1" applyBorder="1"/>
    <xf numFmtId="37" fontId="3" fillId="0" borderId="0" xfId="0" applyNumberFormat="1" applyFont="1" applyAlignment="1">
      <alignment vertical="center"/>
    </xf>
  </cellXfs>
  <cellStyles count="5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712927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83930-FA88-487F-8721-B24734E4C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BAB930-78F9-4FCE-9F73-B7429B3D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13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68035</xdr:colOff>
      <xdr:row>0</xdr:row>
      <xdr:rowOff>54429</xdr:rowOff>
    </xdr:from>
    <xdr:to>
      <xdr:col>3</xdr:col>
      <xdr:colOff>209462</xdr:colOff>
      <xdr:row>0</xdr:row>
      <xdr:rowOff>590690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0B5384-2B24-4223-A96B-3D8DE9F1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210" y="57604"/>
          <a:ext cx="1855927" cy="533086"/>
        </a:xfrm>
        <a:prstGeom prst="rect">
          <a:avLst/>
        </a:prstGeom>
      </xdr:spPr>
    </xdr:pic>
    <xdr:clientData/>
  </xdr:twoCellAnchor>
  <xdr:twoCellAnchor editAs="oneCell">
    <xdr:from>
      <xdr:col>11</xdr:col>
      <xdr:colOff>136072</xdr:colOff>
      <xdr:row>0</xdr:row>
      <xdr:rowOff>176893</xdr:rowOff>
    </xdr:from>
    <xdr:to>
      <xdr:col>12</xdr:col>
      <xdr:colOff>512990</xdr:colOff>
      <xdr:row>0</xdr:row>
      <xdr:rowOff>542873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334D9A-2661-4C14-BB5F-2CB2821F3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547" y="180068"/>
          <a:ext cx="1342118" cy="362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zoomScale="70" zoomScaleNormal="70" zoomScaleSheetLayoutView="100" workbookViewId="0"/>
  </sheetViews>
  <sheetFormatPr defaultColWidth="9.109375" defaultRowHeight="19.5" customHeight="1"/>
  <cols>
    <col min="1" max="1" width="4.77734375" style="16" customWidth="1"/>
    <col min="2" max="2" width="4.88671875" style="16" customWidth="1"/>
    <col min="3" max="3" width="36.77734375" style="16" customWidth="1"/>
    <col min="4" max="11" width="10.77734375" style="16" customWidth="1"/>
    <col min="12" max="12" width="36.77734375" style="16" customWidth="1"/>
    <col min="13" max="13" width="4.88671875" style="16" customWidth="1"/>
    <col min="14" max="14" width="11" style="16" customWidth="1"/>
    <col min="15" max="16384" width="9.109375" style="16"/>
  </cols>
  <sheetData>
    <row r="1" spans="2:13" ht="19.5" customHeight="1" thickBot="1"/>
    <row r="2" spans="2:13" ht="19.5" customHeight="1" thickTop="1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2:13" ht="19.5" customHeight="1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2:13" ht="19.5" customHeight="1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2:13" ht="19.5" customHeight="1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2:13" ht="19.5" customHeight="1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2:13" ht="19.5" customHeight="1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2:13" ht="19.5" customHeight="1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2:13" ht="19.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2:13" ht="19.5" customHeight="1">
      <c r="B10" s="23"/>
      <c r="M10" s="24"/>
    </row>
    <row r="11" spans="2:13" ht="28.5" customHeight="1">
      <c r="B11" s="23"/>
      <c r="C11" s="25" t="s">
        <v>42</v>
      </c>
      <c r="L11" s="26" t="s">
        <v>1</v>
      </c>
      <c r="M11" s="24"/>
    </row>
    <row r="12" spans="2:13" ht="19.5" customHeight="1">
      <c r="B12" s="23"/>
      <c r="C12" s="27"/>
      <c r="K12" s="28"/>
      <c r="M12" s="24"/>
    </row>
    <row r="13" spans="2:13" ht="19.5" customHeight="1">
      <c r="B13" s="23"/>
      <c r="C13" s="29" t="s">
        <v>2</v>
      </c>
      <c r="D13" s="30"/>
      <c r="E13" s="30"/>
      <c r="F13" s="30"/>
      <c r="G13" s="30"/>
      <c r="H13" s="30"/>
      <c r="I13" s="30"/>
      <c r="J13" s="30"/>
      <c r="K13" s="30"/>
      <c r="L13" s="30"/>
      <c r="M13" s="24"/>
    </row>
    <row r="14" spans="2:13" ht="19.5" customHeight="1">
      <c r="B14" s="23"/>
      <c r="D14" s="30"/>
      <c r="E14" s="30"/>
      <c r="F14" s="30"/>
      <c r="G14" s="30"/>
      <c r="H14" s="30"/>
      <c r="I14" s="30"/>
      <c r="J14" s="30"/>
      <c r="K14" s="30"/>
      <c r="L14" s="30"/>
      <c r="M14" s="24"/>
    </row>
    <row r="15" spans="2:13" ht="19.5" customHeight="1">
      <c r="B15" s="23"/>
      <c r="C15" s="31" t="s">
        <v>43</v>
      </c>
      <c r="D15" s="30"/>
      <c r="E15" s="30"/>
      <c r="F15" s="30"/>
      <c r="G15" s="30"/>
      <c r="H15" s="30"/>
      <c r="I15" s="30"/>
      <c r="J15" s="30"/>
      <c r="K15" s="30"/>
      <c r="L15" s="30"/>
      <c r="M15" s="24"/>
    </row>
    <row r="16" spans="2:13" ht="19.5" customHeight="1">
      <c r="B16" s="23"/>
      <c r="C16" s="32"/>
      <c r="D16" s="30"/>
      <c r="E16" s="30"/>
      <c r="F16" s="30"/>
      <c r="G16" s="30"/>
      <c r="H16" s="30"/>
      <c r="I16" s="30"/>
      <c r="J16" s="30"/>
      <c r="K16" s="30"/>
      <c r="L16" s="30"/>
      <c r="M16" s="24"/>
    </row>
    <row r="17" spans="2:13" ht="19.5" customHeight="1">
      <c r="B17" s="23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24"/>
    </row>
    <row r="18" spans="2:13" ht="19.5" customHeight="1">
      <c r="B18" s="23"/>
      <c r="C18" s="32"/>
      <c r="D18" s="30"/>
      <c r="E18" s="30"/>
      <c r="F18" s="30"/>
      <c r="G18" s="30"/>
      <c r="H18" s="30"/>
      <c r="I18" s="30"/>
      <c r="J18" s="30"/>
      <c r="K18" s="30"/>
      <c r="L18" s="30"/>
      <c r="M18" s="24"/>
    </row>
    <row r="19" spans="2:13" ht="19.5" customHeight="1">
      <c r="B19" s="23"/>
      <c r="C19" s="32"/>
      <c r="D19" s="30"/>
      <c r="E19" s="30"/>
      <c r="F19" s="30"/>
      <c r="G19" s="30"/>
      <c r="H19" s="30"/>
      <c r="I19" s="30"/>
      <c r="J19" s="30"/>
      <c r="K19" s="30"/>
      <c r="L19" s="30"/>
      <c r="M19" s="24"/>
    </row>
    <row r="20" spans="2:13" ht="19.5" customHeight="1">
      <c r="B20" s="23"/>
      <c r="C20" s="33"/>
      <c r="D20" s="30"/>
      <c r="E20" s="30"/>
      <c r="F20" s="30"/>
      <c r="G20" s="30"/>
      <c r="H20" s="30"/>
      <c r="I20" s="30"/>
      <c r="J20" s="30"/>
      <c r="K20" s="30"/>
      <c r="L20" s="30"/>
      <c r="M20" s="24"/>
    </row>
    <row r="21" spans="2:13" ht="19.5" customHeight="1">
      <c r="B21" s="23"/>
      <c r="C21" s="33"/>
      <c r="D21" s="30"/>
      <c r="E21" s="30"/>
      <c r="F21" s="30"/>
      <c r="G21" s="30"/>
      <c r="H21" s="30"/>
      <c r="I21" s="30"/>
      <c r="J21" s="30"/>
      <c r="K21" s="30"/>
      <c r="L21" s="30"/>
      <c r="M21" s="24"/>
    </row>
    <row r="22" spans="2:13" ht="19.5" customHeight="1">
      <c r="B22" s="23"/>
      <c r="C22" s="33"/>
      <c r="D22" s="30"/>
      <c r="E22" s="30"/>
      <c r="F22" s="30"/>
      <c r="G22" s="30"/>
      <c r="H22" s="30"/>
      <c r="I22" s="30"/>
      <c r="J22" s="30"/>
      <c r="K22" s="30"/>
      <c r="L22" s="30"/>
      <c r="M22" s="24"/>
    </row>
    <row r="23" spans="2:13" ht="19.5" customHeight="1">
      <c r="B23" s="23"/>
      <c r="C23" s="33"/>
      <c r="D23" s="30"/>
      <c r="E23" s="30"/>
      <c r="F23" s="30"/>
      <c r="G23" s="30"/>
      <c r="H23" s="30"/>
      <c r="I23" s="30"/>
      <c r="J23" s="30"/>
      <c r="K23" s="30"/>
      <c r="L23" s="30"/>
      <c r="M23" s="24"/>
    </row>
    <row r="24" spans="2:13" ht="19.5" customHeight="1">
      <c r="B24" s="23"/>
      <c r="C24" s="33"/>
      <c r="D24" s="30"/>
      <c r="E24" s="30"/>
      <c r="F24" s="30"/>
      <c r="G24" s="30"/>
      <c r="H24" s="30"/>
      <c r="I24" s="30"/>
      <c r="J24" s="30"/>
      <c r="K24" s="30"/>
      <c r="L24" s="30"/>
      <c r="M24" s="24"/>
    </row>
    <row r="25" spans="2:13" ht="19.5" customHeight="1">
      <c r="B25" s="23"/>
      <c r="C25" s="33"/>
      <c r="D25" s="30"/>
      <c r="E25" s="30"/>
      <c r="F25" s="30"/>
      <c r="G25" s="30"/>
      <c r="H25" s="30"/>
      <c r="I25" s="30"/>
      <c r="J25" s="30"/>
      <c r="K25" s="30"/>
      <c r="L25" s="30"/>
      <c r="M25" s="24"/>
    </row>
    <row r="26" spans="2:13" ht="19.5" customHeight="1">
      <c r="B26" s="23"/>
      <c r="C26" s="34"/>
      <c r="D26" s="30"/>
      <c r="E26" s="30"/>
      <c r="F26" s="30"/>
      <c r="G26" s="30"/>
      <c r="H26" s="30"/>
      <c r="I26" s="30"/>
      <c r="J26" s="30"/>
      <c r="K26" s="30"/>
      <c r="L26" s="30"/>
      <c r="M26" s="24"/>
    </row>
    <row r="27" spans="2:13" ht="19.5" customHeight="1">
      <c r="B27" s="23"/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24"/>
    </row>
    <row r="28" spans="2:13" ht="19.5" customHeight="1">
      <c r="B28" s="23"/>
      <c r="C28" s="35"/>
      <c r="D28" s="30"/>
      <c r="E28" s="30"/>
      <c r="F28" s="30"/>
      <c r="G28" s="30"/>
      <c r="H28" s="30"/>
      <c r="I28" s="30"/>
      <c r="J28" s="30"/>
      <c r="K28" s="30"/>
      <c r="L28" s="30"/>
      <c r="M28" s="24"/>
    </row>
    <row r="29" spans="2:13" ht="19.5" customHeight="1">
      <c r="B29" s="23"/>
      <c r="C29" s="36"/>
      <c r="D29" s="30"/>
      <c r="E29" s="30"/>
      <c r="F29" s="30"/>
      <c r="G29" s="30"/>
      <c r="H29" s="30"/>
      <c r="I29" s="30"/>
      <c r="J29" s="30"/>
      <c r="K29" s="30"/>
      <c r="L29" s="30"/>
      <c r="M29" s="24"/>
    </row>
    <row r="30" spans="2:13" ht="19.5" customHeight="1">
      <c r="B30" s="23"/>
      <c r="C30" s="36"/>
      <c r="D30" s="30"/>
      <c r="E30" s="30"/>
      <c r="F30" s="30"/>
      <c r="G30" s="30"/>
      <c r="H30" s="30"/>
      <c r="I30" s="30"/>
      <c r="J30" s="30"/>
      <c r="K30" s="30"/>
      <c r="L30" s="30"/>
      <c r="M30" s="24"/>
    </row>
    <row r="31" spans="2:13" ht="19.5" customHeight="1">
      <c r="B31" s="23"/>
      <c r="C31" s="37" t="s">
        <v>41</v>
      </c>
      <c r="D31" s="38"/>
      <c r="E31" s="38"/>
      <c r="F31" s="38"/>
      <c r="G31" s="38"/>
      <c r="H31" s="38"/>
      <c r="I31" s="38"/>
      <c r="J31" s="38"/>
      <c r="K31" s="38"/>
      <c r="L31" s="38"/>
      <c r="M31" s="24"/>
    </row>
    <row r="32" spans="2:13" ht="19.5" customHeight="1">
      <c r="B32" s="23"/>
      <c r="C32" s="39" t="s">
        <v>3</v>
      </c>
      <c r="D32" s="40"/>
      <c r="E32" s="40"/>
      <c r="F32" s="40"/>
      <c r="G32" s="40"/>
      <c r="H32" s="40"/>
      <c r="I32" s="40"/>
      <c r="J32" s="40"/>
      <c r="K32" s="40"/>
      <c r="L32" s="40"/>
      <c r="M32" s="24"/>
    </row>
    <row r="33" spans="2:14" ht="19.5" customHeight="1">
      <c r="B33" s="23"/>
      <c r="C33" s="39" t="s">
        <v>4</v>
      </c>
      <c r="D33" s="40"/>
      <c r="E33" s="40"/>
      <c r="F33" s="40"/>
      <c r="G33" s="40"/>
      <c r="H33" s="40"/>
      <c r="I33" s="40"/>
      <c r="J33" s="40"/>
      <c r="K33" s="40"/>
      <c r="L33" s="40"/>
      <c r="M33" s="24"/>
    </row>
    <row r="34" spans="2:14" ht="19.5" customHeight="1">
      <c r="B34" s="23"/>
      <c r="C34" s="39" t="s">
        <v>5</v>
      </c>
      <c r="D34" s="40"/>
      <c r="E34" s="40"/>
      <c r="F34" s="40"/>
      <c r="G34" s="40"/>
      <c r="H34" s="40"/>
      <c r="I34" s="40"/>
      <c r="J34" s="40"/>
      <c r="K34" s="40"/>
      <c r="L34" s="40"/>
      <c r="M34" s="24"/>
    </row>
    <row r="35" spans="2:14" ht="19.5" customHeight="1">
      <c r="B35" s="23"/>
      <c r="C35" s="39" t="s">
        <v>6</v>
      </c>
      <c r="D35" s="40"/>
      <c r="E35" s="40"/>
      <c r="F35" s="40"/>
      <c r="G35" s="40"/>
      <c r="H35" s="40"/>
      <c r="I35" s="40"/>
      <c r="J35" s="40"/>
      <c r="K35" s="40"/>
      <c r="L35" s="40"/>
      <c r="M35" s="24"/>
    </row>
    <row r="36" spans="2:14" ht="19.5" customHeight="1">
      <c r="B36" s="23"/>
      <c r="C36" s="39" t="s">
        <v>7</v>
      </c>
      <c r="D36" s="40"/>
      <c r="E36" s="40"/>
      <c r="F36" s="40"/>
      <c r="G36" s="40"/>
      <c r="H36" s="40"/>
      <c r="I36" s="40"/>
      <c r="J36" s="40"/>
      <c r="K36" s="40"/>
      <c r="L36" s="40"/>
      <c r="M36" s="24"/>
    </row>
    <row r="37" spans="2:14" ht="19.5" customHeight="1">
      <c r="B37" s="23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24"/>
    </row>
    <row r="38" spans="2:14" ht="19.5" customHeight="1">
      <c r="B38" s="23"/>
      <c r="C38" s="39" t="s">
        <v>8</v>
      </c>
      <c r="D38" s="40"/>
      <c r="E38" s="40"/>
      <c r="F38" s="40"/>
      <c r="G38" s="40"/>
      <c r="H38" s="40"/>
      <c r="I38" s="40"/>
      <c r="J38" s="40"/>
      <c r="K38" s="40"/>
      <c r="L38" s="40"/>
      <c r="M38" s="24"/>
    </row>
    <row r="39" spans="2:14" ht="19.5" customHeight="1" thickBot="1"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3" t="s">
        <v>0</v>
      </c>
    </row>
    <row r="40" spans="2:14" ht="19.5" customHeight="1" thickTop="1">
      <c r="N40" s="16" t="s">
        <v>0</v>
      </c>
    </row>
  </sheetData>
  <hyperlinks>
    <hyperlink ref="C38" r:id="rId1" xr:uid="{C0DA262E-EC4A-4600-B4E9-473676AF0B0D}"/>
    <hyperlink ref="C15" location="Model!A1" tooltip="Ship Shape Cash Flow Statement" display="Ship Shape Cash Flow Statement" xr:uid="{8364EDC7-BD7A-431D-A575-1E5659910FCE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S103"/>
  <sheetViews>
    <sheetView showGridLines="0" tabSelected="1" zoomScale="70" zoomScaleNormal="70" zoomScaleSheetLayoutView="70" workbookViewId="0">
      <pane ySplit="1" topLeftCell="A72" activePane="bottomLeft" state="frozen"/>
      <selection pane="bottomLeft" activeCell="M90" sqref="M90"/>
    </sheetView>
  </sheetViews>
  <sheetFormatPr defaultColWidth="9.109375" defaultRowHeight="15" customHeight="1"/>
  <cols>
    <col min="1" max="1" width="9.109375" style="47"/>
    <col min="2" max="2" width="1.77734375" style="47" customWidth="1"/>
    <col min="3" max="3" width="22.77734375" style="47" customWidth="1"/>
    <col min="4" max="4" width="9.44140625" style="47" customWidth="1"/>
    <col min="5" max="5" width="10.77734375" style="47" customWidth="1"/>
    <col min="6" max="6" width="6" style="47" customWidth="1"/>
    <col min="7" max="7" width="13.44140625" style="47" customWidth="1"/>
    <col min="8" max="8" width="10.44140625" style="47" customWidth="1"/>
    <col min="9" max="9" width="10.88671875" style="47" customWidth="1"/>
    <col min="10" max="10" width="13.21875" style="47" customWidth="1"/>
    <col min="11" max="11" width="10.21875" style="47" customWidth="1"/>
    <col min="12" max="12" width="13.77734375" style="47" customWidth="1"/>
    <col min="13" max="13" width="10.21875" style="47" customWidth="1"/>
    <col min="14" max="16384" width="9.109375" style="47"/>
  </cols>
  <sheetData>
    <row r="1" spans="1:19" ht="50.1" customHeight="1">
      <c r="A1" s="44"/>
      <c r="B1" s="45"/>
      <c r="C1" s="45"/>
      <c r="D1" s="45"/>
      <c r="E1" s="45"/>
      <c r="F1" s="45"/>
      <c r="G1" s="45"/>
      <c r="H1" s="46"/>
      <c r="I1" s="45"/>
      <c r="J1" s="45"/>
      <c r="K1" s="45"/>
      <c r="L1" s="45"/>
      <c r="M1" s="45"/>
    </row>
    <row r="2" spans="1:19" ht="15" customHeight="1">
      <c r="A2" s="48"/>
      <c r="B2" s="48"/>
      <c r="C2" s="48"/>
      <c r="D2" s="48"/>
      <c r="E2" s="49"/>
      <c r="F2" s="49"/>
      <c r="G2" s="49"/>
      <c r="H2" s="50"/>
      <c r="I2" s="51"/>
      <c r="J2" s="51"/>
      <c r="K2" s="51"/>
      <c r="L2" s="51"/>
      <c r="M2" s="48"/>
      <c r="N2" s="52"/>
    </row>
    <row r="3" spans="1:19" ht="15" customHeight="1">
      <c r="A3" s="48" t="s">
        <v>0</v>
      </c>
      <c r="B3" s="53" t="s">
        <v>20</v>
      </c>
      <c r="C3" s="54"/>
      <c r="D3" s="54"/>
      <c r="E3" s="55"/>
      <c r="F3" s="56"/>
      <c r="G3" s="56"/>
      <c r="H3" s="57"/>
      <c r="I3" s="57"/>
      <c r="J3" s="57"/>
      <c r="K3" s="57"/>
      <c r="L3" s="57"/>
      <c r="M3" s="57"/>
    </row>
    <row r="4" spans="1:19" s="15" customFormat="1" ht="15" customHeight="1">
      <c r="A4" s="65"/>
    </row>
    <row r="5" spans="1:19" s="5" customFormat="1" ht="15" customHeight="1">
      <c r="B5" s="15" t="s">
        <v>13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s="15" customFormat="1" ht="15" customHeight="1">
      <c r="A6" s="65"/>
      <c r="B6" s="15">
        <v>1</v>
      </c>
      <c r="C6" s="15" t="s">
        <v>9</v>
      </c>
      <c r="E6" s="15">
        <v>250</v>
      </c>
    </row>
    <row r="7" spans="1:19" s="15" customFormat="1" ht="15" customHeight="1">
      <c r="A7" s="65"/>
      <c r="B7" s="15">
        <v>2</v>
      </c>
      <c r="C7" s="15" t="s">
        <v>10</v>
      </c>
      <c r="E7" s="15">
        <v>370</v>
      </c>
    </row>
    <row r="8" spans="1:19" s="15" customFormat="1" ht="15" customHeight="1">
      <c r="A8" s="65"/>
      <c r="B8" s="15">
        <v>3</v>
      </c>
      <c r="C8" s="15" t="s">
        <v>11</v>
      </c>
      <c r="E8" s="15">
        <v>40</v>
      </c>
    </row>
    <row r="9" spans="1:19" s="15" customFormat="1" ht="15" customHeight="1">
      <c r="A9" s="65"/>
      <c r="B9" s="15">
        <v>4</v>
      </c>
      <c r="C9" s="15" t="s">
        <v>12</v>
      </c>
      <c r="E9" s="15">
        <v>55</v>
      </c>
    </row>
    <row r="10" spans="1:19" s="15" customFormat="1" ht="15" customHeight="1">
      <c r="A10" s="65"/>
      <c r="C10" s="15" t="s">
        <v>25</v>
      </c>
    </row>
    <row r="11" spans="1:19" s="15" customFormat="1" ht="15" customHeight="1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9" s="5" customFormat="1" ht="15" customHeight="1">
      <c r="N12" s="6"/>
    </row>
    <row r="13" spans="1:19" ht="15" customHeight="1">
      <c r="A13" s="44" t="s">
        <v>0</v>
      </c>
      <c r="B13" s="53" t="s">
        <v>14</v>
      </c>
      <c r="C13" s="54"/>
      <c r="D13" s="54"/>
      <c r="E13" s="55"/>
      <c r="F13" s="59"/>
      <c r="G13" s="53" t="s">
        <v>15</v>
      </c>
      <c r="H13" s="57"/>
      <c r="I13" s="57"/>
      <c r="J13" s="60"/>
      <c r="K13" s="53" t="s">
        <v>16</v>
      </c>
      <c r="L13" s="57"/>
      <c r="M13" s="57"/>
      <c r="N13" s="52"/>
    </row>
    <row r="14" spans="1:19" s="15" customFormat="1" ht="15" customHeight="1">
      <c r="A14" s="5"/>
      <c r="B14" s="12"/>
      <c r="C14" s="12"/>
      <c r="D14" s="12"/>
      <c r="E14" s="2"/>
      <c r="F14" s="67"/>
      <c r="G14" s="67"/>
      <c r="H14" s="3"/>
      <c r="I14" s="3"/>
      <c r="J14" s="3"/>
      <c r="K14" s="3"/>
      <c r="L14" s="3"/>
      <c r="M14" s="3"/>
    </row>
    <row r="15" spans="1:19" s="15" customFormat="1" ht="15" customHeight="1"/>
    <row r="16" spans="1:19" s="15" customFormat="1" ht="15" customHeight="1">
      <c r="B16" s="15" t="s">
        <v>17</v>
      </c>
      <c r="E16" s="14">
        <v>370</v>
      </c>
      <c r="G16" s="15" t="s">
        <v>22</v>
      </c>
      <c r="I16" s="14">
        <v>370</v>
      </c>
      <c r="K16" s="15" t="s">
        <v>21</v>
      </c>
      <c r="M16" s="14">
        <f>E20</f>
        <v>25</v>
      </c>
    </row>
    <row r="17" spans="2:19" s="5" customFormat="1" ht="15" customHeight="1">
      <c r="B17" s="5" t="s">
        <v>18</v>
      </c>
      <c r="E17" s="14">
        <v>-250</v>
      </c>
      <c r="G17" s="5" t="s">
        <v>23</v>
      </c>
      <c r="I17" s="14">
        <v>-250</v>
      </c>
      <c r="M17" s="14"/>
      <c r="N17" s="1"/>
    </row>
    <row r="18" spans="2:19" s="5" customFormat="1" ht="15" customHeight="1">
      <c r="B18" s="5" t="s">
        <v>19</v>
      </c>
      <c r="E18" s="14">
        <v>-40</v>
      </c>
      <c r="G18" s="5" t="s">
        <v>11</v>
      </c>
      <c r="I18" s="14">
        <v>-40</v>
      </c>
      <c r="M18" s="14"/>
      <c r="N18" s="1"/>
    </row>
    <row r="19" spans="2:19" s="5" customFormat="1" ht="15" customHeight="1">
      <c r="B19" s="5" t="s">
        <v>12</v>
      </c>
      <c r="E19" s="11">
        <v>-55</v>
      </c>
      <c r="I19" s="11"/>
      <c r="K19" s="5" t="s">
        <v>12</v>
      </c>
      <c r="M19" s="11">
        <v>55</v>
      </c>
      <c r="N19" s="1"/>
    </row>
    <row r="20" spans="2:19" s="5" customFormat="1" ht="15" customHeight="1">
      <c r="B20" s="15" t="s">
        <v>21</v>
      </c>
      <c r="C20" s="15"/>
      <c r="D20" s="15"/>
      <c r="E20" s="7">
        <f>SUM(E16:E19)</f>
        <v>25</v>
      </c>
      <c r="G20" s="15" t="s">
        <v>24</v>
      </c>
      <c r="I20" s="7">
        <f>SUM(I16:I19)</f>
        <v>80</v>
      </c>
      <c r="K20" s="15" t="s">
        <v>24</v>
      </c>
      <c r="M20" s="7">
        <f>SUM(M16:M19)</f>
        <v>80</v>
      </c>
      <c r="N20" s="15"/>
      <c r="O20" s="15"/>
      <c r="P20" s="15"/>
      <c r="Q20" s="15"/>
      <c r="R20" s="15"/>
      <c r="S20" s="15"/>
    </row>
    <row r="21" spans="2:19" s="5" customFormat="1" ht="15" customHeight="1">
      <c r="B21" s="4"/>
      <c r="C21" s="9"/>
      <c r="D21" s="9"/>
      <c r="E21" s="8"/>
      <c r="F21" s="13"/>
      <c r="G21" s="9"/>
      <c r="H21" s="10"/>
      <c r="I21" s="10"/>
      <c r="J21" s="10"/>
      <c r="K21" s="10"/>
      <c r="L21" s="10"/>
      <c r="M21" s="10"/>
    </row>
    <row r="22" spans="2:19" s="44" customFormat="1" ht="15" customHeight="1">
      <c r="B22" s="61"/>
      <c r="E22" s="62"/>
      <c r="F22" s="63"/>
      <c r="H22" s="64"/>
      <c r="I22" s="64"/>
      <c r="J22" s="64"/>
      <c r="K22" s="64"/>
      <c r="L22" s="64"/>
      <c r="M22" s="64"/>
    </row>
    <row r="23" spans="2:19" s="32" customFormat="1" ht="15" customHeight="1">
      <c r="B23" s="53" t="s">
        <v>38</v>
      </c>
      <c r="C23" s="54"/>
      <c r="D23" s="54"/>
      <c r="E23" s="55"/>
      <c r="F23" s="56"/>
      <c r="G23" s="56"/>
      <c r="H23" s="57"/>
      <c r="I23" s="57"/>
      <c r="J23" s="57"/>
      <c r="K23" s="57"/>
      <c r="L23" s="57"/>
      <c r="M23" s="57"/>
    </row>
    <row r="24" spans="2:19" s="15" customFormat="1" ht="15" customHeight="1"/>
    <row r="25" spans="2:19" s="15" customFormat="1" ht="15" customHeight="1">
      <c r="B25" s="15" t="s">
        <v>13</v>
      </c>
    </row>
    <row r="26" spans="2:19" s="15" customFormat="1" ht="15" customHeight="1">
      <c r="B26" s="15">
        <v>1</v>
      </c>
      <c r="C26" s="15" t="s">
        <v>9</v>
      </c>
      <c r="E26" s="15">
        <v>280</v>
      </c>
    </row>
    <row r="27" spans="2:19" s="15" customFormat="1" ht="15" customHeight="1">
      <c r="B27" s="15">
        <v>2</v>
      </c>
      <c r="C27" s="15" t="s">
        <v>10</v>
      </c>
      <c r="E27" s="15">
        <v>300</v>
      </c>
    </row>
    <row r="28" spans="2:19" s="15" customFormat="1" ht="15" customHeight="1">
      <c r="B28" s="15">
        <v>3</v>
      </c>
      <c r="C28" s="15" t="s">
        <v>26</v>
      </c>
      <c r="E28" s="15">
        <v>170</v>
      </c>
    </row>
    <row r="29" spans="2:19" s="15" customFormat="1" ht="15" customHeight="1">
      <c r="B29" s="15">
        <v>4</v>
      </c>
      <c r="C29" s="15" t="s">
        <v>11</v>
      </c>
      <c r="E29" s="15">
        <v>50</v>
      </c>
    </row>
    <row r="30" spans="2:19" s="15" customFormat="1" ht="15" customHeight="1">
      <c r="B30" s="15">
        <v>5</v>
      </c>
      <c r="C30" s="15" t="s">
        <v>27</v>
      </c>
      <c r="E30" s="15">
        <v>140</v>
      </c>
    </row>
    <row r="31" spans="2:19" s="15" customFormat="1" ht="15" customHeight="1">
      <c r="B31" s="15">
        <v>6</v>
      </c>
      <c r="C31" s="15" t="s">
        <v>12</v>
      </c>
      <c r="E31" s="15">
        <v>55</v>
      </c>
    </row>
    <row r="32" spans="2:19" s="15" customFormat="1" ht="15" customHeight="1">
      <c r="C32" s="15" t="s">
        <v>28</v>
      </c>
    </row>
    <row r="33" spans="2:13" s="32" customFormat="1" ht="15" customHeight="1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</row>
    <row r="34" spans="2:13" s="32" customFormat="1" ht="15" customHeight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</row>
    <row r="35" spans="2:13" s="32" customFormat="1" ht="15" customHeight="1">
      <c r="B35" s="53" t="s">
        <v>14</v>
      </c>
      <c r="C35" s="54"/>
      <c r="D35" s="54"/>
      <c r="E35" s="55"/>
      <c r="F35" s="59"/>
      <c r="G35" s="53" t="s">
        <v>15</v>
      </c>
      <c r="H35" s="57"/>
      <c r="I35" s="57"/>
      <c r="J35" s="60"/>
      <c r="K35" s="53" t="s">
        <v>16</v>
      </c>
      <c r="L35" s="57"/>
      <c r="M35" s="57"/>
    </row>
    <row r="36" spans="2:13" s="15" customFormat="1" ht="15" customHeight="1">
      <c r="B36" s="12"/>
      <c r="C36" s="12"/>
      <c r="D36" s="12"/>
      <c r="E36" s="2"/>
      <c r="F36" s="67"/>
      <c r="G36" s="67"/>
      <c r="H36" s="3"/>
      <c r="I36" s="3"/>
      <c r="J36" s="3"/>
      <c r="K36" s="3"/>
      <c r="L36" s="3"/>
      <c r="M36" s="3"/>
    </row>
    <row r="37" spans="2:13" s="15" customFormat="1" ht="15" customHeight="1"/>
    <row r="38" spans="2:13" s="15" customFormat="1" ht="15" customHeight="1">
      <c r="B38" s="15" t="s">
        <v>17</v>
      </c>
      <c r="E38" s="14">
        <f>300+170</f>
        <v>470</v>
      </c>
      <c r="G38" s="15" t="s">
        <v>22</v>
      </c>
      <c r="I38" s="14">
        <f>300+140</f>
        <v>440</v>
      </c>
      <c r="K38" s="15" t="s">
        <v>21</v>
      </c>
      <c r="M38" s="14">
        <f>E42</f>
        <v>85</v>
      </c>
    </row>
    <row r="39" spans="2:13" s="15" customFormat="1" ht="15" customHeight="1">
      <c r="B39" s="5" t="s">
        <v>18</v>
      </c>
      <c r="C39" s="5"/>
      <c r="D39" s="5"/>
      <c r="E39" s="14">
        <v>-280</v>
      </c>
      <c r="F39" s="5"/>
      <c r="G39" s="5" t="s">
        <v>23</v>
      </c>
      <c r="H39" s="5"/>
      <c r="I39" s="14">
        <v>-280</v>
      </c>
      <c r="J39" s="5"/>
      <c r="K39" s="5" t="s">
        <v>29</v>
      </c>
      <c r="L39" s="5"/>
      <c r="M39" s="14">
        <f>-170+140</f>
        <v>-30</v>
      </c>
    </row>
    <row r="40" spans="2:13" s="15" customFormat="1" ht="15" customHeight="1">
      <c r="B40" s="5" t="s">
        <v>19</v>
      </c>
      <c r="C40" s="5"/>
      <c r="D40" s="5"/>
      <c r="E40" s="14">
        <v>-50</v>
      </c>
      <c r="F40" s="5"/>
      <c r="G40" s="5" t="s">
        <v>11</v>
      </c>
      <c r="H40" s="5"/>
      <c r="I40" s="14">
        <v>-50</v>
      </c>
      <c r="J40" s="5"/>
      <c r="K40" s="5"/>
      <c r="L40" s="5"/>
      <c r="M40" s="14"/>
    </row>
    <row r="41" spans="2:13" s="15" customFormat="1" ht="15" customHeight="1">
      <c r="B41" s="5" t="s">
        <v>12</v>
      </c>
      <c r="C41" s="5"/>
      <c r="D41" s="5"/>
      <c r="E41" s="11">
        <v>-55</v>
      </c>
      <c r="F41" s="5"/>
      <c r="G41" s="5"/>
      <c r="H41" s="5"/>
      <c r="I41" s="11"/>
      <c r="J41" s="5"/>
      <c r="K41" s="5" t="s">
        <v>12</v>
      </c>
      <c r="L41" s="5"/>
      <c r="M41" s="11">
        <v>55</v>
      </c>
    </row>
    <row r="42" spans="2:13" s="15" customFormat="1" ht="15" customHeight="1">
      <c r="B42" s="15" t="s">
        <v>21</v>
      </c>
      <c r="E42" s="7">
        <f>SUM(E38:E41)</f>
        <v>85</v>
      </c>
      <c r="F42" s="5"/>
      <c r="G42" s="15" t="s">
        <v>24</v>
      </c>
      <c r="H42" s="5"/>
      <c r="I42" s="7">
        <f>SUM(I38:I41)</f>
        <v>110</v>
      </c>
      <c r="J42" s="5"/>
      <c r="K42" s="15" t="s">
        <v>24</v>
      </c>
      <c r="L42" s="5"/>
      <c r="M42" s="7" t="e">
        <f>SUM(E63 L38:M42 M41)</f>
        <v>#NULL!</v>
      </c>
    </row>
    <row r="43" spans="2:13" s="15" customFormat="1" ht="15" customHeight="1">
      <c r="B43" s="4"/>
      <c r="C43" s="9"/>
      <c r="D43" s="9"/>
      <c r="E43" s="8"/>
      <c r="F43" s="13"/>
      <c r="G43" s="9"/>
      <c r="H43" s="10"/>
      <c r="I43" s="10"/>
      <c r="J43" s="10"/>
      <c r="K43" s="10"/>
      <c r="L43" s="10"/>
      <c r="M43" s="10"/>
    </row>
    <row r="44" spans="2:13" s="32" customFormat="1" ht="15" customHeight="1"/>
    <row r="45" spans="2:13" s="32" customFormat="1" ht="15" customHeight="1">
      <c r="B45" s="53" t="s">
        <v>39</v>
      </c>
      <c r="C45" s="54"/>
      <c r="D45" s="54"/>
      <c r="E45" s="55"/>
      <c r="F45" s="56"/>
      <c r="G45" s="56"/>
      <c r="H45" s="57"/>
      <c r="I45" s="57"/>
      <c r="J45" s="57"/>
      <c r="K45" s="57"/>
      <c r="L45" s="57"/>
      <c r="M45" s="57"/>
    </row>
    <row r="46" spans="2:13" s="15" customFormat="1" ht="15" customHeight="1"/>
    <row r="47" spans="2:13" s="15" customFormat="1" ht="15" customHeight="1">
      <c r="B47" s="15" t="s">
        <v>13</v>
      </c>
    </row>
    <row r="48" spans="2:13" s="15" customFormat="1" ht="15" customHeight="1">
      <c r="B48" s="15">
        <v>1</v>
      </c>
      <c r="C48" s="15" t="s">
        <v>9</v>
      </c>
      <c r="E48" s="15">
        <v>150</v>
      </c>
    </row>
    <row r="49" spans="2:13" s="15" customFormat="1" ht="15" customHeight="1">
      <c r="B49" s="15">
        <v>2</v>
      </c>
      <c r="C49" s="15" t="s">
        <v>10</v>
      </c>
      <c r="E49" s="15">
        <v>320</v>
      </c>
    </row>
    <row r="50" spans="2:13" s="15" customFormat="1" ht="15" customHeight="1">
      <c r="B50" s="15">
        <v>3</v>
      </c>
      <c r="C50" s="15" t="s">
        <v>26</v>
      </c>
      <c r="E50" s="15">
        <v>310</v>
      </c>
    </row>
    <row r="51" spans="2:13" s="15" customFormat="1" ht="15" customHeight="1">
      <c r="B51" s="15">
        <v>4</v>
      </c>
      <c r="C51" s="15" t="s">
        <v>30</v>
      </c>
      <c r="E51" s="15">
        <v>180</v>
      </c>
    </row>
    <row r="52" spans="2:13" s="15" customFormat="1" ht="15" customHeight="1">
      <c r="B52" s="15">
        <v>5</v>
      </c>
      <c r="C52" s="15" t="s">
        <v>27</v>
      </c>
      <c r="E52" s="15">
        <v>260</v>
      </c>
    </row>
    <row r="53" spans="2:13" s="15" customFormat="1" ht="15" customHeight="1">
      <c r="B53" s="15">
        <v>6</v>
      </c>
      <c r="C53" s="15" t="s">
        <v>31</v>
      </c>
      <c r="E53" s="15">
        <v>140</v>
      </c>
    </row>
    <row r="54" spans="2:13" s="15" customFormat="1" ht="15" customHeight="1">
      <c r="B54" s="15">
        <v>7</v>
      </c>
      <c r="C54" s="15" t="s">
        <v>11</v>
      </c>
      <c r="E54" s="15">
        <v>70</v>
      </c>
    </row>
    <row r="55" spans="2:13" s="15" customFormat="1" ht="15" customHeight="1">
      <c r="B55" s="15">
        <v>8</v>
      </c>
      <c r="C55" s="15" t="s">
        <v>12</v>
      </c>
      <c r="E55" s="15">
        <v>55</v>
      </c>
    </row>
    <row r="56" spans="2:13" s="15" customFormat="1" ht="15" customHeight="1">
      <c r="C56" s="15" t="s">
        <v>28</v>
      </c>
    </row>
    <row r="57" spans="2:13" s="15" customFormat="1" ht="15" customHeight="1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</row>
    <row r="58" spans="2:13" s="32" customFormat="1" ht="15" customHeigh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2:13" s="32" customFormat="1" ht="15" customHeight="1">
      <c r="B59" s="53" t="s">
        <v>14</v>
      </c>
      <c r="C59" s="54"/>
      <c r="D59" s="54"/>
      <c r="E59" s="55"/>
      <c r="F59" s="59"/>
      <c r="G59" s="53" t="s">
        <v>15</v>
      </c>
      <c r="H59" s="57"/>
      <c r="I59" s="57"/>
      <c r="J59" s="60"/>
      <c r="K59" s="53" t="s">
        <v>16</v>
      </c>
      <c r="L59" s="57"/>
      <c r="M59" s="57"/>
    </row>
    <row r="60" spans="2:13" s="15" customFormat="1" ht="15" customHeight="1">
      <c r="B60" s="12"/>
      <c r="C60" s="12"/>
      <c r="D60" s="12"/>
      <c r="E60" s="2"/>
      <c r="F60" s="67"/>
      <c r="G60" s="67"/>
      <c r="H60" s="3"/>
      <c r="I60" s="3"/>
      <c r="J60" s="3"/>
      <c r="K60" s="3"/>
      <c r="L60" s="3"/>
      <c r="M60" s="3"/>
    </row>
    <row r="61" spans="2:13" s="15" customFormat="1" ht="15" customHeight="1"/>
    <row r="62" spans="2:13" s="15" customFormat="1" ht="15" customHeight="1">
      <c r="B62" s="15" t="s">
        <v>17</v>
      </c>
      <c r="E62" s="14">
        <f>320+310</f>
        <v>630</v>
      </c>
      <c r="G62" s="15" t="s">
        <v>22</v>
      </c>
      <c r="I62" s="14">
        <f>320+260</f>
        <v>580</v>
      </c>
      <c r="K62" s="15" t="s">
        <v>21</v>
      </c>
      <c r="M62" s="14">
        <f>E66</f>
        <v>175</v>
      </c>
    </row>
    <row r="63" spans="2:13" s="15" customFormat="1" ht="15" customHeight="1">
      <c r="B63" s="5" t="s">
        <v>18</v>
      </c>
      <c r="C63" s="5"/>
      <c r="D63" s="5"/>
      <c r="E63" s="14">
        <f>-150-180</f>
        <v>-330</v>
      </c>
      <c r="F63" s="5"/>
      <c r="G63" s="5" t="s">
        <v>23</v>
      </c>
      <c r="H63" s="5"/>
      <c r="I63" s="14">
        <f>-150-140</f>
        <v>-290</v>
      </c>
      <c r="J63" s="5"/>
      <c r="K63" s="5" t="s">
        <v>29</v>
      </c>
      <c r="L63" s="5"/>
      <c r="M63" s="14">
        <f>-310+260</f>
        <v>-50</v>
      </c>
    </row>
    <row r="64" spans="2:13" s="15" customFormat="1" ht="15" customHeight="1">
      <c r="B64" s="5" t="s">
        <v>19</v>
      </c>
      <c r="C64" s="5"/>
      <c r="D64" s="5"/>
      <c r="E64" s="14">
        <v>-70</v>
      </c>
      <c r="F64" s="5"/>
      <c r="G64" s="5" t="s">
        <v>11</v>
      </c>
      <c r="H64" s="5"/>
      <c r="I64" s="14">
        <v>-70</v>
      </c>
      <c r="J64" s="5"/>
      <c r="K64" s="5" t="s">
        <v>32</v>
      </c>
      <c r="L64" s="5"/>
      <c r="M64" s="14">
        <f>180-140</f>
        <v>40</v>
      </c>
    </row>
    <row r="65" spans="2:13" s="15" customFormat="1" ht="15" customHeight="1">
      <c r="B65" s="5" t="s">
        <v>12</v>
      </c>
      <c r="C65" s="5"/>
      <c r="D65" s="5"/>
      <c r="E65" s="11">
        <v>-55</v>
      </c>
      <c r="F65" s="5"/>
      <c r="G65" s="5"/>
      <c r="H65" s="5"/>
      <c r="I65" s="11"/>
      <c r="J65" s="5"/>
      <c r="K65" s="5" t="s">
        <v>12</v>
      </c>
      <c r="L65" s="5"/>
      <c r="M65" s="11">
        <v>55</v>
      </c>
    </row>
    <row r="66" spans="2:13" s="15" customFormat="1" ht="15" customHeight="1">
      <c r="B66" s="15" t="s">
        <v>21</v>
      </c>
      <c r="E66" s="7">
        <f>SUM(E62:E65)</f>
        <v>175</v>
      </c>
      <c r="F66" s="5"/>
      <c r="G66" s="15" t="s">
        <v>24</v>
      </c>
      <c r="H66" s="5"/>
      <c r="I66" s="7">
        <f>SUM(I62:I65)</f>
        <v>220</v>
      </c>
      <c r="J66" s="5"/>
      <c r="K66" s="15" t="s">
        <v>24</v>
      </c>
      <c r="L66" s="5"/>
      <c r="M66" s="7" t="e">
        <f>SUM(M62:D88M65)</f>
        <v>#NAME?</v>
      </c>
    </row>
    <row r="67" spans="2:13" s="15" customFormat="1" ht="15" customHeight="1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</row>
    <row r="68" spans="2:13" s="15" customFormat="1" ht="15" customHeight="1"/>
    <row r="69" spans="2:13" s="32" customFormat="1" ht="15" customHeight="1">
      <c r="B69" s="53" t="s">
        <v>40</v>
      </c>
      <c r="C69" s="54"/>
      <c r="D69" s="54"/>
      <c r="E69" s="55"/>
      <c r="F69" s="56"/>
      <c r="G69" s="56"/>
      <c r="H69" s="57"/>
      <c r="I69" s="57"/>
      <c r="J69" s="57"/>
      <c r="K69" s="57"/>
      <c r="L69" s="57"/>
      <c r="M69" s="57"/>
    </row>
    <row r="70" spans="2:13" s="15" customFormat="1" ht="15" customHeight="1"/>
    <row r="71" spans="2:13" s="15" customFormat="1" ht="15" customHeight="1">
      <c r="B71" s="15" t="s">
        <v>13</v>
      </c>
    </row>
    <row r="72" spans="2:13" s="15" customFormat="1" ht="15" customHeight="1">
      <c r="B72" s="15">
        <v>1</v>
      </c>
      <c r="C72" s="15" t="s">
        <v>9</v>
      </c>
      <c r="E72" s="15">
        <v>200</v>
      </c>
    </row>
    <row r="73" spans="2:13" s="15" customFormat="1" ht="15" customHeight="1">
      <c r="B73" s="15">
        <v>2</v>
      </c>
      <c r="C73" s="15" t="s">
        <v>10</v>
      </c>
      <c r="E73" s="15">
        <v>400</v>
      </c>
    </row>
    <row r="74" spans="2:13" s="15" customFormat="1" ht="15" customHeight="1">
      <c r="B74" s="15">
        <v>3</v>
      </c>
      <c r="C74" s="15" t="s">
        <v>26</v>
      </c>
      <c r="E74" s="15">
        <v>410</v>
      </c>
    </row>
    <row r="75" spans="2:13" s="15" customFormat="1" ht="15" customHeight="1">
      <c r="B75" s="15">
        <v>4</v>
      </c>
      <c r="C75" s="15" t="s">
        <v>30</v>
      </c>
      <c r="E75" s="15">
        <v>380</v>
      </c>
    </row>
    <row r="76" spans="2:13" s="15" customFormat="1" ht="15" customHeight="1">
      <c r="B76" s="15">
        <v>5</v>
      </c>
      <c r="C76" s="15" t="s">
        <v>27</v>
      </c>
      <c r="E76" s="15">
        <v>390</v>
      </c>
    </row>
    <row r="77" spans="2:13" s="15" customFormat="1" ht="15" customHeight="1">
      <c r="B77" s="15">
        <v>6</v>
      </c>
      <c r="C77" s="15" t="s">
        <v>31</v>
      </c>
      <c r="E77" s="15">
        <v>360</v>
      </c>
    </row>
    <row r="78" spans="2:13" s="15" customFormat="1" ht="15" customHeight="1">
      <c r="B78" s="15">
        <v>7</v>
      </c>
      <c r="C78" s="15" t="s">
        <v>11</v>
      </c>
      <c r="E78" s="15">
        <v>100</v>
      </c>
    </row>
    <row r="79" spans="2:13" s="15" customFormat="1" ht="15" customHeight="1">
      <c r="B79" s="15">
        <v>8</v>
      </c>
      <c r="C79" s="15" t="s">
        <v>12</v>
      </c>
      <c r="E79" s="15">
        <v>55</v>
      </c>
    </row>
    <row r="80" spans="2:13" s="15" customFormat="1" ht="15" customHeight="1">
      <c r="C80" s="15" t="s">
        <v>33</v>
      </c>
    </row>
    <row r="81" spans="2:13" s="15" customFormat="1" ht="15" customHeight="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</row>
    <row r="82" spans="2:13" s="32" customFormat="1" ht="1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</row>
    <row r="83" spans="2:13" s="32" customFormat="1" ht="15" customHeight="1">
      <c r="B83" s="53" t="s">
        <v>14</v>
      </c>
      <c r="C83" s="54"/>
      <c r="D83" s="54"/>
      <c r="E83" s="55"/>
      <c r="F83" s="59"/>
      <c r="G83" s="53" t="s">
        <v>15</v>
      </c>
      <c r="H83" s="57"/>
      <c r="I83" s="57"/>
      <c r="J83" s="60"/>
      <c r="K83" s="53" t="s">
        <v>16</v>
      </c>
      <c r="L83" s="57"/>
      <c r="M83" s="57"/>
    </row>
    <row r="84" spans="2:13" s="15" customFormat="1" ht="15" customHeight="1">
      <c r="B84" s="12"/>
      <c r="C84" s="12"/>
      <c r="D84" s="12"/>
      <c r="E84" s="2"/>
      <c r="F84" s="67"/>
      <c r="G84" s="67"/>
      <c r="H84" s="3"/>
      <c r="I84" s="3"/>
      <c r="J84" s="3"/>
      <c r="K84" s="3"/>
      <c r="L84" s="3"/>
      <c r="M84" s="3"/>
    </row>
    <row r="85" spans="2:13" s="15" customFormat="1" ht="15" customHeight="1"/>
    <row r="86" spans="2:13" s="15" customFormat="1" ht="15" customHeight="1">
      <c r="B86" s="15" t="s">
        <v>17</v>
      </c>
      <c r="E86" s="14">
        <f>400+410</f>
        <v>810</v>
      </c>
      <c r="G86" s="15" t="s">
        <v>22</v>
      </c>
      <c r="I86" s="14">
        <f>400+390</f>
        <v>790</v>
      </c>
      <c r="K86" s="15" t="s">
        <v>21</v>
      </c>
      <c r="M86" s="14">
        <f>E93</f>
        <v>110</v>
      </c>
    </row>
    <row r="87" spans="2:13" s="15" customFormat="1" ht="15" customHeight="1">
      <c r="C87" s="15" t="s">
        <v>34</v>
      </c>
      <c r="D87" s="14"/>
      <c r="G87" s="5" t="s">
        <v>23</v>
      </c>
      <c r="I87" s="14">
        <f>-200-360</f>
        <v>-560</v>
      </c>
      <c r="K87" s="5" t="s">
        <v>29</v>
      </c>
      <c r="M87" s="14">
        <f>-410+390</f>
        <v>-20</v>
      </c>
    </row>
    <row r="88" spans="2:13" s="15" customFormat="1" ht="15" customHeight="1">
      <c r="C88" s="15" t="s">
        <v>18</v>
      </c>
      <c r="D88" s="14">
        <f>-200-380</f>
        <v>-580</v>
      </c>
      <c r="G88" s="5" t="s">
        <v>11</v>
      </c>
      <c r="I88" s="14">
        <v>-100</v>
      </c>
      <c r="K88" s="5" t="s">
        <v>32</v>
      </c>
      <c r="M88" s="14">
        <f>380-360</f>
        <v>20</v>
      </c>
    </row>
    <row r="89" spans="2:13" s="15" customFormat="1" ht="15" customHeight="1">
      <c r="B89" s="5"/>
      <c r="C89" s="5" t="s">
        <v>35</v>
      </c>
      <c r="D89" s="11">
        <v>35</v>
      </c>
      <c r="F89" s="5"/>
      <c r="G89" s="5"/>
      <c r="H89" s="5"/>
      <c r="I89" s="14"/>
      <c r="J89" s="5"/>
      <c r="K89" s="5" t="s">
        <v>37</v>
      </c>
      <c r="L89" s="5"/>
      <c r="M89" s="14">
        <v>-35</v>
      </c>
    </row>
    <row r="90" spans="2:13" s="15" customFormat="1" ht="15" customHeight="1">
      <c r="B90" s="5" t="s">
        <v>36</v>
      </c>
      <c r="C90" s="5"/>
      <c r="D90" s="5"/>
      <c r="E90" s="14">
        <f>SUM(D87:D89)</f>
        <v>-545</v>
      </c>
      <c r="F90" s="5"/>
      <c r="G90" s="5"/>
      <c r="H90" s="5"/>
      <c r="I90" s="14"/>
      <c r="J90" s="5"/>
      <c r="K90" s="5"/>
      <c r="L90" s="5"/>
      <c r="M90" s="14"/>
    </row>
    <row r="91" spans="2:13" s="15" customFormat="1" ht="15" customHeight="1">
      <c r="B91" s="5" t="s">
        <v>19</v>
      </c>
      <c r="C91" s="5"/>
      <c r="D91" s="5"/>
      <c r="E91" s="14">
        <v>-100</v>
      </c>
      <c r="F91" s="5"/>
      <c r="G91" s="5"/>
      <c r="H91" s="5"/>
      <c r="I91" s="14"/>
      <c r="J91" s="5"/>
      <c r="K91" s="5"/>
      <c r="L91" s="5"/>
      <c r="M91" s="14"/>
    </row>
    <row r="92" spans="2:13" s="15" customFormat="1" ht="15" customHeight="1">
      <c r="B92" s="5" t="s">
        <v>12</v>
      </c>
      <c r="C92" s="5"/>
      <c r="D92" s="5"/>
      <c r="E92" s="11">
        <v>-55</v>
      </c>
      <c r="F92" s="5"/>
      <c r="G92" s="5"/>
      <c r="H92" s="5"/>
      <c r="I92" s="11"/>
      <c r="J92" s="5"/>
      <c r="K92" s="5" t="s">
        <v>12</v>
      </c>
      <c r="L92" s="5"/>
      <c r="M92" s="11">
        <v>55</v>
      </c>
    </row>
    <row r="93" spans="2:13" s="15" customFormat="1" ht="15" customHeight="1">
      <c r="B93" s="15" t="s">
        <v>21</v>
      </c>
      <c r="E93" s="7">
        <f>SUM(E86:E92)</f>
        <v>110</v>
      </c>
      <c r="F93" s="5"/>
      <c r="G93" s="15" t="s">
        <v>24</v>
      </c>
      <c r="H93" s="5"/>
      <c r="I93" s="7">
        <f>SUM(I86:I92)</f>
        <v>130</v>
      </c>
      <c r="J93" s="5"/>
      <c r="K93" s="15" t="s">
        <v>24</v>
      </c>
      <c r="L93" s="5"/>
      <c r="M93" s="7">
        <f>SUM(M86:M92)</f>
        <v>130</v>
      </c>
    </row>
    <row r="94" spans="2:13" s="15" customFormat="1" ht="15" customHeight="1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</row>
    <row r="95" spans="2:13" s="32" customFormat="1" ht="15" customHeight="1"/>
    <row r="96" spans="2:13" s="32" customFormat="1" ht="15" customHeight="1"/>
    <row r="97" spans="1:1" s="32" customFormat="1" ht="15" customHeight="1"/>
    <row r="98" spans="1:1" s="32" customFormat="1" ht="15" customHeight="1"/>
    <row r="99" spans="1:1" s="32" customFormat="1" ht="15" customHeight="1"/>
    <row r="100" spans="1:1" s="32" customFormat="1" ht="15" customHeight="1"/>
    <row r="101" spans="1:1" s="32" customFormat="1" ht="15" customHeight="1"/>
    <row r="102" spans="1:1" s="32" customFormat="1" ht="15" customHeight="1"/>
    <row r="103" spans="1:1" ht="15" customHeight="1">
      <c r="A103" s="32"/>
    </row>
  </sheetData>
  <printOptions verticalCentered="1"/>
  <pageMargins left="0.70866141732283472" right="0.70866141732283472" top="0.39370078740157483" bottom="0.74803149606299213" header="0.31496062992125984" footer="0.31496062992125984"/>
  <pageSetup scale="69" orientation="landscape" r:id="rId1"/>
  <headerFooter>
    <oddFooter>&amp;L&amp;"Open Sans,Bold"&amp;K002060Practice Exercise  - Ship Shape Retail&amp;C&amp;"Open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Ayur Ayushman</cp:lastModifiedBy>
  <cp:revision/>
  <cp:lastPrinted>2023-04-06T06:44:49Z</cp:lastPrinted>
  <dcterms:created xsi:type="dcterms:W3CDTF">1899-12-30T05:00:00Z</dcterms:created>
  <dcterms:modified xsi:type="dcterms:W3CDTF">2025-01-03T08:50:34Z</dcterms:modified>
  <cp:category/>
  <cp:contentStatus/>
  <dc:language/>
  <cp:version/>
</cp:coreProperties>
</file>