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cottPowell\Downloads\"/>
    </mc:Choice>
  </mc:AlternateContent>
  <xr:revisionPtr revIDLastSave="0" documentId="13_ncr:1_{18C68F8C-2076-4041-A397-E5D78B4BC46C}" xr6:coauthVersionLast="47" xr6:coauthVersionMax="47" xr10:uidLastSave="{00000000-0000-0000-0000-000000000000}"/>
  <bookViews>
    <workbookView xWindow="57503" yWindow="2393" windowWidth="38595" windowHeight="21195" xr2:uid="{15D7EF2F-605C-42B9-8015-47B20EC68D06}"/>
  </bookViews>
  <sheets>
    <sheet name="Cover" sheetId="2" r:id="rId1"/>
    <sheet name="Model" sheetId="1" r:id="rId2"/>
  </sheets>
  <definedNames>
    <definedName name="_xlnm.Print_Area" localSheetId="0">Cover!$B$2:$M$39</definedName>
    <definedName name="_xlnm.Print_Area" localSheetId="1">Model!$B$3:$M$43,Model!$B$45:$M$94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0" i="1" l="1"/>
  <c r="M88" i="1"/>
  <c r="I87" i="1"/>
  <c r="M87" i="1"/>
  <c r="I86" i="1"/>
  <c r="D88" i="1"/>
  <c r="E86" i="1"/>
  <c r="M62" i="1"/>
  <c r="M64" i="1"/>
  <c r="I63" i="1"/>
  <c r="M63" i="1"/>
  <c r="I62" i="1"/>
  <c r="E63" i="1"/>
  <c r="E62" i="1"/>
  <c r="M38" i="1"/>
  <c r="M39" i="1"/>
  <c r="I38" i="1"/>
  <c r="E38" i="1"/>
  <c r="M16" i="1"/>
  <c r="I42" i="1" l="1"/>
  <c r="E42" i="1"/>
  <c r="I20" i="1"/>
  <c r="E20" i="1"/>
  <c r="I93" i="1" l="1"/>
  <c r="E93" i="1"/>
  <c r="I66" i="1"/>
  <c r="E66" i="1"/>
  <c r="M66" i="1" s="1"/>
  <c r="M20" i="1"/>
  <c r="M42" i="1"/>
  <c r="M86" i="1" l="1"/>
  <c r="M93" i="1" s="1"/>
</calcChain>
</file>

<file path=xl/sharedStrings.xml><?xml version="1.0" encoding="utf-8"?>
<sst xmlns="http://schemas.openxmlformats.org/spreadsheetml/2006/main" count="122" uniqueCount="44">
  <si>
    <t xml:space="preserve"> </t>
  </si>
  <si>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</si>
  <si>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</si>
  <si>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</si>
  <si>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</si>
  <si>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</si>
  <si>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</si>
  <si>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</si>
  <si>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</si>
  <si>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>Cash purchases</t>
  </si>
  <si>
    <t>Cash sales</t>
  </si>
  <si>
    <t>Cash expenses</t>
  </si>
  <si>
    <t>Depreciation</t>
  </si>
  <si>
    <t>You have…</t>
  </si>
  <si>
    <t>Income Statement</t>
  </si>
  <si>
    <t>Cash Flow Direct</t>
  </si>
  <si>
    <t>Cash Flow Indirect</t>
  </si>
  <si>
    <t>Revenue</t>
  </si>
  <si>
    <t>Purchases</t>
  </si>
  <si>
    <t>Expenses</t>
  </si>
  <si>
    <t>Construct Direct and Indirect Cash Flow Statements for Ship Shape Retail Inc. - Year 1</t>
  </si>
  <si>
    <t>Net income</t>
  </si>
  <si>
    <t>Cash from sales</t>
  </si>
  <si>
    <t>Cash on purchases</t>
  </si>
  <si>
    <t>Change in cash</t>
  </si>
  <si>
    <t xml:space="preserve">There was no inventory at the year end.  </t>
  </si>
  <si>
    <t>Sales on credit</t>
  </si>
  <si>
    <t>Receipts from receivables</t>
  </si>
  <si>
    <t xml:space="preserve">Again, there was no inventory at the year end. </t>
  </si>
  <si>
    <t>Increase in A/R</t>
  </si>
  <si>
    <t>Purchases on credit</t>
  </si>
  <si>
    <t>Payments to payables</t>
  </si>
  <si>
    <t>Increase in A/P</t>
  </si>
  <si>
    <t xml:space="preserve">There was closing inventory of 35. </t>
  </si>
  <si>
    <t>Opening inventory</t>
  </si>
  <si>
    <t>Closing Inventory</t>
  </si>
  <si>
    <t>Cost of sales</t>
  </si>
  <si>
    <t>Increase in inventory</t>
  </si>
  <si>
    <t>Year 2</t>
  </si>
  <si>
    <t>Year 3</t>
  </si>
  <si>
    <t>Year 4</t>
  </si>
  <si>
    <t>© 2015 to 2023 CFI Education Inc.</t>
  </si>
  <si>
    <t>Practice Exercise  - Ship Shape Retail</t>
  </si>
  <si>
    <t>Ship Shape 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</si>
</sst>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_(#,##0_);\(#,##0\);_(&quot;–&quot;_);_(@_)"/>
    <numFmt numFmtId="168" formatCode="#,##0_);[Red]\(#,##0\);\-"/>
    <numFmt numFmtId="169" formatCode="#,##0_);\(#,##0\);\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Bookman"/>
      <family val="1"/>
    </font>
    <font>
      <sz val="11"/>
      <color theme="1"/>
      <name val="Open Sans"/>
    </font>
    <font>
      <b/>
      <sz val="20"/>
      <color rgb="FF4472C4"/>
      <name val="Open Sans"/>
    </font>
    <font>
      <b/>
      <sz val="14"/>
      <color rgb="FF132E57"/>
      <name val="Open Sans"/>
    </font>
    <font>
      <b/>
      <sz val="11"/>
      <color theme="1"/>
      <name val="Open Sans"/>
    </font>
    <font>
      <sz val="10"/>
      <color theme="1"/>
      <name val="Open Sans"/>
    </font>
    <font>
      <u/>
      <sz val="12"/>
      <color rgb="FF3271D2"/>
      <name val="Open Sans"/>
    </font>
    <font>
      <sz val="10"/>
      <color rgb="FF002060"/>
      <name val="Open Sans"/>
    </font>
    <font>
      <sz val="12"/>
      <color theme="1"/>
      <name val="Open Sans"/>
    </font>
    <font>
      <u/>
      <sz val="10"/>
      <color theme="10"/>
      <name val="Open Sans"/>
    </font>
    <font>
      <b/>
      <sz val="12"/>
      <color theme="0"/>
      <name val="Open Sans"/>
    </font>
    <font>
      <sz val="11"/>
      <color theme="0"/>
      <name val="Open Sans"/>
    </font>
    <font>
      <sz val="10"/>
      <color theme="0"/>
      <name val="Open Sans"/>
    </font>
    <font>
      <sz val="10"/>
      <name val="Open Sans"/>
    </font>
    <font>
      <b/>
      <sz val="10"/>
      <color theme="0"/>
      <name val="Open Sans"/>
    </font>
    <font>
      <i/>
      <sz val="10"/>
      <color theme="1"/>
      <name val="Open Sans"/>
    </font>
    <font>
      <sz val="10"/>
      <color rgb="FFFF0000"/>
      <name val="Open Sans"/>
    </font>
    <font>
      <b/>
      <sz val="14"/>
      <color rgb="FF3271D2"/>
      <name val="Open Sans"/>
    </font>
    <font>
      <b/>
      <sz val="10"/>
      <color rgb="FF3271D2"/>
      <name val="Open Sans"/>
    </font>
    <font>
      <b/>
      <sz val="10"/>
      <color rgb="FF0000FF"/>
      <name val="Open Sans"/>
    </font>
    <font>
      <sz val="10"/>
      <color rgb="FF3271D2"/>
      <name val="Open Sans"/>
    </font>
    <font>
      <sz val="10"/>
      <color rgb="FF000000"/>
      <name val="Open Sans"/>
    </font>
    <font>
      <i/>
      <sz val="1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3" applyFont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5" xfId="3" applyFont="1" applyFill="1" applyBorder="1"/>
    <xf numFmtId="0" fontId="4" fillId="2" borderId="6" xfId="3" applyFont="1" applyFill="1" applyBorder="1"/>
    <xf numFmtId="0" fontId="4" fillId="2" borderId="0" xfId="3" applyFont="1" applyFill="1"/>
    <xf numFmtId="0" fontId="4" fillId="2" borderId="7" xfId="3" applyFont="1" applyFill="1" applyBorder="1"/>
    <xf numFmtId="0" fontId="4" fillId="0" borderId="6" xfId="3" applyFont="1" applyBorder="1"/>
    <xf numFmtId="0" fontId="4" fillId="0" borderId="7" xfId="3" applyFont="1" applyBorder="1"/>
    <xf numFmtId="0" fontId="5" fillId="0" borderId="0" xfId="3" applyFont="1" applyProtection="1">
      <protection locked="0"/>
    </xf>
    <xf numFmtId="0" fontId="6" fillId="0" borderId="0" xfId="3" applyFont="1" applyAlignment="1">
      <alignment horizontal="right"/>
    </xf>
    <xf numFmtId="0" fontId="4" fillId="0" borderId="0" xfId="3" applyFont="1" applyProtection="1">
      <protection locked="0"/>
    </xf>
    <xf numFmtId="0" fontId="7" fillId="0" borderId="0" xfId="3" applyFont="1"/>
    <xf numFmtId="0" fontId="6" fillId="0" borderId="1" xfId="3" applyFont="1" applyBorder="1" applyProtection="1">
      <protection locked="0"/>
    </xf>
    <xf numFmtId="0" fontId="8" fillId="0" borderId="0" xfId="3" applyFont="1"/>
    <xf numFmtId="164" fontId="9" fillId="0" borderId="0" xfId="1" applyNumberFormat="1" applyFont="1" applyFill="1" applyBorder="1" applyProtection="1">
      <protection locked="0"/>
    </xf>
    <xf numFmtId="0" fontId="4" fillId="0" borderId="0" xfId="0" applyFont="1"/>
    <xf numFmtId="0" fontId="10" fillId="0" borderId="0" xfId="1" applyFont="1" applyFill="1" applyBorder="1" applyProtection="1">
      <protection locked="0"/>
    </xf>
    <xf numFmtId="164" fontId="11" fillId="0" borderId="0" xfId="3" applyNumberFormat="1" applyFont="1"/>
    <xf numFmtId="164" fontId="12" fillId="0" borderId="0" xfId="1" applyNumberFormat="1" applyFont="1" applyFill="1" applyBorder="1"/>
    <xf numFmtId="0" fontId="8" fillId="0" borderId="0" xfId="2" applyFont="1" applyFill="1" applyBorder="1"/>
    <xf numFmtId="0" fontId="13" fillId="5" borderId="0" xfId="3" applyFont="1" applyFill="1"/>
    <xf numFmtId="0" fontId="8" fillId="5" borderId="0" xfId="3" applyFont="1" applyFill="1"/>
    <xf numFmtId="164" fontId="14" fillId="5" borderId="0" xfId="3" applyNumberFormat="1" applyFont="1" applyFill="1"/>
    <xf numFmtId="0" fontId="15" fillId="5" borderId="0" xfId="3" applyFont="1" applyFill="1"/>
    <xf numFmtId="0" fontId="4" fillId="0" borderId="8" xfId="3" applyFont="1" applyBorder="1"/>
    <xf numFmtId="0" fontId="4" fillId="0" borderId="9" xfId="3" applyFont="1" applyBorder="1"/>
    <xf numFmtId="0" fontId="4" fillId="0" borderId="10" xfId="3" applyFont="1" applyBorder="1"/>
    <xf numFmtId="0" fontId="16" fillId="0" borderId="0" xfId="0" applyFont="1"/>
    <xf numFmtId="0" fontId="16" fillId="2" borderId="0" xfId="0" applyFont="1" applyFill="1"/>
    <xf numFmtId="0" fontId="17" fillId="2" borderId="0" xfId="1" applyFont="1" applyFill="1" applyAlignment="1">
      <alignment horizontal="center" vertical="center"/>
    </xf>
    <xf numFmtId="0" fontId="8" fillId="0" borderId="0" xfId="0" applyFont="1"/>
    <xf numFmtId="165" fontId="8" fillId="0" borderId="0" xfId="4" applyNumberFormat="1" applyFont="1" applyProtection="1">
      <protection locked="0"/>
    </xf>
    <xf numFmtId="165" fontId="18" fillId="0" borderId="0" xfId="4" applyNumberFormat="1" applyFont="1" applyProtection="1">
      <protection locked="0"/>
    </xf>
    <xf numFmtId="165" fontId="18" fillId="0" borderId="0" xfId="4" applyNumberFormat="1" applyFont="1" applyAlignment="1" applyProtection="1">
      <alignment horizontal="center"/>
      <protection locked="0"/>
    </xf>
    <xf numFmtId="165" fontId="18" fillId="0" borderId="0" xfId="4" applyNumberFormat="1" applyFont="1" applyAlignment="1">
      <alignment horizontal="right"/>
    </xf>
    <xf numFmtId="0" fontId="19" fillId="0" borderId="0" xfId="0" applyFont="1" applyAlignment="1">
      <alignment horizontal="left"/>
    </xf>
    <xf numFmtId="37" fontId="20" fillId="4" borderId="0" xfId="0" applyNumberFormat="1" applyFont="1" applyFill="1" applyAlignment="1">
      <alignment vertical="center"/>
    </xf>
    <xf numFmtId="37" fontId="21" fillId="4" borderId="0" xfId="0" applyNumberFormat="1" applyFont="1" applyFill="1" applyAlignment="1">
      <alignment vertical="center"/>
    </xf>
    <xf numFmtId="37" fontId="17" fillId="4" borderId="0" xfId="0" applyNumberFormat="1" applyFont="1" applyFill="1" applyAlignment="1">
      <alignment vertical="center"/>
    </xf>
    <xf numFmtId="37" fontId="15" fillId="4" borderId="0" xfId="0" applyNumberFormat="1" applyFont="1" applyFill="1" applyAlignment="1">
      <alignment vertical="center"/>
    </xf>
    <xf numFmtId="166" fontId="17" fillId="4" borderId="0" xfId="0" applyNumberFormat="1" applyFont="1" applyFill="1" applyAlignment="1">
      <alignment horizontal="right"/>
    </xf>
    <xf numFmtId="37" fontId="8" fillId="0" borderId="0" xfId="0" applyNumberFormat="1" applyFont="1" applyAlignment="1">
      <alignment vertical="center"/>
    </xf>
    <xf numFmtId="0" fontId="8" fillId="0" borderId="2" xfId="0" applyFont="1" applyBorder="1"/>
    <xf numFmtId="168" fontId="16" fillId="0" borderId="0" xfId="0" applyNumberFormat="1" applyFont="1"/>
    <xf numFmtId="37" fontId="15" fillId="0" borderId="0" xfId="0" applyNumberFormat="1" applyFont="1" applyAlignment="1">
      <alignment vertical="center"/>
    </xf>
    <xf numFmtId="166" fontId="17" fillId="0" borderId="0" xfId="0" applyNumberFormat="1" applyFont="1" applyAlignment="1">
      <alignment horizontal="right"/>
    </xf>
    <xf numFmtId="37" fontId="22" fillId="0" borderId="0" xfId="0" applyNumberFormat="1" applyFont="1" applyAlignment="1">
      <alignment vertical="center"/>
    </xf>
    <xf numFmtId="37" fontId="17" fillId="0" borderId="0" xfId="0" applyNumberFormat="1" applyFont="1" applyAlignment="1">
      <alignment vertical="center"/>
    </xf>
    <xf numFmtId="167" fontId="23" fillId="0" borderId="0" xfId="0" applyNumberFormat="1" applyFont="1"/>
    <xf numFmtId="167" fontId="23" fillId="0" borderId="2" xfId="0" applyNumberFormat="1" applyFont="1" applyBorder="1"/>
    <xf numFmtId="167" fontId="24" fillId="3" borderId="0" xfId="0" applyNumberFormat="1" applyFont="1" applyFill="1"/>
    <xf numFmtId="0" fontId="24" fillId="0" borderId="0" xfId="0" applyFont="1" applyAlignment="1">
      <alignment horizontal="left"/>
    </xf>
    <xf numFmtId="0" fontId="16" fillId="0" borderId="2" xfId="0" applyFont="1" applyBorder="1"/>
    <xf numFmtId="0" fontId="24" fillId="0" borderId="2" xfId="0" applyFont="1" applyBorder="1"/>
    <xf numFmtId="0" fontId="25" fillId="0" borderId="2" xfId="0" applyFont="1" applyBorder="1" applyAlignment="1">
      <alignment horizontal="center"/>
    </xf>
    <xf numFmtId="169" fontId="24" fillId="0" borderId="2" xfId="0" applyNumberFormat="1" applyFont="1" applyBorder="1"/>
    <xf numFmtId="0" fontId="24" fillId="0" borderId="0" xfId="0" applyFont="1"/>
    <xf numFmtId="0" fontId="25" fillId="0" borderId="0" xfId="0" applyFont="1" applyAlignment="1">
      <alignment horizontal="center"/>
    </xf>
    <xf numFmtId="169" fontId="24" fillId="0" borderId="0" xfId="0" applyNumberFormat="1" applyFont="1"/>
  </cellXfs>
  <cellStyles count="5">
    <cellStyle name="Comma 2" xfId="4" xr:uid="{E4921B80-8D66-4D3A-80A8-30D7AC6654E4}"/>
    <cellStyle name="Hyperlink 2" xfId="1" xr:uid="{AB6B3A7D-3778-4F12-89C6-854994145915}"/>
    <cellStyle name="Hyperlink 2 2" xfId="2" xr:uid="{68C7A1A0-E6BF-4680-81F4-BC0E6FC46C33}"/>
    <cellStyle name="Normal" xfId="0" builtinId="0"/>
    <cellStyle name="Normal 2 2 2" xfId="3" xr:uid="{78B9DE1D-532C-4950-9B15-A4A33EAE2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4</xdr:col>
      <xdr:colOff>712927</xdr:colOff>
      <xdr:row>6</xdr:row>
      <xdr:rowOff>227738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E8160-B8EA-4304-919E-0BCC9372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940" y="467070"/>
          <a:ext cx="42663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2535029</xdr:colOff>
      <xdr:row>6</xdr:row>
      <xdr:rowOff>84455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F4408E-5ABC-45AA-AC21-92A814B4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8905" y="848995"/>
          <a:ext cx="2612499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68035</xdr:colOff>
      <xdr:row>0</xdr:row>
      <xdr:rowOff>54429</xdr:rowOff>
    </xdr:from>
    <xdr:to>
      <xdr:col>3</xdr:col>
      <xdr:colOff>209462</xdr:colOff>
      <xdr:row>0</xdr:row>
      <xdr:rowOff>590690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AF112-89D7-4ED6-9CD7-40057025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54429"/>
          <a:ext cx="1859102" cy="533086"/>
        </a:xfrm>
        <a:prstGeom prst="rect">
          <a:avLst/>
        </a:prstGeom>
      </xdr:spPr>
    </xdr:pic>
    <xdr:clientData/>
  </xdr:twoCellAnchor>
  <xdr:twoCellAnchor editAs="oneCell">
    <xdr:from>
      <xdr:col>11</xdr:col>
      <xdr:colOff>136072</xdr:colOff>
      <xdr:row>0</xdr:row>
      <xdr:rowOff>176893</xdr:rowOff>
    </xdr:from>
    <xdr:to>
      <xdr:col>12</xdr:col>
      <xdr:colOff>512990</xdr:colOff>
      <xdr:row>0</xdr:row>
      <xdr:rowOff>542873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6D4684-29CA-439E-8A47-5E4BE6C25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1" y="176893"/>
          <a:ext cx="1346200" cy="362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80E-5740-4AB8-BCFF-1EA883F9D94F}">
  <dimension ref="B1:N40"/>
  <sheetViews>
    <sheetView showGridLines="0" tabSelected="1" zoomScale="70" zoomScaleNormal="70" zoomScaleSheetLayoutView="100" workbookViewId="0"/>
  </sheetViews>
  <sheetFormatPr defaultColWidth="9.1328125" defaultRowHeight="19.5" customHeight="1"/>
  <cols>
    <col min="1" max="1" width="4.73046875" style="1" customWidth="1"/>
    <col min="2" max="2" width="4.86328125" style="1" customWidth="1"/>
    <col min="3" max="3" width="36.73046875" style="1" customWidth="1"/>
    <col min="4" max="11" width="10.73046875" style="1" customWidth="1"/>
    <col min="12" max="12" width="36.73046875" style="1" customWidth="1"/>
    <col min="13" max="13" width="4.86328125" style="1" customWidth="1"/>
    <col min="14" max="14" width="11" style="1" customWidth="1"/>
    <col min="15" max="16384" width="9.1328125" style="1"/>
  </cols>
  <sheetData>
    <row r="1" spans="2:13" ht="19.5" customHeight="1" thickBot="1"/>
    <row r="2" spans="2:13" ht="19.5" customHeight="1" thickTop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ht="19.5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3" ht="19.5" customHeight="1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2:13" ht="19.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2:13" ht="19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ht="19.5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2:13" ht="19.5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ht="19.5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2:13" ht="19.5" customHeight="1">
      <c r="B10" s="8"/>
      <c r="M10" s="9"/>
    </row>
    <row r="11" spans="2:13" ht="28.5" customHeight="1">
      <c r="B11" s="8"/>
      <c r="C11" s="10" t="s">
        <v>42</v>
      </c>
      <c r="L11" s="11" t="s">
        <v>1</v>
      </c>
      <c r="M11" s="9"/>
    </row>
    <row r="12" spans="2:13" ht="19.5" customHeight="1">
      <c r="B12" s="8"/>
      <c r="C12" s="12"/>
      <c r="K12" s="13"/>
      <c r="M12" s="9"/>
    </row>
    <row r="13" spans="2:13" ht="19.5" customHeight="1">
      <c r="B13" s="8"/>
      <c r="C13" s="14" t="s">
        <v>2</v>
      </c>
      <c r="D13" s="15"/>
      <c r="E13" s="15"/>
      <c r="F13" s="15"/>
      <c r="G13" s="15"/>
      <c r="H13" s="15"/>
      <c r="I13" s="15"/>
      <c r="J13" s="15"/>
      <c r="K13" s="15"/>
      <c r="L13" s="15"/>
      <c r="M13" s="9"/>
    </row>
    <row r="14" spans="2:13" ht="19.5" customHeight="1">
      <c r="B14" s="8"/>
      <c r="D14" s="15"/>
      <c r="E14" s="15"/>
      <c r="F14" s="15"/>
      <c r="G14" s="15"/>
      <c r="H14" s="15"/>
      <c r="I14" s="15"/>
      <c r="J14" s="15"/>
      <c r="K14" s="15"/>
      <c r="L14" s="15"/>
      <c r="M14" s="9"/>
    </row>
    <row r="15" spans="2:13" ht="19.5" customHeight="1">
      <c r="B15" s="8"/>
      <c r="C15" s="16" t="s">
        <v>43</v>
      </c>
      <c r="D15" s="15"/>
      <c r="E15" s="15"/>
      <c r="F15" s="15"/>
      <c r="G15" s="15"/>
      <c r="H15" s="15"/>
      <c r="I15" s="15"/>
      <c r="J15" s="15"/>
      <c r="K15" s="15"/>
      <c r="L15" s="15"/>
      <c r="M15" s="9"/>
    </row>
    <row r="16" spans="2:13" ht="19.5" customHeight="1">
      <c r="B16" s="8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9"/>
    </row>
    <row r="17" spans="2:13" ht="19.5" customHeight="1">
      <c r="B17" s="8"/>
      <c r="C17" s="17"/>
      <c r="D17" s="15"/>
      <c r="E17" s="15"/>
      <c r="F17" s="15"/>
      <c r="G17" s="15"/>
      <c r="H17" s="15"/>
      <c r="I17" s="15"/>
      <c r="J17" s="15"/>
      <c r="K17" s="15"/>
      <c r="L17" s="15"/>
      <c r="M17" s="9"/>
    </row>
    <row r="18" spans="2:13" ht="19.5" customHeight="1">
      <c r="B18" s="8"/>
      <c r="C18" s="17"/>
      <c r="D18" s="15"/>
      <c r="E18" s="15"/>
      <c r="F18" s="15"/>
      <c r="G18" s="15"/>
      <c r="H18" s="15"/>
      <c r="I18" s="15"/>
      <c r="J18" s="15"/>
      <c r="K18" s="15"/>
      <c r="L18" s="15"/>
      <c r="M18" s="9"/>
    </row>
    <row r="19" spans="2:13" ht="19.5" customHeight="1">
      <c r="B19" s="8"/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9"/>
    </row>
    <row r="20" spans="2:13" ht="19.5" customHeight="1">
      <c r="B20" s="8"/>
      <c r="C20" s="18"/>
      <c r="D20" s="15"/>
      <c r="E20" s="15"/>
      <c r="F20" s="15"/>
      <c r="G20" s="15"/>
      <c r="H20" s="15"/>
      <c r="I20" s="15"/>
      <c r="J20" s="15"/>
      <c r="K20" s="15"/>
      <c r="L20" s="15"/>
      <c r="M20" s="9"/>
    </row>
    <row r="21" spans="2:13" ht="19.5" customHeight="1">
      <c r="B21" s="8"/>
      <c r="C21" s="18"/>
      <c r="D21" s="15"/>
      <c r="E21" s="15"/>
      <c r="F21" s="15"/>
      <c r="G21" s="15"/>
      <c r="H21" s="15"/>
      <c r="I21" s="15"/>
      <c r="J21" s="15"/>
      <c r="K21" s="15"/>
      <c r="L21" s="15"/>
      <c r="M21" s="9"/>
    </row>
    <row r="22" spans="2:13" ht="19.5" customHeight="1">
      <c r="B22" s="8"/>
      <c r="C22" s="18"/>
      <c r="D22" s="15"/>
      <c r="E22" s="15"/>
      <c r="F22" s="15"/>
      <c r="G22" s="15"/>
      <c r="H22" s="15"/>
      <c r="I22" s="15"/>
      <c r="J22" s="15"/>
      <c r="K22" s="15"/>
      <c r="L22" s="15"/>
      <c r="M22" s="9"/>
    </row>
    <row r="23" spans="2:13" ht="19.5" customHeight="1">
      <c r="B23" s="8"/>
      <c r="C23" s="18"/>
      <c r="D23" s="15"/>
      <c r="E23" s="15"/>
      <c r="F23" s="15"/>
      <c r="G23" s="15"/>
      <c r="H23" s="15"/>
      <c r="I23" s="15"/>
      <c r="J23" s="15"/>
      <c r="K23" s="15"/>
      <c r="L23" s="15"/>
      <c r="M23" s="9"/>
    </row>
    <row r="24" spans="2:13" ht="19.5" customHeight="1">
      <c r="B24" s="8"/>
      <c r="C24" s="18"/>
      <c r="D24" s="15"/>
      <c r="E24" s="15"/>
      <c r="F24" s="15"/>
      <c r="G24" s="15"/>
      <c r="H24" s="15"/>
      <c r="I24" s="15"/>
      <c r="J24" s="15"/>
      <c r="K24" s="15"/>
      <c r="L24" s="15"/>
      <c r="M24" s="9"/>
    </row>
    <row r="25" spans="2:13" ht="19.5" customHeight="1">
      <c r="B25" s="8"/>
      <c r="C25" s="18"/>
      <c r="D25" s="15"/>
      <c r="E25" s="15"/>
      <c r="F25" s="15"/>
      <c r="G25" s="15"/>
      <c r="H25" s="15"/>
      <c r="I25" s="15"/>
      <c r="J25" s="15"/>
      <c r="K25" s="15"/>
      <c r="L25" s="15"/>
      <c r="M25" s="9"/>
    </row>
    <row r="26" spans="2:13" ht="19.5" customHeight="1">
      <c r="B26" s="8"/>
      <c r="C26" s="19"/>
      <c r="D26" s="15"/>
      <c r="E26" s="15"/>
      <c r="F26" s="15"/>
      <c r="G26" s="15"/>
      <c r="H26" s="15"/>
      <c r="I26" s="15"/>
      <c r="J26" s="15"/>
      <c r="K26" s="15"/>
      <c r="L26" s="15"/>
      <c r="M26" s="9"/>
    </row>
    <row r="27" spans="2:13" ht="19.5" customHeight="1">
      <c r="B27" s="8"/>
      <c r="C27" s="19"/>
      <c r="D27" s="15"/>
      <c r="E27" s="15"/>
      <c r="F27" s="15"/>
      <c r="G27" s="15"/>
      <c r="H27" s="15"/>
      <c r="I27" s="15"/>
      <c r="J27" s="15"/>
      <c r="K27" s="15"/>
      <c r="L27" s="15"/>
      <c r="M27" s="9"/>
    </row>
    <row r="28" spans="2:13" ht="19.5" customHeight="1">
      <c r="B28" s="8"/>
      <c r="C28" s="20"/>
      <c r="D28" s="15"/>
      <c r="E28" s="15"/>
      <c r="F28" s="15"/>
      <c r="G28" s="15"/>
      <c r="H28" s="15"/>
      <c r="I28" s="15"/>
      <c r="J28" s="15"/>
      <c r="K28" s="15"/>
      <c r="L28" s="15"/>
      <c r="M28" s="9"/>
    </row>
    <row r="29" spans="2:13" ht="19.5" customHeight="1">
      <c r="B29" s="8"/>
      <c r="C29" s="21"/>
      <c r="D29" s="15"/>
      <c r="E29" s="15"/>
      <c r="F29" s="15"/>
      <c r="G29" s="15"/>
      <c r="H29" s="15"/>
      <c r="I29" s="15"/>
      <c r="J29" s="15"/>
      <c r="K29" s="15"/>
      <c r="L29" s="15"/>
      <c r="M29" s="9"/>
    </row>
    <row r="30" spans="2:13" ht="19.5" customHeight="1">
      <c r="B30" s="8"/>
      <c r="C30" s="21"/>
      <c r="D30" s="15"/>
      <c r="E30" s="15"/>
      <c r="F30" s="15"/>
      <c r="G30" s="15"/>
      <c r="H30" s="15"/>
      <c r="I30" s="15"/>
      <c r="J30" s="15"/>
      <c r="K30" s="15"/>
      <c r="L30" s="15"/>
      <c r="M30" s="9"/>
    </row>
    <row r="31" spans="2:13" ht="19.5" customHeight="1">
      <c r="B31" s="8"/>
      <c r="C31" s="22" t="s">
        <v>41</v>
      </c>
      <c r="D31" s="23"/>
      <c r="E31" s="23"/>
      <c r="F31" s="23"/>
      <c r="G31" s="23"/>
      <c r="H31" s="23"/>
      <c r="I31" s="23"/>
      <c r="J31" s="23"/>
      <c r="K31" s="23"/>
      <c r="L31" s="23"/>
      <c r="M31" s="9"/>
    </row>
    <row r="32" spans="2:13" ht="19.5" customHeight="1">
      <c r="B32" s="8"/>
      <c r="C32" s="24" t="s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9"/>
    </row>
    <row r="33" spans="2:14" ht="19.5" customHeight="1">
      <c r="B33" s="8"/>
      <c r="C33" s="24" t="s">
        <v>4</v>
      </c>
      <c r="D33" s="25"/>
      <c r="E33" s="25"/>
      <c r="F33" s="25"/>
      <c r="G33" s="25"/>
      <c r="H33" s="25"/>
      <c r="I33" s="25"/>
      <c r="J33" s="25"/>
      <c r="K33" s="25"/>
      <c r="L33" s="25"/>
      <c r="M33" s="9"/>
    </row>
    <row r="34" spans="2:14" ht="19.5" customHeight="1">
      <c r="B34" s="8"/>
      <c r="C34" s="24" t="s">
        <v>5</v>
      </c>
      <c r="D34" s="25"/>
      <c r="E34" s="25"/>
      <c r="F34" s="25"/>
      <c r="G34" s="25"/>
      <c r="H34" s="25"/>
      <c r="I34" s="25"/>
      <c r="J34" s="25"/>
      <c r="K34" s="25"/>
      <c r="L34" s="25"/>
      <c r="M34" s="9"/>
    </row>
    <row r="35" spans="2:14" ht="19.5" customHeight="1">
      <c r="B35" s="8"/>
      <c r="C35" s="24" t="s">
        <v>6</v>
      </c>
      <c r="D35" s="25"/>
      <c r="E35" s="25"/>
      <c r="F35" s="25"/>
      <c r="G35" s="25"/>
      <c r="H35" s="25"/>
      <c r="I35" s="25"/>
      <c r="J35" s="25"/>
      <c r="K35" s="25"/>
      <c r="L35" s="25"/>
      <c r="M35" s="9"/>
    </row>
    <row r="36" spans="2:14" ht="19.5" customHeight="1">
      <c r="B36" s="8"/>
      <c r="C36" s="24" t="s">
        <v>7</v>
      </c>
      <c r="D36" s="25"/>
      <c r="E36" s="25"/>
      <c r="F36" s="25"/>
      <c r="G36" s="25"/>
      <c r="H36" s="25"/>
      <c r="I36" s="25"/>
      <c r="J36" s="25"/>
      <c r="K36" s="25"/>
      <c r="L36" s="25"/>
      <c r="M36" s="9"/>
    </row>
    <row r="37" spans="2:14" ht="19.5" customHeight="1">
      <c r="B37" s="8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9"/>
    </row>
    <row r="38" spans="2:14" ht="19.5" customHeight="1">
      <c r="B38" s="8"/>
      <c r="C38" s="24" t="s">
        <v>8</v>
      </c>
      <c r="D38" s="25"/>
      <c r="E38" s="25"/>
      <c r="F38" s="25"/>
      <c r="G38" s="25"/>
      <c r="H38" s="25"/>
      <c r="I38" s="25"/>
      <c r="J38" s="25"/>
      <c r="K38" s="25"/>
      <c r="L38" s="25"/>
      <c r="M38" s="9"/>
    </row>
    <row r="39" spans="2:14" ht="19.5" customHeight="1" thickBot="1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8" t="s">
        <v>0</v>
      </c>
    </row>
    <row r="40" spans="2:14" ht="19.5" customHeight="1" thickTop="1">
      <c r="N40" s="1" t="s">
        <v>0</v>
      </c>
    </row>
  </sheetData>
  <hyperlinks>
    <hyperlink ref="C15" location="Model!A1" tooltip="Ship Shape Cash Flow Statement" display="Ship Shape Cash Flow Statement" xr:uid="{F0035819-B4A6-4BE0-B151-B2A408C30F4C}"/>
    <hyperlink ref="C38" r:id="rId1" xr:uid="{C0DA262E-EC4A-4600-B4E9-473676AF0B0D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8" orientation="landscape" r:id="rId2"/>
  <headerFooter scaleWithDoc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103"/>
  <sheetViews>
    <sheetView showGridLines="0" zoomScaleNormal="100" zoomScaleSheetLayoutView="70" workbookViewId="0">
      <pane ySplit="1" topLeftCell="A2" activePane="bottomLeft" state="frozen"/>
      <selection pane="bottomLeft"/>
    </sheetView>
  </sheetViews>
  <sheetFormatPr defaultColWidth="9.1328125" defaultRowHeight="15" customHeight="1"/>
  <cols>
    <col min="1" max="1" width="9.1328125" style="32"/>
    <col min="2" max="2" width="1.73046875" style="32" customWidth="1"/>
    <col min="3" max="3" width="22.73046875" style="32" customWidth="1"/>
    <col min="4" max="4" width="9.3984375" style="32" customWidth="1"/>
    <col min="5" max="5" width="10.73046875" style="32" customWidth="1"/>
    <col min="6" max="6" width="6" style="32" customWidth="1"/>
    <col min="7" max="7" width="13.3984375" style="32" customWidth="1"/>
    <col min="8" max="8" width="10.3984375" style="32" customWidth="1"/>
    <col min="9" max="9" width="10.86328125" style="32" customWidth="1"/>
    <col min="10" max="10" width="13.265625" style="32" customWidth="1"/>
    <col min="11" max="11" width="10.265625" style="32" customWidth="1"/>
    <col min="12" max="12" width="13.73046875" style="32" customWidth="1"/>
    <col min="13" max="13" width="10.265625" style="32" customWidth="1"/>
    <col min="14" max="16384" width="9.1328125" style="32"/>
  </cols>
  <sheetData>
    <row r="1" spans="1:19" ht="50.1" customHeight="1">
      <c r="A1" s="29"/>
      <c r="B1" s="30"/>
      <c r="C1" s="30"/>
      <c r="D1" s="30"/>
      <c r="E1" s="30"/>
      <c r="F1" s="30"/>
      <c r="G1" s="30"/>
      <c r="H1" s="31"/>
      <c r="I1" s="30"/>
      <c r="J1" s="30"/>
      <c r="K1" s="30"/>
      <c r="L1" s="30"/>
      <c r="M1" s="30"/>
    </row>
    <row r="2" spans="1:19" ht="15" customHeight="1">
      <c r="A2" s="33"/>
      <c r="B2" s="33"/>
      <c r="C2" s="33"/>
      <c r="D2" s="33"/>
      <c r="E2" s="34"/>
      <c r="F2" s="34"/>
      <c r="G2" s="34"/>
      <c r="H2" s="35"/>
      <c r="I2" s="36"/>
      <c r="J2" s="36"/>
      <c r="K2" s="36"/>
      <c r="L2" s="36"/>
      <c r="M2" s="33"/>
      <c r="N2" s="37"/>
    </row>
    <row r="3" spans="1:19" ht="15" customHeight="1">
      <c r="A3" s="33" t="s">
        <v>0</v>
      </c>
      <c r="B3" s="38" t="s">
        <v>20</v>
      </c>
      <c r="C3" s="39"/>
      <c r="D3" s="39"/>
      <c r="E3" s="40"/>
      <c r="F3" s="41"/>
      <c r="G3" s="41"/>
      <c r="H3" s="42"/>
      <c r="I3" s="42"/>
      <c r="J3" s="42"/>
      <c r="K3" s="42"/>
      <c r="L3" s="42"/>
      <c r="M3" s="42"/>
    </row>
    <row r="4" spans="1:19" ht="15" customHeight="1">
      <c r="A4" s="43"/>
    </row>
    <row r="5" spans="1:19" s="29" customFormat="1" ht="15" customHeight="1">
      <c r="B5" s="32" t="s">
        <v>13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ht="15" customHeight="1">
      <c r="A6" s="43"/>
      <c r="B6" s="32">
        <v>1</v>
      </c>
      <c r="C6" s="32" t="s">
        <v>9</v>
      </c>
      <c r="E6" s="32">
        <v>250</v>
      </c>
    </row>
    <row r="7" spans="1:19" ht="15" customHeight="1">
      <c r="A7" s="43"/>
      <c r="B7" s="32">
        <v>2</v>
      </c>
      <c r="C7" s="32" t="s">
        <v>10</v>
      </c>
      <c r="E7" s="32">
        <v>370</v>
      </c>
    </row>
    <row r="8" spans="1:19" ht="15" customHeight="1">
      <c r="A8" s="43"/>
      <c r="B8" s="32">
        <v>3</v>
      </c>
      <c r="C8" s="32" t="s">
        <v>11</v>
      </c>
      <c r="E8" s="32">
        <v>40</v>
      </c>
    </row>
    <row r="9" spans="1:19" ht="15" customHeight="1">
      <c r="A9" s="43"/>
      <c r="B9" s="32">
        <v>4</v>
      </c>
      <c r="C9" s="32" t="s">
        <v>12</v>
      </c>
      <c r="E9" s="32">
        <v>55</v>
      </c>
    </row>
    <row r="10" spans="1:19" ht="15" customHeight="1">
      <c r="A10" s="43"/>
      <c r="C10" s="32" t="s">
        <v>25</v>
      </c>
    </row>
    <row r="11" spans="1:19" ht="15" customHeight="1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9" s="29" customFormat="1" ht="15" customHeight="1">
      <c r="N12" s="45"/>
    </row>
    <row r="13" spans="1:19" ht="15" customHeight="1">
      <c r="A13" s="29" t="s">
        <v>0</v>
      </c>
      <c r="B13" s="38" t="s">
        <v>14</v>
      </c>
      <c r="C13" s="39"/>
      <c r="D13" s="39"/>
      <c r="E13" s="40"/>
      <c r="F13" s="46"/>
      <c r="G13" s="38" t="s">
        <v>15</v>
      </c>
      <c r="H13" s="42"/>
      <c r="I13" s="42"/>
      <c r="J13" s="47"/>
      <c r="K13" s="38" t="s">
        <v>16</v>
      </c>
      <c r="L13" s="42"/>
      <c r="M13" s="42"/>
      <c r="N13" s="37"/>
    </row>
    <row r="14" spans="1:19" ht="15" customHeight="1">
      <c r="A14" s="29"/>
      <c r="B14" s="48"/>
      <c r="C14" s="48"/>
      <c r="D14" s="48"/>
      <c r="E14" s="49"/>
      <c r="F14" s="46"/>
      <c r="G14" s="46"/>
      <c r="H14" s="47"/>
      <c r="I14" s="47"/>
      <c r="J14" s="47"/>
      <c r="K14" s="47"/>
      <c r="L14" s="47"/>
      <c r="M14" s="47"/>
    </row>
    <row r="16" spans="1:19" ht="15" customHeight="1">
      <c r="B16" s="32" t="s">
        <v>17</v>
      </c>
      <c r="E16" s="50">
        <v>370</v>
      </c>
      <c r="G16" s="32" t="s">
        <v>22</v>
      </c>
      <c r="I16" s="50">
        <v>370</v>
      </c>
      <c r="K16" s="32" t="s">
        <v>21</v>
      </c>
      <c r="M16" s="50">
        <f>+E20</f>
        <v>25</v>
      </c>
    </row>
    <row r="17" spans="2:19" s="29" customFormat="1" ht="15" customHeight="1">
      <c r="B17" s="29" t="s">
        <v>18</v>
      </c>
      <c r="E17" s="50">
        <v>-250</v>
      </c>
      <c r="G17" s="29" t="s">
        <v>23</v>
      </c>
      <c r="I17" s="50">
        <v>-250</v>
      </c>
      <c r="M17" s="50"/>
      <c r="N17" s="37"/>
    </row>
    <row r="18" spans="2:19" s="29" customFormat="1" ht="15" customHeight="1">
      <c r="B18" s="29" t="s">
        <v>19</v>
      </c>
      <c r="E18" s="50">
        <v>-40</v>
      </c>
      <c r="G18" s="29" t="s">
        <v>11</v>
      </c>
      <c r="I18" s="50">
        <v>-40</v>
      </c>
      <c r="M18" s="50"/>
      <c r="N18" s="37"/>
    </row>
    <row r="19" spans="2:19" s="29" customFormat="1" ht="15" customHeight="1">
      <c r="B19" s="29" t="s">
        <v>12</v>
      </c>
      <c r="E19" s="51">
        <v>-55</v>
      </c>
      <c r="I19" s="51"/>
      <c r="K19" s="29" t="s">
        <v>12</v>
      </c>
      <c r="M19" s="51">
        <v>55</v>
      </c>
      <c r="N19" s="37"/>
    </row>
    <row r="20" spans="2:19" s="29" customFormat="1" ht="15" customHeight="1">
      <c r="B20" s="32" t="s">
        <v>21</v>
      </c>
      <c r="C20" s="32"/>
      <c r="D20" s="32"/>
      <c r="E20" s="52">
        <f>SUM(E16:E19)</f>
        <v>25</v>
      </c>
      <c r="G20" s="32" t="s">
        <v>24</v>
      </c>
      <c r="I20" s="52">
        <f>SUM(I16:I19)</f>
        <v>80</v>
      </c>
      <c r="K20" s="32" t="s">
        <v>24</v>
      </c>
      <c r="M20" s="52">
        <f>SUM(M16:M19)</f>
        <v>80</v>
      </c>
      <c r="N20" s="32"/>
      <c r="O20" s="32"/>
      <c r="P20" s="32"/>
      <c r="Q20" s="32"/>
      <c r="R20" s="32"/>
      <c r="S20" s="32"/>
    </row>
    <row r="21" spans="2:19" s="29" customFormat="1" ht="15" customHeight="1">
      <c r="B21" s="53"/>
      <c r="C21" s="54"/>
      <c r="D21" s="54"/>
      <c r="E21" s="55"/>
      <c r="F21" s="56"/>
      <c r="G21" s="54"/>
      <c r="H21" s="57"/>
      <c r="I21" s="57"/>
      <c r="J21" s="57"/>
      <c r="K21" s="57"/>
      <c r="L21" s="57"/>
      <c r="M21" s="57"/>
    </row>
    <row r="22" spans="2:19" s="29" customFormat="1" ht="15" customHeight="1">
      <c r="B22" s="53"/>
      <c r="E22" s="58"/>
      <c r="F22" s="59"/>
      <c r="H22" s="60"/>
      <c r="I22" s="60"/>
      <c r="J22" s="60"/>
      <c r="K22" s="60"/>
      <c r="L22" s="60"/>
      <c r="M22" s="60"/>
    </row>
    <row r="23" spans="2:19" s="17" customFormat="1" ht="15" customHeight="1">
      <c r="B23" s="38" t="s">
        <v>38</v>
      </c>
      <c r="C23" s="39"/>
      <c r="D23" s="39"/>
      <c r="E23" s="40"/>
      <c r="F23" s="41"/>
      <c r="G23" s="41"/>
      <c r="H23" s="42"/>
      <c r="I23" s="42"/>
      <c r="J23" s="42"/>
      <c r="K23" s="42"/>
      <c r="L23" s="42"/>
      <c r="M23" s="42"/>
    </row>
    <row r="25" spans="2:19" ht="15" customHeight="1">
      <c r="B25" s="32" t="s">
        <v>13</v>
      </c>
    </row>
    <row r="26" spans="2:19" ht="15" customHeight="1">
      <c r="B26" s="32">
        <v>1</v>
      </c>
      <c r="C26" s="32" t="s">
        <v>9</v>
      </c>
      <c r="E26" s="32">
        <v>280</v>
      </c>
    </row>
    <row r="27" spans="2:19" ht="15" customHeight="1">
      <c r="B27" s="32">
        <v>2</v>
      </c>
      <c r="C27" s="32" t="s">
        <v>10</v>
      </c>
      <c r="E27" s="32">
        <v>300</v>
      </c>
    </row>
    <row r="28" spans="2:19" ht="15" customHeight="1">
      <c r="B28" s="32">
        <v>3</v>
      </c>
      <c r="C28" s="32" t="s">
        <v>26</v>
      </c>
      <c r="E28" s="32">
        <v>170</v>
      </c>
    </row>
    <row r="29" spans="2:19" ht="15" customHeight="1">
      <c r="B29" s="32">
        <v>4</v>
      </c>
      <c r="C29" s="32" t="s">
        <v>11</v>
      </c>
      <c r="E29" s="32">
        <v>50</v>
      </c>
    </row>
    <row r="30" spans="2:19" ht="15" customHeight="1">
      <c r="B30" s="32">
        <v>5</v>
      </c>
      <c r="C30" s="32" t="s">
        <v>27</v>
      </c>
      <c r="E30" s="32">
        <v>140</v>
      </c>
    </row>
    <row r="31" spans="2:19" ht="15" customHeight="1">
      <c r="B31" s="32">
        <v>6</v>
      </c>
      <c r="C31" s="32" t="s">
        <v>12</v>
      </c>
      <c r="E31" s="32">
        <v>55</v>
      </c>
    </row>
    <row r="32" spans="2:19" ht="15" customHeight="1">
      <c r="C32" s="32" t="s">
        <v>28</v>
      </c>
    </row>
    <row r="33" spans="2:13" s="17" customFormat="1" ht="15" customHeight="1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  <row r="34" spans="2:13" s="17" customFormat="1" ht="15" customHeight="1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2:13" s="17" customFormat="1" ht="15" customHeight="1">
      <c r="B35" s="38" t="s">
        <v>14</v>
      </c>
      <c r="C35" s="39"/>
      <c r="D35" s="39"/>
      <c r="E35" s="40"/>
      <c r="F35" s="46"/>
      <c r="G35" s="38" t="s">
        <v>15</v>
      </c>
      <c r="H35" s="42"/>
      <c r="I35" s="42"/>
      <c r="J35" s="47"/>
      <c r="K35" s="38" t="s">
        <v>16</v>
      </c>
      <c r="L35" s="42"/>
      <c r="M35" s="42"/>
    </row>
    <row r="36" spans="2:13" ht="15" customHeight="1">
      <c r="B36" s="48"/>
      <c r="C36" s="48"/>
      <c r="D36" s="48"/>
      <c r="E36" s="49"/>
      <c r="F36" s="46"/>
      <c r="G36" s="46"/>
      <c r="H36" s="47"/>
      <c r="I36" s="47"/>
      <c r="J36" s="47"/>
      <c r="K36" s="47"/>
      <c r="L36" s="47"/>
      <c r="M36" s="47"/>
    </row>
    <row r="38" spans="2:13" ht="15" customHeight="1">
      <c r="B38" s="32" t="s">
        <v>17</v>
      </c>
      <c r="E38" s="50">
        <f>300+170</f>
        <v>470</v>
      </c>
      <c r="G38" s="32" t="s">
        <v>22</v>
      </c>
      <c r="I38" s="50">
        <f>300+140</f>
        <v>440</v>
      </c>
      <c r="K38" s="32" t="s">
        <v>21</v>
      </c>
      <c r="M38" s="50">
        <f>+E42</f>
        <v>85</v>
      </c>
    </row>
    <row r="39" spans="2:13" ht="15" customHeight="1">
      <c r="B39" s="29" t="s">
        <v>18</v>
      </c>
      <c r="C39" s="29"/>
      <c r="D39" s="29"/>
      <c r="E39" s="50">
        <v>-280</v>
      </c>
      <c r="F39" s="29"/>
      <c r="G39" s="29" t="s">
        <v>23</v>
      </c>
      <c r="H39" s="29"/>
      <c r="I39" s="50">
        <v>-280</v>
      </c>
      <c r="J39" s="29"/>
      <c r="K39" s="29" t="s">
        <v>29</v>
      </c>
      <c r="L39" s="29"/>
      <c r="M39" s="50">
        <f>-(E28-E30)</f>
        <v>-30</v>
      </c>
    </row>
    <row r="40" spans="2:13" ht="15" customHeight="1">
      <c r="B40" s="29" t="s">
        <v>19</v>
      </c>
      <c r="C40" s="29"/>
      <c r="D40" s="29"/>
      <c r="E40" s="50">
        <v>-50</v>
      </c>
      <c r="F40" s="29"/>
      <c r="G40" s="29" t="s">
        <v>11</v>
      </c>
      <c r="H40" s="29"/>
      <c r="I40" s="50">
        <v>-50</v>
      </c>
      <c r="J40" s="29"/>
      <c r="K40" s="29"/>
      <c r="L40" s="29"/>
      <c r="M40" s="50"/>
    </row>
    <row r="41" spans="2:13" ht="15" customHeight="1">
      <c r="B41" s="29" t="s">
        <v>12</v>
      </c>
      <c r="C41" s="29"/>
      <c r="D41" s="29"/>
      <c r="E41" s="51">
        <v>-55</v>
      </c>
      <c r="F41" s="29"/>
      <c r="G41" s="29"/>
      <c r="H41" s="29"/>
      <c r="I41" s="51"/>
      <c r="J41" s="29"/>
      <c r="K41" s="29" t="s">
        <v>12</v>
      </c>
      <c r="L41" s="29"/>
      <c r="M41" s="51">
        <v>55</v>
      </c>
    </row>
    <row r="42" spans="2:13" ht="15" customHeight="1">
      <c r="B42" s="32" t="s">
        <v>21</v>
      </c>
      <c r="E42" s="52">
        <f>SUM(E38:E41)</f>
        <v>85</v>
      </c>
      <c r="F42" s="29"/>
      <c r="G42" s="32" t="s">
        <v>24</v>
      </c>
      <c r="H42" s="29"/>
      <c r="I42" s="52">
        <f>SUM(I38:I41)</f>
        <v>110</v>
      </c>
      <c r="J42" s="29"/>
      <c r="K42" s="32" t="s">
        <v>24</v>
      </c>
      <c r="L42" s="29"/>
      <c r="M42" s="52">
        <f>SUM(M38:M41)</f>
        <v>110</v>
      </c>
    </row>
    <row r="43" spans="2:13" ht="15" customHeight="1">
      <c r="B43" s="53"/>
      <c r="C43" s="54"/>
      <c r="D43" s="54"/>
      <c r="E43" s="55"/>
      <c r="F43" s="56"/>
      <c r="G43" s="54"/>
      <c r="H43" s="57"/>
      <c r="I43" s="57"/>
      <c r="J43" s="57"/>
      <c r="K43" s="57"/>
      <c r="L43" s="57"/>
      <c r="M43" s="57"/>
    </row>
    <row r="44" spans="2:13" s="17" customFormat="1" ht="15" customHeight="1"/>
    <row r="45" spans="2:13" s="17" customFormat="1" ht="15" customHeight="1">
      <c r="B45" s="38" t="s">
        <v>39</v>
      </c>
      <c r="C45" s="39"/>
      <c r="D45" s="39"/>
      <c r="E45" s="40"/>
      <c r="F45" s="41"/>
      <c r="G45" s="41"/>
      <c r="H45" s="42"/>
      <c r="I45" s="42"/>
      <c r="J45" s="42"/>
      <c r="K45" s="42"/>
      <c r="L45" s="42"/>
      <c r="M45" s="42"/>
    </row>
    <row r="47" spans="2:13" ht="15" customHeight="1">
      <c r="B47" s="32" t="s">
        <v>13</v>
      </c>
    </row>
    <row r="48" spans="2:13" ht="15" customHeight="1">
      <c r="B48" s="32">
        <v>1</v>
      </c>
      <c r="C48" s="32" t="s">
        <v>9</v>
      </c>
      <c r="E48" s="32">
        <v>150</v>
      </c>
    </row>
    <row r="49" spans="2:13" ht="15" customHeight="1">
      <c r="B49" s="32">
        <v>2</v>
      </c>
      <c r="C49" s="32" t="s">
        <v>10</v>
      </c>
      <c r="E49" s="32">
        <v>320</v>
      </c>
    </row>
    <row r="50" spans="2:13" ht="15" customHeight="1">
      <c r="B50" s="32">
        <v>3</v>
      </c>
      <c r="C50" s="32" t="s">
        <v>26</v>
      </c>
      <c r="E50" s="32">
        <v>310</v>
      </c>
    </row>
    <row r="51" spans="2:13" ht="15" customHeight="1">
      <c r="B51" s="32">
        <v>4</v>
      </c>
      <c r="C51" s="32" t="s">
        <v>30</v>
      </c>
      <c r="E51" s="32">
        <v>180</v>
      </c>
    </row>
    <row r="52" spans="2:13" ht="15" customHeight="1">
      <c r="B52" s="32">
        <v>5</v>
      </c>
      <c r="C52" s="32" t="s">
        <v>27</v>
      </c>
      <c r="E52" s="32">
        <v>260</v>
      </c>
    </row>
    <row r="53" spans="2:13" ht="15" customHeight="1">
      <c r="B53" s="32">
        <v>6</v>
      </c>
      <c r="C53" s="32" t="s">
        <v>31</v>
      </c>
      <c r="E53" s="32">
        <v>140</v>
      </c>
    </row>
    <row r="54" spans="2:13" ht="15" customHeight="1">
      <c r="B54" s="32">
        <v>7</v>
      </c>
      <c r="C54" s="32" t="s">
        <v>11</v>
      </c>
      <c r="E54" s="32">
        <v>70</v>
      </c>
    </row>
    <row r="55" spans="2:13" ht="15" customHeight="1">
      <c r="B55" s="32">
        <v>8</v>
      </c>
      <c r="C55" s="32" t="s">
        <v>12</v>
      </c>
      <c r="E55" s="32">
        <v>55</v>
      </c>
    </row>
    <row r="56" spans="2:13" ht="15" customHeight="1">
      <c r="C56" s="32" t="s">
        <v>28</v>
      </c>
    </row>
    <row r="57" spans="2:13" s="17" customFormat="1" ht="15" customHeight="1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</row>
    <row r="58" spans="2:13" s="17" customFormat="1" ht="15" customHeight="1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2:13" s="17" customFormat="1" ht="15" customHeight="1">
      <c r="B59" s="38" t="s">
        <v>14</v>
      </c>
      <c r="C59" s="39"/>
      <c r="D59" s="39"/>
      <c r="E59" s="40"/>
      <c r="F59" s="46"/>
      <c r="G59" s="38" t="s">
        <v>15</v>
      </c>
      <c r="H59" s="42"/>
      <c r="I59" s="42"/>
      <c r="J59" s="47"/>
      <c r="K59" s="38" t="s">
        <v>16</v>
      </c>
      <c r="L59" s="42"/>
      <c r="M59" s="42"/>
    </row>
    <row r="60" spans="2:13" ht="15" customHeight="1">
      <c r="B60" s="48"/>
      <c r="C60" s="48"/>
      <c r="D60" s="48"/>
      <c r="E60" s="49"/>
      <c r="F60" s="46"/>
      <c r="G60" s="46"/>
      <c r="H60" s="47"/>
      <c r="I60" s="47"/>
      <c r="J60" s="47"/>
      <c r="K60" s="47"/>
      <c r="L60" s="47"/>
      <c r="M60" s="47"/>
    </row>
    <row r="62" spans="2:13" ht="15" customHeight="1">
      <c r="B62" s="32" t="s">
        <v>17</v>
      </c>
      <c r="E62" s="50">
        <f>320+310</f>
        <v>630</v>
      </c>
      <c r="G62" s="32" t="s">
        <v>22</v>
      </c>
      <c r="I62" s="50">
        <f>320+260</f>
        <v>580</v>
      </c>
      <c r="K62" s="32" t="s">
        <v>21</v>
      </c>
      <c r="M62" s="50">
        <f>+E66</f>
        <v>175</v>
      </c>
    </row>
    <row r="63" spans="2:13" ht="15" customHeight="1">
      <c r="B63" s="29" t="s">
        <v>18</v>
      </c>
      <c r="C63" s="29"/>
      <c r="D63" s="29"/>
      <c r="E63" s="50">
        <f>-150-180</f>
        <v>-330</v>
      </c>
      <c r="F63" s="29"/>
      <c r="G63" s="29" t="s">
        <v>23</v>
      </c>
      <c r="H63" s="29"/>
      <c r="I63" s="50">
        <f>-150-140</f>
        <v>-290</v>
      </c>
      <c r="J63" s="29"/>
      <c r="K63" s="29" t="s">
        <v>29</v>
      </c>
      <c r="L63" s="29"/>
      <c r="M63" s="50">
        <f>-310+260</f>
        <v>-50</v>
      </c>
    </row>
    <row r="64" spans="2:13" ht="15" customHeight="1">
      <c r="B64" s="29" t="s">
        <v>19</v>
      </c>
      <c r="C64" s="29"/>
      <c r="D64" s="29"/>
      <c r="E64" s="50">
        <v>-70</v>
      </c>
      <c r="F64" s="29"/>
      <c r="G64" s="29" t="s">
        <v>11</v>
      </c>
      <c r="H64" s="29"/>
      <c r="I64" s="50">
        <v>-70</v>
      </c>
      <c r="J64" s="29"/>
      <c r="K64" s="29" t="s">
        <v>32</v>
      </c>
      <c r="L64" s="29"/>
      <c r="M64" s="50">
        <f>180-140</f>
        <v>40</v>
      </c>
    </row>
    <row r="65" spans="2:13" ht="15" customHeight="1">
      <c r="B65" s="29" t="s">
        <v>12</v>
      </c>
      <c r="C65" s="29"/>
      <c r="D65" s="29"/>
      <c r="E65" s="51">
        <v>-55</v>
      </c>
      <c r="F65" s="29"/>
      <c r="G65" s="29"/>
      <c r="H65" s="29"/>
      <c r="I65" s="51"/>
      <c r="J65" s="29"/>
      <c r="K65" s="29" t="s">
        <v>12</v>
      </c>
      <c r="L65" s="29"/>
      <c r="M65" s="51">
        <v>55</v>
      </c>
    </row>
    <row r="66" spans="2:13" ht="15" customHeight="1">
      <c r="B66" s="32" t="s">
        <v>21</v>
      </c>
      <c r="E66" s="52">
        <f>SUM(E62:E65)</f>
        <v>175</v>
      </c>
      <c r="F66" s="29"/>
      <c r="G66" s="32" t="s">
        <v>24</v>
      </c>
      <c r="H66" s="29"/>
      <c r="I66" s="52">
        <f>SUM(I62:I65)</f>
        <v>220</v>
      </c>
      <c r="J66" s="29"/>
      <c r="K66" s="32" t="s">
        <v>24</v>
      </c>
      <c r="L66" s="29"/>
      <c r="M66" s="52">
        <f>SUM(M62:M65)</f>
        <v>220</v>
      </c>
    </row>
    <row r="67" spans="2:13" ht="15" customHeight="1"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</row>
    <row r="68" spans="2:13" s="17" customFormat="1" ht="15" customHeight="1"/>
    <row r="69" spans="2:13" s="17" customFormat="1" ht="15" customHeight="1">
      <c r="B69" s="38" t="s">
        <v>40</v>
      </c>
      <c r="C69" s="39"/>
      <c r="D69" s="39"/>
      <c r="E69" s="40"/>
      <c r="F69" s="41"/>
      <c r="G69" s="41"/>
      <c r="H69" s="42"/>
      <c r="I69" s="42"/>
      <c r="J69" s="42"/>
      <c r="K69" s="42"/>
      <c r="L69" s="42"/>
      <c r="M69" s="42"/>
    </row>
    <row r="71" spans="2:13" ht="15" customHeight="1">
      <c r="B71" s="32" t="s">
        <v>13</v>
      </c>
    </row>
    <row r="72" spans="2:13" ht="15" customHeight="1">
      <c r="B72" s="32">
        <v>1</v>
      </c>
      <c r="C72" s="32" t="s">
        <v>9</v>
      </c>
      <c r="E72" s="32">
        <v>200</v>
      </c>
    </row>
    <row r="73" spans="2:13" ht="15" customHeight="1">
      <c r="B73" s="32">
        <v>2</v>
      </c>
      <c r="C73" s="32" t="s">
        <v>10</v>
      </c>
      <c r="E73" s="32">
        <v>400</v>
      </c>
    </row>
    <row r="74" spans="2:13" ht="15" customHeight="1">
      <c r="B74" s="32">
        <v>3</v>
      </c>
      <c r="C74" s="32" t="s">
        <v>26</v>
      </c>
      <c r="E74" s="32">
        <v>410</v>
      </c>
    </row>
    <row r="75" spans="2:13" ht="15" customHeight="1">
      <c r="B75" s="32">
        <v>4</v>
      </c>
      <c r="C75" s="32" t="s">
        <v>30</v>
      </c>
      <c r="E75" s="32">
        <v>380</v>
      </c>
    </row>
    <row r="76" spans="2:13" ht="15" customHeight="1">
      <c r="B76" s="32">
        <v>5</v>
      </c>
      <c r="C76" s="32" t="s">
        <v>27</v>
      </c>
      <c r="E76" s="32">
        <v>390</v>
      </c>
    </row>
    <row r="77" spans="2:13" ht="15" customHeight="1">
      <c r="B77" s="32">
        <v>6</v>
      </c>
      <c r="C77" s="32" t="s">
        <v>31</v>
      </c>
      <c r="E77" s="32">
        <v>360</v>
      </c>
    </row>
    <row r="78" spans="2:13" ht="15" customHeight="1">
      <c r="B78" s="32">
        <v>7</v>
      </c>
      <c r="C78" s="32" t="s">
        <v>11</v>
      </c>
      <c r="E78" s="32">
        <v>100</v>
      </c>
    </row>
    <row r="79" spans="2:13" ht="15" customHeight="1">
      <c r="B79" s="32">
        <v>8</v>
      </c>
      <c r="C79" s="32" t="s">
        <v>12</v>
      </c>
      <c r="E79" s="32">
        <v>55</v>
      </c>
    </row>
    <row r="80" spans="2:13" ht="15" customHeight="1">
      <c r="C80" s="32" t="s">
        <v>33</v>
      </c>
    </row>
    <row r="81" spans="2:13" s="17" customFormat="1" ht="15" customHeight="1"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</row>
    <row r="82" spans="2:13" s="17" customFormat="1" ht="15" customHeight="1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2:13" s="17" customFormat="1" ht="15" customHeight="1">
      <c r="B83" s="38" t="s">
        <v>14</v>
      </c>
      <c r="C83" s="39"/>
      <c r="D83" s="39"/>
      <c r="E83" s="40"/>
      <c r="F83" s="46"/>
      <c r="G83" s="38" t="s">
        <v>15</v>
      </c>
      <c r="H83" s="42"/>
      <c r="I83" s="42"/>
      <c r="J83" s="47"/>
      <c r="K83" s="38" t="s">
        <v>16</v>
      </c>
      <c r="L83" s="42"/>
      <c r="M83" s="42"/>
    </row>
    <row r="84" spans="2:13" ht="15" customHeight="1">
      <c r="B84" s="48"/>
      <c r="C84" s="48"/>
      <c r="D84" s="48"/>
      <c r="E84" s="49"/>
      <c r="F84" s="46"/>
      <c r="G84" s="46"/>
      <c r="H84" s="47"/>
      <c r="I84" s="47"/>
      <c r="J84" s="47"/>
      <c r="K84" s="47"/>
      <c r="L84" s="47"/>
      <c r="M84" s="47"/>
    </row>
    <row r="86" spans="2:13" ht="15" customHeight="1">
      <c r="B86" s="32" t="s">
        <v>17</v>
      </c>
      <c r="E86" s="50">
        <f>400+410</f>
        <v>810</v>
      </c>
      <c r="G86" s="32" t="s">
        <v>22</v>
      </c>
      <c r="I86" s="50">
        <f>400+390</f>
        <v>790</v>
      </c>
      <c r="K86" s="32" t="s">
        <v>21</v>
      </c>
      <c r="M86" s="50">
        <f>+E93</f>
        <v>110</v>
      </c>
    </row>
    <row r="87" spans="2:13" ht="15" customHeight="1">
      <c r="C87" s="32" t="s">
        <v>34</v>
      </c>
      <c r="D87" s="50">
        <v>0</v>
      </c>
      <c r="G87" s="29" t="s">
        <v>23</v>
      </c>
      <c r="I87" s="50">
        <f>-200-360</f>
        <v>-560</v>
      </c>
      <c r="K87" s="29" t="s">
        <v>29</v>
      </c>
      <c r="M87" s="50">
        <f>-410+390</f>
        <v>-20</v>
      </c>
    </row>
    <row r="88" spans="2:13" ht="15" customHeight="1">
      <c r="C88" s="32" t="s">
        <v>18</v>
      </c>
      <c r="D88" s="50">
        <f>-200-380</f>
        <v>-580</v>
      </c>
      <c r="G88" s="29" t="s">
        <v>11</v>
      </c>
      <c r="I88" s="50">
        <v>-100</v>
      </c>
      <c r="K88" s="29" t="s">
        <v>32</v>
      </c>
      <c r="M88" s="50">
        <f>380-360</f>
        <v>20</v>
      </c>
    </row>
    <row r="89" spans="2:13" ht="15" customHeight="1">
      <c r="B89" s="29"/>
      <c r="C89" s="29" t="s">
        <v>35</v>
      </c>
      <c r="D89" s="51">
        <v>35</v>
      </c>
      <c r="F89" s="29"/>
      <c r="G89" s="29"/>
      <c r="H89" s="29"/>
      <c r="I89" s="50"/>
      <c r="J89" s="29"/>
      <c r="K89" s="29" t="s">
        <v>37</v>
      </c>
      <c r="L89" s="29"/>
      <c r="M89" s="50">
        <v>-35</v>
      </c>
    </row>
    <row r="90" spans="2:13" ht="15" customHeight="1">
      <c r="B90" s="29" t="s">
        <v>36</v>
      </c>
      <c r="C90" s="29"/>
      <c r="D90" s="29"/>
      <c r="E90" s="50">
        <f>SUM(D87:D89)</f>
        <v>-545</v>
      </c>
      <c r="F90" s="29"/>
      <c r="G90" s="29"/>
      <c r="H90" s="29"/>
      <c r="I90" s="50"/>
      <c r="J90" s="29"/>
      <c r="K90" s="29"/>
      <c r="L90" s="29"/>
      <c r="M90" s="50"/>
    </row>
    <row r="91" spans="2:13" ht="15" customHeight="1">
      <c r="B91" s="29" t="s">
        <v>19</v>
      </c>
      <c r="C91" s="29"/>
      <c r="D91" s="29"/>
      <c r="E91" s="50">
        <v>-100</v>
      </c>
      <c r="F91" s="29"/>
      <c r="G91" s="29"/>
      <c r="H91" s="29"/>
      <c r="I91" s="50"/>
      <c r="J91" s="29"/>
      <c r="K91" s="29"/>
      <c r="L91" s="29"/>
      <c r="M91" s="50"/>
    </row>
    <row r="92" spans="2:13" ht="15" customHeight="1">
      <c r="B92" s="29" t="s">
        <v>12</v>
      </c>
      <c r="C92" s="29"/>
      <c r="D92" s="29"/>
      <c r="E92" s="51">
        <v>-55</v>
      </c>
      <c r="F92" s="29"/>
      <c r="G92" s="29"/>
      <c r="H92" s="29"/>
      <c r="I92" s="51"/>
      <c r="J92" s="29"/>
      <c r="K92" s="29" t="s">
        <v>12</v>
      </c>
      <c r="L92" s="29"/>
      <c r="M92" s="51">
        <v>55</v>
      </c>
    </row>
    <row r="93" spans="2:13" ht="15" customHeight="1">
      <c r="B93" s="32" t="s">
        <v>21</v>
      </c>
      <c r="E93" s="52">
        <f>SUM(E86:E92)</f>
        <v>110</v>
      </c>
      <c r="F93" s="29"/>
      <c r="G93" s="32" t="s">
        <v>24</v>
      </c>
      <c r="H93" s="29"/>
      <c r="I93" s="52">
        <f>SUM(I86:I92)</f>
        <v>130</v>
      </c>
      <c r="J93" s="29"/>
      <c r="K93" s="32" t="s">
        <v>24</v>
      </c>
      <c r="L93" s="29"/>
      <c r="M93" s="52">
        <f>SUM(M86:M92)</f>
        <v>130</v>
      </c>
    </row>
    <row r="94" spans="2:13" s="17" customFormat="1" ht="15" customHeight="1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</row>
    <row r="95" spans="2:13" s="17" customFormat="1" ht="15" customHeight="1"/>
    <row r="96" spans="2:13" s="17" customFormat="1" ht="15" customHeight="1"/>
    <row r="97" spans="1:1" s="17" customFormat="1" ht="15" customHeight="1"/>
    <row r="98" spans="1:1" s="17" customFormat="1" ht="15" customHeight="1"/>
    <row r="99" spans="1:1" s="17" customFormat="1" ht="15" customHeight="1"/>
    <row r="100" spans="1:1" s="17" customFormat="1" ht="15" customHeight="1"/>
    <row r="101" spans="1:1" s="17" customFormat="1" ht="15" customHeight="1"/>
    <row r="102" spans="1:1" s="17" customFormat="1" ht="15" customHeight="1"/>
    <row r="103" spans="1:1" ht="15" customHeight="1">
      <c r="A103" s="17"/>
    </row>
  </sheetData>
  <printOptions verticalCentered="1"/>
  <pageMargins left="0.70866141732283472" right="0.70866141732283472" top="0.39370078740157483" bottom="0.74803149606299213" header="0.31496062992125984" footer="0.31496062992125984"/>
  <pageSetup scale="69" orientation="landscape" r:id="rId1"/>
  <headerFooter>
    <oddFooter>&amp;L&amp;"Open Sans,Bold"&amp;K002060Practice Exercise  - Ship Shape Retail&amp;C&amp;"Open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CFI</dc:creator>
  <cp:keywords/>
  <dc:description/>
  <cp:lastModifiedBy>Scott Powell</cp:lastModifiedBy>
  <cp:revision/>
  <cp:lastPrinted>2023-04-06T06:47:54Z</cp:lastPrinted>
  <dcterms:created xsi:type="dcterms:W3CDTF">1899-12-30T05:00:00Z</dcterms:created>
  <dcterms:modified xsi:type="dcterms:W3CDTF">2023-09-05T17:53:25Z</dcterms:modified>
  <cp:category/>
  <cp:contentStatus/>
  <dc:language/>
  <cp:version/>
</cp:coreProperties>
</file>