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ayush\Downloads\"/>
    </mc:Choice>
  </mc:AlternateContent>
  <xr:revisionPtr revIDLastSave="0" documentId="13_ncr:1_{77693652-E4FE-4D6D-B27F-EA13A21A00FE}" xr6:coauthVersionLast="47" xr6:coauthVersionMax="47" xr10:uidLastSave="{00000000-0000-0000-0000-000000000000}"/>
  <bookViews>
    <workbookView xWindow="-96" yWindow="0" windowWidth="13188" windowHeight="13056" activeTab="1" xr2:uid="{15D7EF2F-605C-42B9-8015-47B20EC68D06}"/>
  </bookViews>
  <sheets>
    <sheet name="Cover" sheetId="2" r:id="rId1"/>
    <sheet name="Model" sheetId="1" r:id="rId2"/>
  </sheets>
  <definedNames>
    <definedName name="_xlnm.Print_Area" localSheetId="0">Cover!$B$2:$M$39</definedName>
    <definedName name="_xlnm.Print_Area" localSheetId="1">Model!$B$3:$P$49</definedName>
  </definedNames>
  <calcPr calcId="191029" iterate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34" i="1" l="1"/>
  <c r="P33" i="1"/>
  <c r="P32" i="1"/>
  <c r="P30" i="1"/>
  <c r="P29" i="1"/>
  <c r="P28" i="1"/>
  <c r="L38" i="1"/>
  <c r="P27" i="1"/>
  <c r="P23" i="1"/>
  <c r="P39" i="1"/>
  <c r="P20" i="1"/>
  <c r="P19" i="1"/>
  <c r="P18" i="1"/>
  <c r="P17" i="1"/>
  <c r="P16" i="1"/>
  <c r="P15" i="1"/>
  <c r="L39" i="1"/>
  <c r="L34" i="1"/>
  <c r="L30" i="1"/>
  <c r="L21" i="1"/>
  <c r="L17" i="1"/>
  <c r="L16" i="1"/>
  <c r="L15" i="1"/>
  <c r="P38" i="1"/>
  <c r="K31" i="1"/>
  <c r="J31" i="1"/>
  <c r="K38" i="1"/>
  <c r="P40" i="1" l="1"/>
  <c r="P41" i="1"/>
  <c r="E17" i="1"/>
  <c r="E20" i="1" s="1"/>
  <c r="E23" i="1" s="1"/>
  <c r="E26" i="1" s="1"/>
  <c r="K18" i="1" l="1"/>
  <c r="K35" i="1"/>
  <c r="E29" i="1"/>
  <c r="J22" i="1"/>
  <c r="J35" i="1"/>
  <c r="J18" i="1"/>
  <c r="K22" i="1" l="1"/>
  <c r="K24" i="1" s="1"/>
  <c r="K44" i="1" s="1"/>
  <c r="E32" i="1"/>
  <c r="J24" i="1"/>
  <c r="J44" i="1" s="1"/>
  <c r="P36" i="1" l="1"/>
  <c r="K39" i="1"/>
  <c r="J40" i="1"/>
  <c r="J42" i="1" s="1"/>
  <c r="J45" i="1" s="1"/>
  <c r="J46" i="1" s="1"/>
  <c r="K40" i="1" l="1"/>
  <c r="K42" i="1" s="1"/>
  <c r="K45" i="1" s="1"/>
  <c r="K46" i="1" s="1"/>
</calcChain>
</file>

<file path=xl/sharedStrings.xml><?xml version="1.0" encoding="utf-8"?>
<sst xmlns="http://schemas.openxmlformats.org/spreadsheetml/2006/main" count="90" uniqueCount="77">
  <si>
    <t>Accounts Receivable</t>
  </si>
  <si>
    <t>Inventory</t>
  </si>
  <si>
    <t>Accounts Payable</t>
  </si>
  <si>
    <t>Current Assets</t>
  </si>
  <si>
    <t>Current Liabilities</t>
  </si>
  <si>
    <t xml:space="preserve"> </t>
  </si>
  <si>
    <t>Strictly Confidential</t>
  </si>
  <si>
    <t>Table of Contents</t>
  </si>
  <si>
    <t>This Excel model is for educational purposes only and should not be used for any other reason. All content is Copyright material of CFI Education Inc.</t>
  </si>
  <si>
    <t>All rights reserved.  The contents of this publication, including but not limited to all written material, content layout, images, formulas, and code, are protected</t>
  </si>
  <si>
    <t>under international copyright and trademark laws.  No part of this publication may be modified, manipulated, reproduced, distributed, or transmitted in any</t>
  </si>
  <si>
    <t xml:space="preserve">form by any means, including photocopying, recording, or other electronic or mechanical methods, without prior written permission of the publisher, </t>
  </si>
  <si>
    <t>except in the case of certain noncommercial uses permitted by copyright law.</t>
  </si>
  <si>
    <t>https://corporatefinanceinstitute.com/</t>
  </si>
  <si>
    <t>Balance Sheet</t>
  </si>
  <si>
    <t>ASSETS</t>
  </si>
  <si>
    <t>Cash</t>
  </si>
  <si>
    <t>Total Current Assets</t>
  </si>
  <si>
    <t>Non-Current Assets</t>
  </si>
  <si>
    <t>Property, Plant &amp; Equipment</t>
  </si>
  <si>
    <t>Total Non-Current Assets</t>
  </si>
  <si>
    <t>Non-Current Liabilities</t>
  </si>
  <si>
    <t>Total  Current Liabilties</t>
  </si>
  <si>
    <t>Total Non-Current Liabilities</t>
  </si>
  <si>
    <t>Shareholders' Equity</t>
  </si>
  <si>
    <t>Common Shares</t>
  </si>
  <si>
    <t>Retained Earnings</t>
  </si>
  <si>
    <t>Cost of Sales</t>
  </si>
  <si>
    <t>Other Operating Expenses</t>
  </si>
  <si>
    <t>Long-Term Debt</t>
  </si>
  <si>
    <t>Total Shareholders' Equity</t>
  </si>
  <si>
    <t>Total Assets</t>
  </si>
  <si>
    <t>Total Liabilities &amp; Equity</t>
  </si>
  <si>
    <t>Difference</t>
  </si>
  <si>
    <t>TOTAL LIABILITIES AND SHAREHOLDERS' EQUITY</t>
  </si>
  <si>
    <t>YEAR 1</t>
  </si>
  <si>
    <t>YEAR 2</t>
  </si>
  <si>
    <t>Income Statement</t>
  </si>
  <si>
    <t>Revenues</t>
  </si>
  <si>
    <t>Gross Profit</t>
  </si>
  <si>
    <t>Depreciation</t>
  </si>
  <si>
    <t>EBITDA</t>
  </si>
  <si>
    <t>Operating Profit (EBIT)</t>
  </si>
  <si>
    <t>Interest Expenses (Finance Cost)</t>
  </si>
  <si>
    <t>Profit Before Tax (EBT)</t>
  </si>
  <si>
    <t>Net Income (EAT)</t>
  </si>
  <si>
    <t>Dividends</t>
  </si>
  <si>
    <t>Cash Flow Statement</t>
  </si>
  <si>
    <t>Operating Cash Flow</t>
  </si>
  <si>
    <t>Investing Cash Flow</t>
  </si>
  <si>
    <t>Financing Cash Flow</t>
  </si>
  <si>
    <t>Net Increase (Decrease) in Cash</t>
  </si>
  <si>
    <t>Opening Cash Balance</t>
  </si>
  <si>
    <t>Closing Cash Balance</t>
  </si>
  <si>
    <t>Net income</t>
  </si>
  <si>
    <t>Change in Accounts Receivable</t>
  </si>
  <si>
    <t>Change in Inventory</t>
  </si>
  <si>
    <t>Change in Accounts Payable</t>
  </si>
  <si>
    <t>PPE Start of Year</t>
  </si>
  <si>
    <t>Capex</t>
  </si>
  <si>
    <t>PPE End of Year</t>
  </si>
  <si>
    <t>Issuance (Repayment) of Equity</t>
  </si>
  <si>
    <t>Payment of Dividends</t>
  </si>
  <si>
    <t>© 2015 to 2023 CFI Education Inc.</t>
  </si>
  <si>
    <t>1.   Calculate the differences on the balance sheet</t>
  </si>
  <si>
    <t>3.   Complete the cash flow statement</t>
  </si>
  <si>
    <t>4.   The boxes to complete are in gray</t>
  </si>
  <si>
    <t>Tax Expense</t>
  </si>
  <si>
    <t>Issuance (Repayment) of Long Term Debt</t>
  </si>
  <si>
    <t>2.   Calculate net CAPEX using the note below the cash flow statement</t>
  </si>
  <si>
    <t>Cash From Operations</t>
  </si>
  <si>
    <t>Cash From Financing</t>
  </si>
  <si>
    <t>Matches balance sheet</t>
  </si>
  <si>
    <t>Construct the Cash Flow Statement for Ravensburger Inc.</t>
  </si>
  <si>
    <t>Ravensburger Financial Statements</t>
  </si>
  <si>
    <t>Practice Exercise - Ravensburger</t>
  </si>
  <si>
    <t>Cash From Investing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</si>
</sst>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3" formatCode="_-* #,##0.00_-;\-* #,##0.00_-;_-* &quot;-&quot;??_-;_-@_-"/>
    <numFmt numFmtId="164" formatCode="_(#,##0_)_%;\(#,##0\)_%;_(&quot;–&quot;_)_%;_(@_)_%"/>
    <numFmt numFmtId="165" formatCode="_-* #,##0_-;\(#,##0\)_-;_-* &quot;-&quot;_-;_-@_-"/>
    <numFmt numFmtId="166" formatCode="0&quot;A&quot;"/>
    <numFmt numFmtId="167" formatCode="_(#,##0_);\(#,##0\);_(&quot;–&quot;_);_(@_)"/>
    <numFmt numFmtId="168" formatCode="#,##0_);\(#,##0\);\-"/>
    <numFmt numFmtId="169" formatCode="0.0%"/>
    <numFmt numFmtId="170" formatCode="_(#,##0_);\(#,##0\);_(&quot;–&quot;\)"/>
    <numFmt numFmtId="171" formatCode="_-* #,##0.00_-;\(#,##0.00\)_-;_-* &quot;-&quot;_-;_-@"/>
  </numFmts>
  <fonts count="3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0"/>
      <color theme="10"/>
      <name val="Arial"/>
      <family val="2"/>
    </font>
    <font>
      <sz val="10"/>
      <name val="Bookman"/>
      <family val="1"/>
    </font>
    <font>
      <u/>
      <sz val="11"/>
      <color theme="10"/>
      <name val="Calibri"/>
      <family val="2"/>
      <scheme val="minor"/>
    </font>
    <font>
      <sz val="11"/>
      <color theme="1"/>
      <name val="Open Sans"/>
    </font>
    <font>
      <b/>
      <sz val="20"/>
      <color rgb="FF4472C4"/>
      <name val="Open Sans"/>
    </font>
    <font>
      <b/>
      <sz val="14"/>
      <color rgb="FF132E57"/>
      <name val="Open Sans"/>
    </font>
    <font>
      <b/>
      <sz val="11"/>
      <color theme="1"/>
      <name val="Open Sans"/>
    </font>
    <font>
      <sz val="10"/>
      <color theme="1"/>
      <name val="Open Sans"/>
    </font>
    <font>
      <u/>
      <sz val="12"/>
      <color theme="10"/>
      <name val="Open Sans"/>
    </font>
    <font>
      <sz val="10"/>
      <color rgb="FF002060"/>
      <name val="Open Sans"/>
    </font>
    <font>
      <sz val="12"/>
      <color theme="1"/>
      <name val="Open Sans"/>
    </font>
    <font>
      <u/>
      <sz val="10"/>
      <color theme="10"/>
      <name val="Open Sans"/>
    </font>
    <font>
      <b/>
      <sz val="12"/>
      <color theme="0"/>
      <name val="Open Sans"/>
    </font>
    <font>
      <sz val="11"/>
      <color theme="0"/>
      <name val="Open Sans"/>
    </font>
    <font>
      <sz val="10"/>
      <color theme="0"/>
      <name val="Open Sans"/>
    </font>
    <font>
      <b/>
      <i/>
      <sz val="11"/>
      <color rgb="FFFA621C"/>
      <name val="Open sans"/>
    </font>
    <font>
      <i/>
      <sz val="10"/>
      <color theme="1"/>
      <name val="Open sans"/>
    </font>
    <font>
      <sz val="10"/>
      <color rgb="FFFF0000"/>
      <name val="Open sans"/>
    </font>
    <font>
      <b/>
      <sz val="14"/>
      <color rgb="FF3271D2"/>
      <name val="Open sans"/>
    </font>
    <font>
      <b/>
      <sz val="10"/>
      <color rgb="FF3271D2"/>
      <name val="Open sans"/>
    </font>
    <font>
      <b/>
      <sz val="10"/>
      <color theme="0"/>
      <name val="Open sans"/>
    </font>
    <font>
      <sz val="10"/>
      <name val="Open sans"/>
    </font>
    <font>
      <b/>
      <sz val="10"/>
      <color rgb="FF000000"/>
      <name val="Open sans"/>
    </font>
    <font>
      <b/>
      <sz val="10"/>
      <color theme="1"/>
      <name val="Open sans"/>
    </font>
    <font>
      <sz val="10"/>
      <color rgb="FF3271D2"/>
      <name val="Open sans"/>
    </font>
    <font>
      <sz val="10"/>
      <color rgb="FF000000"/>
      <name val="Open sans"/>
    </font>
    <font>
      <i/>
      <sz val="10"/>
      <color rgb="FFFF0000"/>
      <name val="Open sans"/>
    </font>
    <font>
      <i/>
      <sz val="10"/>
      <name val="Open sans"/>
    </font>
    <font>
      <b/>
      <sz val="10"/>
      <color rgb="FF0000FF"/>
      <name val="Open sans"/>
    </font>
  </fonts>
  <fills count="9">
    <fill>
      <patternFill patternType="none"/>
    </fill>
    <fill>
      <patternFill patternType="gray125"/>
    </fill>
    <fill>
      <patternFill patternType="solid">
        <fgColor rgb="FF132E57"/>
        <bgColor indexed="64"/>
      </patternFill>
    </fill>
    <fill>
      <patternFill patternType="solid">
        <fgColor rgb="FFF2F2F2"/>
        <bgColor rgb="FF000000"/>
      </patternFill>
    </fill>
    <fill>
      <patternFill patternType="solid">
        <fgColor rgb="FFD9E5F7"/>
        <bgColor rgb="FF000000"/>
      </patternFill>
    </fill>
    <fill>
      <patternFill patternType="solid">
        <fgColor rgb="FF4472C4"/>
        <bgColor indexed="64"/>
      </patternFill>
    </fill>
    <fill>
      <patternFill patternType="solid">
        <fgColor theme="0" tint="-4.9989318521683403E-2"/>
        <bgColor rgb="FF000000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132E57"/>
        <bgColor rgb="FF132E57"/>
      </patternFill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hair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thick">
        <color rgb="FF132E57"/>
      </left>
      <right/>
      <top style="thick">
        <color rgb="FF132E57"/>
      </top>
      <bottom/>
      <diagonal/>
    </border>
    <border>
      <left/>
      <right/>
      <top style="thick">
        <color rgb="FF132E57"/>
      </top>
      <bottom/>
      <diagonal/>
    </border>
    <border>
      <left/>
      <right style="thick">
        <color rgb="FF132E57"/>
      </right>
      <top style="thick">
        <color rgb="FF132E57"/>
      </top>
      <bottom/>
      <diagonal/>
    </border>
    <border>
      <left style="thick">
        <color rgb="FF132E57"/>
      </left>
      <right/>
      <top/>
      <bottom/>
      <diagonal/>
    </border>
    <border>
      <left/>
      <right style="thick">
        <color rgb="FF132E57"/>
      </right>
      <top/>
      <bottom/>
      <diagonal/>
    </border>
    <border>
      <left style="thick">
        <color rgb="FF132E57"/>
      </left>
      <right/>
      <top/>
      <bottom style="thick">
        <color rgb="FF132E57"/>
      </bottom>
      <diagonal/>
    </border>
    <border>
      <left/>
      <right/>
      <top/>
      <bottom style="thick">
        <color rgb="FF132E57"/>
      </bottom>
      <diagonal/>
    </border>
    <border>
      <left/>
      <right style="thick">
        <color rgb="FF132E57"/>
      </right>
      <top/>
      <bottom style="thick">
        <color rgb="FF132E57"/>
      </bottom>
      <diagonal/>
    </border>
    <border>
      <left/>
      <right/>
      <top/>
      <bottom style="hair">
        <color indexed="64"/>
      </bottom>
      <diagonal/>
    </border>
  </borders>
  <cellStyleXfs count="6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/>
    <xf numFmtId="43" fontId="3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81">
    <xf numFmtId="0" fontId="0" fillId="0" borderId="0" xfId="0"/>
    <xf numFmtId="0" fontId="5" fillId="0" borderId="0" xfId="3" applyFont="1"/>
    <xf numFmtId="0" fontId="5" fillId="2" borderId="4" xfId="3" applyFont="1" applyFill="1" applyBorder="1"/>
    <xf numFmtId="0" fontId="5" fillId="2" borderId="5" xfId="3" applyFont="1" applyFill="1" applyBorder="1"/>
    <xf numFmtId="0" fontId="5" fillId="2" borderId="6" xfId="3" applyFont="1" applyFill="1" applyBorder="1"/>
    <xf numFmtId="0" fontId="5" fillId="2" borderId="7" xfId="3" applyFont="1" applyFill="1" applyBorder="1"/>
    <xf numFmtId="0" fontId="5" fillId="2" borderId="0" xfId="3" applyFont="1" applyFill="1"/>
    <xf numFmtId="0" fontId="5" fillId="2" borderId="8" xfId="3" applyFont="1" applyFill="1" applyBorder="1"/>
    <xf numFmtId="0" fontId="5" fillId="0" borderId="7" xfId="3" applyFont="1" applyBorder="1"/>
    <xf numFmtId="0" fontId="5" fillId="0" borderId="8" xfId="3" applyFont="1" applyBorder="1"/>
    <xf numFmtId="0" fontId="6" fillId="0" borderId="0" xfId="3" applyFont="1" applyProtection="1">
      <protection locked="0"/>
    </xf>
    <xf numFmtId="0" fontId="7" fillId="0" borderId="0" xfId="3" applyFont="1" applyAlignment="1">
      <alignment horizontal="right"/>
    </xf>
    <xf numFmtId="0" fontId="5" fillId="0" borderId="0" xfId="3" applyFont="1" applyProtection="1">
      <protection locked="0"/>
    </xf>
    <xf numFmtId="0" fontId="8" fillId="0" borderId="0" xfId="3" applyFont="1"/>
    <xf numFmtId="0" fontId="7" fillId="0" borderId="1" xfId="3" applyFont="1" applyBorder="1" applyProtection="1">
      <protection locked="0"/>
    </xf>
    <xf numFmtId="0" fontId="9" fillId="0" borderId="0" xfId="3" applyFont="1"/>
    <xf numFmtId="164" fontId="10" fillId="0" borderId="0" xfId="5" applyNumberFormat="1" applyFont="1" applyFill="1" applyBorder="1" applyProtection="1">
      <protection locked="0"/>
    </xf>
    <xf numFmtId="0" fontId="5" fillId="0" borderId="0" xfId="0" applyFont="1"/>
    <xf numFmtId="0" fontId="11" fillId="0" borderId="0" xfId="1" applyFont="1" applyFill="1" applyBorder="1" applyProtection="1">
      <protection locked="0"/>
    </xf>
    <xf numFmtId="164" fontId="12" fillId="0" borderId="0" xfId="3" applyNumberFormat="1" applyFont="1"/>
    <xf numFmtId="164" fontId="13" fillId="0" borderId="0" xfId="1" applyNumberFormat="1" applyFont="1" applyFill="1" applyBorder="1"/>
    <xf numFmtId="0" fontId="9" fillId="0" borderId="0" xfId="2" applyFont="1" applyFill="1" applyBorder="1"/>
    <xf numFmtId="0" fontId="14" fillId="5" borderId="0" xfId="3" applyFont="1" applyFill="1"/>
    <xf numFmtId="0" fontId="9" fillId="5" borderId="0" xfId="3" applyFont="1" applyFill="1"/>
    <xf numFmtId="164" fontId="15" fillId="5" borderId="0" xfId="3" applyNumberFormat="1" applyFont="1" applyFill="1"/>
    <xf numFmtId="0" fontId="16" fillId="5" borderId="0" xfId="3" applyFont="1" applyFill="1"/>
    <xf numFmtId="0" fontId="5" fillId="0" borderId="9" xfId="3" applyFont="1" applyBorder="1"/>
    <xf numFmtId="0" fontId="5" fillId="0" borderId="10" xfId="3" applyFont="1" applyBorder="1"/>
    <xf numFmtId="0" fontId="5" fillId="0" borderId="11" xfId="3" applyFont="1" applyBorder="1"/>
    <xf numFmtId="0" fontId="5" fillId="8" borderId="0" xfId="0" applyFont="1" applyFill="1"/>
    <xf numFmtId="171" fontId="17" fillId="0" borderId="0" xfId="0" applyNumberFormat="1" applyFont="1" applyAlignment="1">
      <alignment horizontal="center"/>
    </xf>
    <xf numFmtId="165" fontId="9" fillId="0" borderId="0" xfId="4" applyNumberFormat="1" applyFont="1" applyProtection="1">
      <protection locked="0"/>
    </xf>
    <xf numFmtId="165" fontId="18" fillId="0" borderId="0" xfId="4" applyNumberFormat="1" applyFont="1" applyProtection="1">
      <protection locked="0"/>
    </xf>
    <xf numFmtId="165" fontId="18" fillId="0" borderId="0" xfId="4" applyNumberFormat="1" applyFont="1" applyAlignment="1" applyProtection="1">
      <alignment horizontal="center"/>
      <protection locked="0"/>
    </xf>
    <xf numFmtId="165" fontId="18" fillId="0" borderId="0" xfId="4" applyNumberFormat="1" applyFont="1" applyAlignment="1">
      <alignment horizontal="right"/>
    </xf>
    <xf numFmtId="0" fontId="19" fillId="0" borderId="0" xfId="0" applyFont="1" applyAlignment="1">
      <alignment horizontal="left"/>
    </xf>
    <xf numFmtId="0" fontId="9" fillId="0" borderId="0" xfId="0" applyFont="1"/>
    <xf numFmtId="37" fontId="20" fillId="4" borderId="0" xfId="0" applyNumberFormat="1" applyFont="1" applyFill="1" applyAlignment="1">
      <alignment vertical="center"/>
    </xf>
    <xf numFmtId="37" fontId="21" fillId="4" borderId="0" xfId="0" applyNumberFormat="1" applyFont="1" applyFill="1" applyAlignment="1">
      <alignment vertical="center"/>
    </xf>
    <xf numFmtId="37" fontId="22" fillId="4" borderId="0" xfId="0" applyNumberFormat="1" applyFont="1" applyFill="1" applyAlignment="1">
      <alignment vertical="center"/>
    </xf>
    <xf numFmtId="37" fontId="16" fillId="4" borderId="0" xfId="0" applyNumberFormat="1" applyFont="1" applyFill="1" applyAlignment="1">
      <alignment vertical="center"/>
    </xf>
    <xf numFmtId="166" fontId="22" fillId="4" borderId="0" xfId="0" applyNumberFormat="1" applyFont="1" applyFill="1" applyAlignment="1">
      <alignment horizontal="right"/>
    </xf>
    <xf numFmtId="37" fontId="9" fillId="0" borderId="0" xfId="0" applyNumberFormat="1" applyFont="1" applyAlignment="1">
      <alignment vertical="center"/>
    </xf>
    <xf numFmtId="0" fontId="23" fillId="0" borderId="0" xfId="0" applyFont="1"/>
    <xf numFmtId="166" fontId="22" fillId="0" borderId="0" xfId="0" applyNumberFormat="1" applyFont="1" applyAlignment="1">
      <alignment horizontal="right"/>
    </xf>
    <xf numFmtId="0" fontId="24" fillId="0" borderId="0" xfId="0" applyFont="1" applyAlignment="1">
      <alignment horizontal="left"/>
    </xf>
    <xf numFmtId="0" fontId="25" fillId="0" borderId="0" xfId="0" applyFont="1" applyAlignment="1">
      <alignment horizontal="right"/>
    </xf>
    <xf numFmtId="0" fontId="25" fillId="0" borderId="0" xfId="0" applyFont="1"/>
    <xf numFmtId="170" fontId="26" fillId="0" borderId="0" xfId="0" applyNumberFormat="1" applyFont="1"/>
    <xf numFmtId="0" fontId="9" fillId="0" borderId="0" xfId="0" applyFont="1" applyAlignment="1">
      <alignment horizontal="left" indent="1"/>
    </xf>
    <xf numFmtId="167" fontId="26" fillId="0" borderId="0" xfId="0" applyNumberFormat="1" applyFont="1"/>
    <xf numFmtId="167" fontId="27" fillId="7" borderId="0" xfId="0" applyNumberFormat="1" applyFont="1" applyFill="1"/>
    <xf numFmtId="167" fontId="26" fillId="0" borderId="2" xfId="0" applyNumberFormat="1" applyFont="1" applyBorder="1"/>
    <xf numFmtId="0" fontId="23" fillId="0" borderId="0" xfId="0" applyFont="1" applyAlignment="1">
      <alignment horizontal="left" indent="1"/>
    </xf>
    <xf numFmtId="0" fontId="27" fillId="0" borderId="0" xfId="0" applyFont="1"/>
    <xf numFmtId="167" fontId="27" fillId="0" borderId="0" xfId="0" applyNumberFormat="1" applyFont="1"/>
    <xf numFmtId="167" fontId="27" fillId="7" borderId="12" xfId="0" applyNumberFormat="1" applyFont="1" applyFill="1" applyBorder="1"/>
    <xf numFmtId="167" fontId="27" fillId="6" borderId="0" xfId="0" applyNumberFormat="1" applyFont="1" applyFill="1"/>
    <xf numFmtId="167" fontId="27" fillId="7" borderId="2" xfId="0" applyNumberFormat="1" applyFont="1" applyFill="1" applyBorder="1"/>
    <xf numFmtId="167" fontId="24" fillId="0" borderId="3" xfId="0" applyNumberFormat="1" applyFont="1" applyBorder="1"/>
    <xf numFmtId="167" fontId="27" fillId="3" borderId="0" xfId="0" applyNumberFormat="1" applyFont="1" applyFill="1"/>
    <xf numFmtId="167" fontId="9" fillId="7" borderId="0" xfId="0" applyNumberFormat="1" applyFont="1" applyFill="1"/>
    <xf numFmtId="167" fontId="27" fillId="0" borderId="3" xfId="0" applyNumberFormat="1" applyFont="1" applyBorder="1"/>
    <xf numFmtId="167" fontId="9" fillId="7" borderId="12" xfId="0" applyNumberFormat="1" applyFont="1" applyFill="1" applyBorder="1"/>
    <xf numFmtId="169" fontId="19" fillId="0" borderId="0" xfId="0" applyNumberFormat="1" applyFont="1"/>
    <xf numFmtId="168" fontId="28" fillId="0" borderId="0" xfId="0" applyNumberFormat="1" applyFont="1" applyAlignment="1">
      <alignment horizontal="centerContinuous"/>
    </xf>
    <xf numFmtId="168" fontId="27" fillId="0" borderId="0" xfId="0" applyNumberFormat="1" applyFont="1"/>
    <xf numFmtId="167" fontId="24" fillId="3" borderId="3" xfId="0" applyNumberFormat="1" applyFont="1" applyFill="1" applyBorder="1"/>
    <xf numFmtId="167" fontId="9" fillId="0" borderId="0" xfId="0" applyNumberFormat="1" applyFont="1"/>
    <xf numFmtId="167" fontId="9" fillId="0" borderId="12" xfId="0" applyNumberFormat="1" applyFont="1" applyBorder="1"/>
    <xf numFmtId="37" fontId="21" fillId="0" borderId="0" xfId="0" applyNumberFormat="1" applyFont="1" applyAlignment="1">
      <alignment vertical="center"/>
    </xf>
    <xf numFmtId="37" fontId="22" fillId="0" borderId="0" xfId="0" applyNumberFormat="1" applyFont="1" applyAlignment="1">
      <alignment vertical="center"/>
    </xf>
    <xf numFmtId="37" fontId="16" fillId="0" borderId="0" xfId="0" applyNumberFormat="1" applyFont="1" applyAlignment="1">
      <alignment vertical="center"/>
    </xf>
    <xf numFmtId="167" fontId="23" fillId="0" borderId="2" xfId="0" applyNumberFormat="1" applyFont="1" applyBorder="1"/>
    <xf numFmtId="0" fontId="9" fillId="0" borderId="2" xfId="0" applyFont="1" applyBorder="1"/>
    <xf numFmtId="168" fontId="27" fillId="0" borderId="2" xfId="0" applyNumberFormat="1" applyFont="1" applyBorder="1"/>
    <xf numFmtId="0" fontId="27" fillId="0" borderId="0" xfId="0" applyFont="1" applyAlignment="1">
      <alignment horizontal="left"/>
    </xf>
    <xf numFmtId="0" fontId="23" fillId="0" borderId="2" xfId="0" applyFont="1" applyBorder="1"/>
    <xf numFmtId="0" fontId="27" fillId="0" borderId="2" xfId="0" applyFont="1" applyBorder="1"/>
    <xf numFmtId="0" fontId="29" fillId="0" borderId="2" xfId="0" applyFont="1" applyBorder="1" applyAlignment="1">
      <alignment horizontal="center"/>
    </xf>
    <xf numFmtId="37" fontId="30" fillId="0" borderId="0" xfId="0" applyNumberFormat="1" applyFont="1" applyAlignment="1">
      <alignment vertical="center"/>
    </xf>
  </cellXfs>
  <cellStyles count="6">
    <cellStyle name="Comma 2" xfId="4" xr:uid="{E4921B80-8D66-4D3A-80A8-30D7AC6654E4}"/>
    <cellStyle name="Hyperlink" xfId="5" builtinId="8"/>
    <cellStyle name="Hyperlink 2" xfId="1" xr:uid="{AB6B3A7D-3778-4F12-89C6-854994145915}"/>
    <cellStyle name="Hyperlink 2 2" xfId="2" xr:uid="{68C7A1A0-E6BF-4680-81F4-BC0E6FC46C33}"/>
    <cellStyle name="Normal" xfId="0" builtinId="0"/>
    <cellStyle name="Normal 2 2 2" xfId="3" xr:uid="{78B9DE1D-532C-4950-9B15-A4A33EAE21E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macabacus.com" TargetMode="External"/><Relationship Id="rId2" Type="http://schemas.openxmlformats.org/officeDocument/2006/relationships/image" Target="../media/image1.png"/><Relationship Id="rId1" Type="http://schemas.openxmlformats.org/officeDocument/2006/relationships/hyperlink" Target="http://www.corporatefinanceinstitute.com" TargetMode="External"/><Relationship Id="rId4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orporatefinanceinstitute.com" TargetMode="External"/><Relationship Id="rId2" Type="http://schemas.openxmlformats.org/officeDocument/2006/relationships/image" Target="../media/image2.png"/><Relationship Id="rId1" Type="http://schemas.openxmlformats.org/officeDocument/2006/relationships/hyperlink" Target="http://www.macabacus.com" TargetMode="External"/><Relationship Id="rId4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91440</xdr:colOff>
      <xdr:row>1</xdr:row>
      <xdr:rowOff>222595</xdr:rowOff>
    </xdr:from>
    <xdr:to>
      <xdr:col>4</xdr:col>
      <xdr:colOff>703402</xdr:colOff>
      <xdr:row>6</xdr:row>
      <xdr:rowOff>227738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F9BC01F-FFE5-46F3-911E-8CA58F4111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7990" y="467070"/>
          <a:ext cx="4266387" cy="1246568"/>
        </a:xfrm>
        <a:prstGeom prst="rect">
          <a:avLst/>
        </a:prstGeom>
      </xdr:spPr>
    </xdr:pic>
    <xdr:clientData/>
  </xdr:twoCellAnchor>
  <xdr:twoCellAnchor editAs="oneCell">
    <xdr:from>
      <xdr:col>10</xdr:col>
      <xdr:colOff>678180</xdr:colOff>
      <xdr:row>3</xdr:row>
      <xdr:rowOff>102870</xdr:rowOff>
    </xdr:from>
    <xdr:to>
      <xdr:col>11</xdr:col>
      <xdr:colOff>2535029</xdr:colOff>
      <xdr:row>6</xdr:row>
      <xdr:rowOff>84455</xdr:rowOff>
    </xdr:to>
    <xdr:pic>
      <xdr:nvPicPr>
        <xdr:cNvPr id="3" name="Picture 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6AFC444-65DB-49E0-9129-12F8EBDF74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80830" y="848995"/>
          <a:ext cx="2612499" cy="72136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1760107</xdr:colOff>
      <xdr:row>0</xdr:row>
      <xdr:rowOff>133350</xdr:rowOff>
    </xdr:from>
    <xdr:to>
      <xdr:col>15</xdr:col>
      <xdr:colOff>533979</xdr:colOff>
      <xdr:row>0</xdr:row>
      <xdr:rowOff>496155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7A49FDE-495A-447E-A86D-685EF8A03D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64707" y="133350"/>
          <a:ext cx="1351972" cy="362805"/>
        </a:xfrm>
        <a:prstGeom prst="rect">
          <a:avLst/>
        </a:prstGeom>
      </xdr:spPr>
    </xdr:pic>
    <xdr:clientData/>
  </xdr:twoCellAnchor>
  <xdr:twoCellAnchor editAs="oneCell">
    <xdr:from>
      <xdr:col>1</xdr:col>
      <xdr:colOff>66675</xdr:colOff>
      <xdr:row>0</xdr:row>
      <xdr:rowOff>38100</xdr:rowOff>
    </xdr:from>
    <xdr:to>
      <xdr:col>2</xdr:col>
      <xdr:colOff>1798777</xdr:colOff>
      <xdr:row>0</xdr:row>
      <xdr:rowOff>571186</xdr:rowOff>
    </xdr:to>
    <xdr:pic>
      <xdr:nvPicPr>
        <xdr:cNvPr id="3" name="Picture 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3FD18C6-3013-48D4-AE6D-92E87B7B3A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4850" y="38100"/>
          <a:ext cx="1855927" cy="5330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orporatefinanceinstitute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5880E-5740-4AB8-BCFF-1EA883F9D94F}">
  <dimension ref="B1:N40"/>
  <sheetViews>
    <sheetView showGridLines="0" zoomScale="55" zoomScaleNormal="55" zoomScaleSheetLayoutView="100" workbookViewId="0"/>
  </sheetViews>
  <sheetFormatPr defaultColWidth="9.109375" defaultRowHeight="19.5" customHeight="1"/>
  <cols>
    <col min="1" max="1" width="4.77734375" style="1" customWidth="1"/>
    <col min="2" max="2" width="4.88671875" style="1" customWidth="1"/>
    <col min="3" max="3" width="36.77734375" style="1" customWidth="1"/>
    <col min="4" max="11" width="10.77734375" style="1" customWidth="1"/>
    <col min="12" max="12" width="36.77734375" style="1" customWidth="1"/>
    <col min="13" max="13" width="4.88671875" style="1" customWidth="1"/>
    <col min="14" max="14" width="11" style="1" customWidth="1"/>
    <col min="15" max="16384" width="9.109375" style="1"/>
  </cols>
  <sheetData>
    <row r="1" spans="2:13" ht="19.5" customHeight="1" thickBot="1"/>
    <row r="2" spans="2:13" ht="19.5" customHeight="1" thickTop="1"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4"/>
    </row>
    <row r="3" spans="2:13" ht="19.5" customHeight="1">
      <c r="B3" s="5"/>
      <c r="C3" s="6"/>
      <c r="D3" s="6"/>
      <c r="E3" s="6"/>
      <c r="F3" s="6"/>
      <c r="G3" s="6"/>
      <c r="H3" s="6"/>
      <c r="I3" s="6"/>
      <c r="J3" s="6"/>
      <c r="K3" s="6"/>
      <c r="L3" s="6"/>
      <c r="M3" s="7"/>
    </row>
    <row r="4" spans="2:13" ht="19.5" customHeight="1"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7"/>
    </row>
    <row r="5" spans="2:13" ht="19.5" customHeight="1">
      <c r="B5" s="5"/>
      <c r="C5" s="6"/>
      <c r="D5" s="6"/>
      <c r="E5" s="6"/>
      <c r="F5" s="6"/>
      <c r="G5" s="6"/>
      <c r="H5" s="6"/>
      <c r="I5" s="6"/>
      <c r="J5" s="6"/>
      <c r="K5" s="6"/>
      <c r="L5" s="6"/>
      <c r="M5" s="7"/>
    </row>
    <row r="6" spans="2:13" ht="19.5" customHeight="1">
      <c r="B6" s="5"/>
      <c r="C6" s="6"/>
      <c r="D6" s="6"/>
      <c r="E6" s="6"/>
      <c r="F6" s="6"/>
      <c r="G6" s="6"/>
      <c r="H6" s="6"/>
      <c r="I6" s="6"/>
      <c r="J6" s="6"/>
      <c r="K6" s="6"/>
      <c r="L6" s="6"/>
      <c r="M6" s="7"/>
    </row>
    <row r="7" spans="2:13" ht="19.5" customHeight="1">
      <c r="B7" s="5"/>
      <c r="C7" s="6"/>
      <c r="D7" s="6"/>
      <c r="E7" s="6"/>
      <c r="F7" s="6"/>
      <c r="G7" s="6"/>
      <c r="H7" s="6"/>
      <c r="I7" s="6"/>
      <c r="J7" s="6"/>
      <c r="K7" s="6"/>
      <c r="L7" s="6"/>
      <c r="M7" s="7"/>
    </row>
    <row r="8" spans="2:13" ht="19.5" customHeight="1">
      <c r="B8" s="5"/>
      <c r="C8" s="6"/>
      <c r="D8" s="6"/>
      <c r="E8" s="6"/>
      <c r="F8" s="6"/>
      <c r="G8" s="6"/>
      <c r="H8" s="6"/>
      <c r="I8" s="6"/>
      <c r="J8" s="6"/>
      <c r="K8" s="6"/>
      <c r="L8" s="6"/>
      <c r="M8" s="7"/>
    </row>
    <row r="9" spans="2:13" ht="19.5" customHeight="1">
      <c r="B9" s="5"/>
      <c r="C9" s="6"/>
      <c r="D9" s="6"/>
      <c r="E9" s="6"/>
      <c r="F9" s="6"/>
      <c r="G9" s="6"/>
      <c r="H9" s="6"/>
      <c r="I9" s="6"/>
      <c r="J9" s="6"/>
      <c r="K9" s="6"/>
      <c r="L9" s="6"/>
      <c r="M9" s="7"/>
    </row>
    <row r="10" spans="2:13" ht="19.5" customHeight="1">
      <c r="B10" s="8"/>
      <c r="M10" s="9"/>
    </row>
    <row r="11" spans="2:13" ht="28.5" customHeight="1">
      <c r="B11" s="8"/>
      <c r="C11" s="10" t="s">
        <v>75</v>
      </c>
      <c r="L11" s="11" t="s">
        <v>6</v>
      </c>
      <c r="M11" s="9"/>
    </row>
    <row r="12" spans="2:13" ht="19.5" customHeight="1">
      <c r="B12" s="8"/>
      <c r="C12" s="12"/>
      <c r="K12" s="13"/>
      <c r="M12" s="9"/>
    </row>
    <row r="13" spans="2:13" ht="19.5" customHeight="1">
      <c r="B13" s="8"/>
      <c r="C13" s="14" t="s">
        <v>7</v>
      </c>
      <c r="D13" s="15"/>
      <c r="E13" s="15"/>
      <c r="F13" s="15"/>
      <c r="G13" s="15"/>
      <c r="H13" s="15"/>
      <c r="I13" s="15"/>
      <c r="J13" s="15"/>
      <c r="K13" s="15"/>
      <c r="L13" s="15"/>
      <c r="M13" s="9"/>
    </row>
    <row r="14" spans="2:13" ht="19.5" customHeight="1">
      <c r="B14" s="8"/>
      <c r="D14" s="15"/>
      <c r="E14" s="15"/>
      <c r="F14" s="15"/>
      <c r="G14" s="15"/>
      <c r="H14" s="15"/>
      <c r="I14" s="15"/>
      <c r="J14" s="15"/>
      <c r="K14" s="15"/>
      <c r="L14" s="15"/>
      <c r="M14" s="9"/>
    </row>
    <row r="15" spans="2:13" ht="19.5" customHeight="1">
      <c r="B15" s="8"/>
      <c r="C15" s="16" t="s">
        <v>74</v>
      </c>
      <c r="D15" s="15"/>
      <c r="E15" s="15"/>
      <c r="F15" s="15"/>
      <c r="G15" s="15"/>
      <c r="H15" s="15"/>
      <c r="I15" s="15"/>
      <c r="J15" s="15"/>
      <c r="K15" s="15"/>
      <c r="L15" s="15"/>
      <c r="M15" s="9"/>
    </row>
    <row r="16" spans="2:13" ht="19.5" customHeight="1">
      <c r="B16" s="8"/>
      <c r="C16" s="17"/>
      <c r="D16" s="15"/>
      <c r="E16" s="15"/>
      <c r="F16" s="15"/>
      <c r="G16" s="15"/>
      <c r="H16" s="15"/>
      <c r="I16" s="15"/>
      <c r="J16" s="15"/>
      <c r="K16" s="15"/>
      <c r="L16" s="15"/>
      <c r="M16" s="9"/>
    </row>
    <row r="17" spans="2:13" ht="19.5" customHeight="1">
      <c r="B17" s="8"/>
      <c r="C17" s="17"/>
      <c r="D17" s="15"/>
      <c r="E17" s="15"/>
      <c r="F17" s="15"/>
      <c r="G17" s="15"/>
      <c r="H17" s="15"/>
      <c r="I17" s="15"/>
      <c r="J17" s="15"/>
      <c r="K17" s="15"/>
      <c r="L17" s="15"/>
      <c r="M17" s="9"/>
    </row>
    <row r="18" spans="2:13" ht="19.5" customHeight="1">
      <c r="B18" s="8"/>
      <c r="C18" s="17"/>
      <c r="D18" s="15"/>
      <c r="E18" s="15"/>
      <c r="F18" s="15"/>
      <c r="G18" s="15"/>
      <c r="H18" s="15"/>
      <c r="I18" s="15"/>
      <c r="J18" s="15"/>
      <c r="K18" s="15"/>
      <c r="L18" s="15"/>
      <c r="M18" s="9"/>
    </row>
    <row r="19" spans="2:13" ht="19.5" customHeight="1">
      <c r="B19" s="8"/>
      <c r="C19" s="17"/>
      <c r="D19" s="15"/>
      <c r="E19" s="15"/>
      <c r="F19" s="15"/>
      <c r="G19" s="15"/>
      <c r="H19" s="15"/>
      <c r="I19" s="15"/>
      <c r="J19" s="15"/>
      <c r="K19" s="15"/>
      <c r="L19" s="15"/>
      <c r="M19" s="9"/>
    </row>
    <row r="20" spans="2:13" ht="19.5" customHeight="1">
      <c r="B20" s="8"/>
      <c r="C20" s="18"/>
      <c r="D20" s="15"/>
      <c r="E20" s="15"/>
      <c r="F20" s="15"/>
      <c r="G20" s="15"/>
      <c r="H20" s="15"/>
      <c r="I20" s="15"/>
      <c r="J20" s="15"/>
      <c r="K20" s="15"/>
      <c r="L20" s="15"/>
      <c r="M20" s="9"/>
    </row>
    <row r="21" spans="2:13" ht="19.5" customHeight="1">
      <c r="B21" s="8"/>
      <c r="C21" s="18"/>
      <c r="D21" s="15"/>
      <c r="E21" s="15"/>
      <c r="F21" s="15"/>
      <c r="G21" s="15"/>
      <c r="H21" s="15"/>
      <c r="I21" s="15"/>
      <c r="J21" s="15"/>
      <c r="K21" s="15"/>
      <c r="L21" s="15"/>
      <c r="M21" s="9"/>
    </row>
    <row r="22" spans="2:13" ht="19.5" customHeight="1">
      <c r="B22" s="8"/>
      <c r="C22" s="18"/>
      <c r="D22" s="15"/>
      <c r="E22" s="15"/>
      <c r="F22" s="15"/>
      <c r="G22" s="15"/>
      <c r="H22" s="15"/>
      <c r="I22" s="15"/>
      <c r="J22" s="15"/>
      <c r="K22" s="15"/>
      <c r="L22" s="15"/>
      <c r="M22" s="9"/>
    </row>
    <row r="23" spans="2:13" ht="19.5" customHeight="1">
      <c r="B23" s="8"/>
      <c r="C23" s="18"/>
      <c r="D23" s="15"/>
      <c r="E23" s="15"/>
      <c r="F23" s="15"/>
      <c r="G23" s="15"/>
      <c r="H23" s="15"/>
      <c r="I23" s="15"/>
      <c r="J23" s="15"/>
      <c r="K23" s="15"/>
      <c r="L23" s="15"/>
      <c r="M23" s="9"/>
    </row>
    <row r="24" spans="2:13" ht="19.5" customHeight="1">
      <c r="B24" s="8"/>
      <c r="C24" s="18"/>
      <c r="D24" s="15"/>
      <c r="E24" s="15"/>
      <c r="F24" s="15"/>
      <c r="G24" s="15"/>
      <c r="H24" s="15"/>
      <c r="I24" s="15"/>
      <c r="J24" s="15"/>
      <c r="K24" s="15"/>
      <c r="L24" s="15"/>
      <c r="M24" s="9"/>
    </row>
    <row r="25" spans="2:13" ht="19.5" customHeight="1">
      <c r="B25" s="8"/>
      <c r="C25" s="18"/>
      <c r="D25" s="15"/>
      <c r="E25" s="15"/>
      <c r="F25" s="15"/>
      <c r="G25" s="15"/>
      <c r="H25" s="15"/>
      <c r="I25" s="15"/>
      <c r="J25" s="15"/>
      <c r="K25" s="15"/>
      <c r="L25" s="15"/>
      <c r="M25" s="9"/>
    </row>
    <row r="26" spans="2:13" ht="19.5" customHeight="1">
      <c r="B26" s="8"/>
      <c r="C26" s="19"/>
      <c r="D26" s="15"/>
      <c r="E26" s="15"/>
      <c r="F26" s="15"/>
      <c r="G26" s="15"/>
      <c r="H26" s="15"/>
      <c r="I26" s="15"/>
      <c r="J26" s="15"/>
      <c r="K26" s="15"/>
      <c r="L26" s="15"/>
      <c r="M26" s="9"/>
    </row>
    <row r="27" spans="2:13" ht="19.5" customHeight="1">
      <c r="B27" s="8"/>
      <c r="C27" s="19"/>
      <c r="D27" s="15"/>
      <c r="E27" s="15"/>
      <c r="F27" s="15"/>
      <c r="G27" s="15"/>
      <c r="H27" s="15"/>
      <c r="I27" s="15"/>
      <c r="J27" s="15"/>
      <c r="K27" s="15"/>
      <c r="L27" s="15"/>
      <c r="M27" s="9"/>
    </row>
    <row r="28" spans="2:13" ht="19.5" customHeight="1">
      <c r="B28" s="8"/>
      <c r="C28" s="20"/>
      <c r="D28" s="15"/>
      <c r="E28" s="15"/>
      <c r="F28" s="15"/>
      <c r="G28" s="15"/>
      <c r="H28" s="15"/>
      <c r="I28" s="15"/>
      <c r="J28" s="15"/>
      <c r="K28" s="15"/>
      <c r="L28" s="15"/>
      <c r="M28" s="9"/>
    </row>
    <row r="29" spans="2:13" ht="19.5" customHeight="1">
      <c r="B29" s="8"/>
      <c r="C29" s="21"/>
      <c r="D29" s="15"/>
      <c r="E29" s="15"/>
      <c r="F29" s="15"/>
      <c r="G29" s="15"/>
      <c r="H29" s="15"/>
      <c r="I29" s="15"/>
      <c r="J29" s="15"/>
      <c r="K29" s="15"/>
      <c r="L29" s="15"/>
      <c r="M29" s="9"/>
    </row>
    <row r="30" spans="2:13" ht="19.5" customHeight="1">
      <c r="B30" s="8"/>
      <c r="C30" s="21"/>
      <c r="D30" s="15"/>
      <c r="E30" s="15"/>
      <c r="F30" s="15"/>
      <c r="G30" s="15"/>
      <c r="H30" s="15"/>
      <c r="I30" s="15"/>
      <c r="J30" s="15"/>
      <c r="K30" s="15"/>
      <c r="L30" s="15"/>
      <c r="M30" s="9"/>
    </row>
    <row r="31" spans="2:13" ht="19.5" customHeight="1">
      <c r="B31" s="8"/>
      <c r="C31" s="22" t="s">
        <v>63</v>
      </c>
      <c r="D31" s="23"/>
      <c r="E31" s="23"/>
      <c r="F31" s="23"/>
      <c r="G31" s="23"/>
      <c r="H31" s="23"/>
      <c r="I31" s="23"/>
      <c r="J31" s="23"/>
      <c r="K31" s="23"/>
      <c r="L31" s="23"/>
      <c r="M31" s="9"/>
    </row>
    <row r="32" spans="2:13" ht="19.5" customHeight="1">
      <c r="B32" s="8"/>
      <c r="C32" s="24" t="s">
        <v>8</v>
      </c>
      <c r="D32" s="25"/>
      <c r="E32" s="25"/>
      <c r="F32" s="25"/>
      <c r="G32" s="25"/>
      <c r="H32" s="25"/>
      <c r="I32" s="25"/>
      <c r="J32" s="25"/>
      <c r="K32" s="25"/>
      <c r="L32" s="25"/>
      <c r="M32" s="9"/>
    </row>
    <row r="33" spans="2:14" ht="19.5" customHeight="1">
      <c r="B33" s="8"/>
      <c r="C33" s="24" t="s">
        <v>9</v>
      </c>
      <c r="D33" s="25"/>
      <c r="E33" s="25"/>
      <c r="F33" s="25"/>
      <c r="G33" s="25"/>
      <c r="H33" s="25"/>
      <c r="I33" s="25"/>
      <c r="J33" s="25"/>
      <c r="K33" s="25"/>
      <c r="L33" s="25"/>
      <c r="M33" s="9"/>
    </row>
    <row r="34" spans="2:14" ht="19.5" customHeight="1">
      <c r="B34" s="8"/>
      <c r="C34" s="24" t="s">
        <v>10</v>
      </c>
      <c r="D34" s="25"/>
      <c r="E34" s="25"/>
      <c r="F34" s="25"/>
      <c r="G34" s="25"/>
      <c r="H34" s="25"/>
      <c r="I34" s="25"/>
      <c r="J34" s="25"/>
      <c r="K34" s="25"/>
      <c r="L34" s="25"/>
      <c r="M34" s="9"/>
    </row>
    <row r="35" spans="2:14" ht="19.5" customHeight="1">
      <c r="B35" s="8"/>
      <c r="C35" s="24" t="s">
        <v>11</v>
      </c>
      <c r="D35" s="25"/>
      <c r="E35" s="25"/>
      <c r="F35" s="25"/>
      <c r="G35" s="25"/>
      <c r="H35" s="25"/>
      <c r="I35" s="25"/>
      <c r="J35" s="25"/>
      <c r="K35" s="25"/>
      <c r="L35" s="25"/>
      <c r="M35" s="9"/>
    </row>
    <row r="36" spans="2:14" ht="19.5" customHeight="1">
      <c r="B36" s="8"/>
      <c r="C36" s="24" t="s">
        <v>12</v>
      </c>
      <c r="D36" s="25"/>
      <c r="E36" s="25"/>
      <c r="F36" s="25"/>
      <c r="G36" s="25"/>
      <c r="H36" s="25"/>
      <c r="I36" s="25"/>
      <c r="J36" s="25"/>
      <c r="K36" s="25"/>
      <c r="L36" s="25"/>
      <c r="M36" s="9"/>
    </row>
    <row r="37" spans="2:14" ht="19.5" customHeight="1">
      <c r="B37" s="8"/>
      <c r="C37" s="24"/>
      <c r="D37" s="25"/>
      <c r="E37" s="25"/>
      <c r="F37" s="25"/>
      <c r="G37" s="25"/>
      <c r="H37" s="25"/>
      <c r="I37" s="25"/>
      <c r="J37" s="25"/>
      <c r="K37" s="25"/>
      <c r="L37" s="25"/>
      <c r="M37" s="9"/>
    </row>
    <row r="38" spans="2:14" ht="19.5" customHeight="1">
      <c r="B38" s="8"/>
      <c r="C38" s="24" t="s">
        <v>13</v>
      </c>
      <c r="D38" s="25"/>
      <c r="E38" s="25"/>
      <c r="F38" s="25"/>
      <c r="G38" s="25"/>
      <c r="H38" s="25"/>
      <c r="I38" s="25"/>
      <c r="J38" s="25"/>
      <c r="K38" s="25"/>
      <c r="L38" s="25"/>
      <c r="M38" s="9"/>
    </row>
    <row r="39" spans="2:14" ht="19.5" customHeight="1" thickBot="1">
      <c r="B39" s="26"/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8" t="s">
        <v>5</v>
      </c>
    </row>
    <row r="40" spans="2:14" ht="19.5" customHeight="1" thickTop="1">
      <c r="N40" s="1" t="s">
        <v>5</v>
      </c>
    </row>
  </sheetData>
  <hyperlinks>
    <hyperlink ref="C38" r:id="rId1" xr:uid="{C0DA262E-EC4A-4600-B4E9-473676AF0B0D}"/>
    <hyperlink ref="C15" location="Model!A1" tooltip="Ravensburger Financial Statements" display="Ravensburger Financial Statements" xr:uid="{F0035819-B4A6-4BE0-B151-B2A408C30F4C}"/>
  </hyperlinks>
  <printOptions horizontalCentered="1" verticalCentered="1"/>
  <pageMargins left="0.31496062992125984" right="0.31496062992125984" top="0.31496062992125984" bottom="0.31496062992125984" header="0.31496062992125984" footer="0.31496062992125984"/>
  <pageSetup scale="78" orientation="landscape" r:id="rId2"/>
  <headerFooter scaleWithDoc="0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 fitToPage="1"/>
  </sheetPr>
  <dimension ref="A1:W133"/>
  <sheetViews>
    <sheetView showGridLines="0" tabSelected="1" topLeftCell="M1" zoomScale="85" zoomScaleNormal="85" zoomScaleSheetLayoutView="70" workbookViewId="0">
      <pane ySplit="1" topLeftCell="A11" activePane="bottomLeft" state="frozen"/>
      <selection pane="bottomLeft" activeCell="P35" sqref="P35"/>
    </sheetView>
  </sheetViews>
  <sheetFormatPr defaultColWidth="9.109375" defaultRowHeight="15" customHeight="1"/>
  <cols>
    <col min="1" max="1" width="9.109375" style="36"/>
    <col min="2" max="2" width="1.77734375" style="36" customWidth="1"/>
    <col min="3" max="3" width="30.109375" style="36" customWidth="1"/>
    <col min="4" max="4" width="10.77734375" style="36" customWidth="1"/>
    <col min="5" max="5" width="15.77734375" style="36" customWidth="1"/>
    <col min="6" max="6" width="9.5546875" style="36" customWidth="1"/>
    <col min="7" max="7" width="2.44140625" style="36" customWidth="1"/>
    <col min="8" max="8" width="26" style="36" bestFit="1" customWidth="1"/>
    <col min="9" max="12" width="10.88671875" style="36" customWidth="1"/>
    <col min="13" max="13" width="11.77734375" style="36" customWidth="1"/>
    <col min="14" max="14" width="2.21875" style="36" customWidth="1"/>
    <col min="15" max="15" width="37" style="36" bestFit="1" customWidth="1"/>
    <col min="16" max="16" width="10.21875" style="36" customWidth="1"/>
    <col min="17" max="16384" width="9.109375" style="36"/>
  </cols>
  <sheetData>
    <row r="1" spans="1:23" s="17" customFormat="1" ht="49.5" customHeight="1"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W1" s="30"/>
    </row>
    <row r="2" spans="1:23" ht="15" customHeight="1">
      <c r="A2" s="31"/>
      <c r="B2" s="31"/>
      <c r="C2" s="31"/>
      <c r="D2" s="32"/>
      <c r="E2" s="32"/>
      <c r="F2" s="33"/>
      <c r="G2" s="34"/>
      <c r="H2" s="34"/>
      <c r="I2" s="34"/>
      <c r="J2" s="34"/>
      <c r="K2" s="34"/>
      <c r="L2" s="34"/>
      <c r="M2" s="34"/>
      <c r="N2" s="34"/>
      <c r="O2" s="34"/>
      <c r="P2" s="31"/>
      <c r="Q2" s="35"/>
    </row>
    <row r="3" spans="1:23" ht="15" customHeight="1">
      <c r="A3" s="31" t="s">
        <v>5</v>
      </c>
      <c r="B3" s="37" t="s">
        <v>73</v>
      </c>
      <c r="C3" s="38"/>
      <c r="D3" s="39"/>
      <c r="E3" s="40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</row>
    <row r="4" spans="1:23" ht="15" customHeight="1">
      <c r="A4" s="42"/>
    </row>
    <row r="5" spans="1:23" s="43" customFormat="1" ht="15" customHeight="1">
      <c r="B5" s="36" t="s">
        <v>64</v>
      </c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</row>
    <row r="6" spans="1:23" s="43" customFormat="1" ht="15" customHeight="1">
      <c r="B6" s="36" t="s">
        <v>69</v>
      </c>
      <c r="C6" s="36"/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</row>
    <row r="7" spans="1:23" s="43" customFormat="1" ht="15" customHeight="1">
      <c r="B7" s="36" t="s">
        <v>65</v>
      </c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</row>
    <row r="8" spans="1:23" s="43" customFormat="1" ht="15" customHeight="1">
      <c r="B8" s="36" t="s">
        <v>66</v>
      </c>
      <c r="C8" s="36"/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</row>
    <row r="9" spans="1:23" ht="15" customHeight="1">
      <c r="A9" s="31"/>
      <c r="B9" s="31"/>
      <c r="C9" s="31"/>
      <c r="D9" s="32"/>
      <c r="E9" s="32"/>
      <c r="F9" s="33"/>
      <c r="G9" s="34"/>
      <c r="H9" s="34"/>
      <c r="I9" s="34"/>
      <c r="J9" s="34"/>
      <c r="K9" s="34"/>
      <c r="L9" s="34"/>
      <c r="M9" s="34"/>
      <c r="N9" s="34"/>
      <c r="O9" s="34"/>
      <c r="P9" s="31"/>
      <c r="Q9" s="35"/>
    </row>
    <row r="10" spans="1:23" ht="15" customHeight="1">
      <c r="A10" s="31" t="s">
        <v>5</v>
      </c>
      <c r="B10" s="37" t="s">
        <v>37</v>
      </c>
      <c r="C10" s="38"/>
      <c r="D10" s="39"/>
      <c r="E10" s="40"/>
      <c r="F10" s="44"/>
      <c r="G10" s="37" t="s">
        <v>14</v>
      </c>
      <c r="H10" s="41"/>
      <c r="I10" s="41"/>
      <c r="J10" s="41"/>
      <c r="K10" s="41"/>
      <c r="L10" s="41"/>
      <c r="M10" s="44"/>
      <c r="N10" s="37" t="s">
        <v>47</v>
      </c>
      <c r="O10" s="41"/>
      <c r="P10" s="41"/>
    </row>
    <row r="11" spans="1:23" ht="15" customHeight="1">
      <c r="A11" s="42"/>
    </row>
    <row r="12" spans="1:23" ht="15" customHeight="1">
      <c r="A12" s="42"/>
      <c r="B12" s="45"/>
      <c r="E12" s="46"/>
      <c r="G12" s="45" t="s">
        <v>15</v>
      </c>
      <c r="J12" s="46" t="s">
        <v>35</v>
      </c>
      <c r="K12" s="46" t="s">
        <v>36</v>
      </c>
      <c r="P12" s="46" t="s">
        <v>36</v>
      </c>
    </row>
    <row r="13" spans="1:23" ht="15" customHeight="1">
      <c r="A13" s="42"/>
      <c r="B13" s="45"/>
      <c r="E13" s="46" t="s">
        <v>36</v>
      </c>
      <c r="F13" s="46"/>
    </row>
    <row r="14" spans="1:23" ht="15" customHeight="1">
      <c r="A14" s="42"/>
      <c r="G14" s="47" t="s">
        <v>3</v>
      </c>
      <c r="N14" s="47" t="s">
        <v>48</v>
      </c>
    </row>
    <row r="15" spans="1:23" ht="15" customHeight="1">
      <c r="A15" s="42"/>
      <c r="B15" s="47" t="s">
        <v>38</v>
      </c>
      <c r="E15" s="48">
        <v>550</v>
      </c>
      <c r="G15" s="49" t="s">
        <v>16</v>
      </c>
      <c r="J15" s="50">
        <v>496</v>
      </c>
      <c r="K15" s="50">
        <v>419</v>
      </c>
      <c r="L15" s="51">
        <f>K15-J15</f>
        <v>-77</v>
      </c>
      <c r="N15" s="49" t="s">
        <v>54</v>
      </c>
      <c r="P15" s="51">
        <f>E29</f>
        <v>8</v>
      </c>
    </row>
    <row r="16" spans="1:23" ht="15" customHeight="1">
      <c r="A16" s="42"/>
      <c r="B16" s="36" t="s">
        <v>27</v>
      </c>
      <c r="E16" s="52">
        <v>-380</v>
      </c>
      <c r="G16" s="53" t="s">
        <v>0</v>
      </c>
      <c r="I16" s="54"/>
      <c r="J16" s="50">
        <v>80</v>
      </c>
      <c r="K16" s="50">
        <v>150</v>
      </c>
      <c r="L16" s="51">
        <f>K16-J16</f>
        <v>70</v>
      </c>
      <c r="N16" s="53" t="s">
        <v>40</v>
      </c>
      <c r="P16" s="51">
        <f>-E22</f>
        <v>90</v>
      </c>
    </row>
    <row r="17" spans="1:16" ht="15" customHeight="1">
      <c r="A17" s="42"/>
      <c r="B17" s="47" t="s">
        <v>39</v>
      </c>
      <c r="E17" s="55">
        <f>SUM(E15:E16)</f>
        <v>170</v>
      </c>
      <c r="G17" s="53" t="s">
        <v>1</v>
      </c>
      <c r="I17" s="54"/>
      <c r="J17" s="52">
        <v>60</v>
      </c>
      <c r="K17" s="52">
        <v>80</v>
      </c>
      <c r="L17" s="51">
        <f>K17-J17</f>
        <v>20</v>
      </c>
      <c r="N17" s="53" t="s">
        <v>55</v>
      </c>
      <c r="P17" s="51">
        <f>-L16</f>
        <v>-70</v>
      </c>
    </row>
    <row r="18" spans="1:16" ht="15" customHeight="1">
      <c r="A18" s="42"/>
      <c r="G18" s="36" t="s">
        <v>17</v>
      </c>
      <c r="J18" s="55">
        <f>SUM(J15:J17)</f>
        <v>636</v>
      </c>
      <c r="K18" s="55">
        <f>SUM(K15:K17)</f>
        <v>649</v>
      </c>
      <c r="N18" s="53" t="s">
        <v>56</v>
      </c>
      <c r="P18" s="51">
        <f>-L17</f>
        <v>-20</v>
      </c>
    </row>
    <row r="19" spans="1:16" ht="15" customHeight="1">
      <c r="A19" s="42"/>
      <c r="B19" s="36" t="s">
        <v>28</v>
      </c>
      <c r="E19" s="52">
        <v>-50</v>
      </c>
      <c r="N19" s="53" t="s">
        <v>57</v>
      </c>
      <c r="P19" s="56">
        <f>L30</f>
        <v>20</v>
      </c>
    </row>
    <row r="20" spans="1:16" ht="15" customHeight="1">
      <c r="A20" s="42"/>
      <c r="B20" s="47" t="s">
        <v>41</v>
      </c>
      <c r="E20" s="55">
        <f>+E17+E19</f>
        <v>120</v>
      </c>
      <c r="G20" s="47" t="s">
        <v>18</v>
      </c>
      <c r="N20" s="36" t="s">
        <v>70</v>
      </c>
      <c r="P20" s="57">
        <f>SUM(P15:Q19)</f>
        <v>28</v>
      </c>
    </row>
    <row r="21" spans="1:16" ht="15" customHeight="1">
      <c r="A21" s="42"/>
      <c r="B21" s="47"/>
      <c r="G21" s="49" t="s">
        <v>19</v>
      </c>
      <c r="J21" s="52">
        <v>810</v>
      </c>
      <c r="K21" s="52">
        <v>720</v>
      </c>
      <c r="L21" s="51">
        <f>K21-J21</f>
        <v>-90</v>
      </c>
    </row>
    <row r="22" spans="1:16" ht="15" customHeight="1">
      <c r="A22" s="42"/>
      <c r="B22" s="36" t="s">
        <v>40</v>
      </c>
      <c r="E22" s="52">
        <v>-90</v>
      </c>
      <c r="G22" s="36" t="s">
        <v>20</v>
      </c>
      <c r="J22" s="55">
        <f>SUM(J21)</f>
        <v>810</v>
      </c>
      <c r="K22" s="55">
        <f>SUM(K21)</f>
        <v>720</v>
      </c>
      <c r="N22" s="47" t="s">
        <v>49</v>
      </c>
    </row>
    <row r="23" spans="1:16" ht="15" customHeight="1">
      <c r="A23" s="42"/>
      <c r="B23" s="47" t="s">
        <v>42</v>
      </c>
      <c r="C23" s="47"/>
      <c r="E23" s="55">
        <f>+E20+E22</f>
        <v>30</v>
      </c>
      <c r="N23" s="49" t="s">
        <v>19</v>
      </c>
      <c r="P23" s="58">
        <f>P39</f>
        <v>0</v>
      </c>
    </row>
    <row r="24" spans="1:16" ht="15" customHeight="1" thickBot="1">
      <c r="A24" s="42"/>
      <c r="G24" s="47" t="s">
        <v>31</v>
      </c>
      <c r="J24" s="59">
        <f>+J18+J22</f>
        <v>1446</v>
      </c>
      <c r="K24" s="59">
        <f>+K18+K22</f>
        <v>1369</v>
      </c>
      <c r="N24" s="36" t="s">
        <v>76</v>
      </c>
      <c r="P24" s="60">
        <v>0</v>
      </c>
    </row>
    <row r="25" spans="1:16" ht="15" customHeight="1">
      <c r="B25" s="36" t="s">
        <v>43</v>
      </c>
      <c r="E25" s="52">
        <v>-18</v>
      </c>
    </row>
    <row r="26" spans="1:16" ht="15" customHeight="1">
      <c r="B26" s="47" t="s">
        <v>44</v>
      </c>
      <c r="C26" s="47"/>
      <c r="E26" s="55">
        <f>+E23+E25</f>
        <v>12</v>
      </c>
      <c r="N26" s="47" t="s">
        <v>50</v>
      </c>
    </row>
    <row r="27" spans="1:16" ht="15" customHeight="1">
      <c r="G27" s="45" t="s">
        <v>34</v>
      </c>
      <c r="N27" s="49" t="s">
        <v>68</v>
      </c>
      <c r="P27" s="61">
        <f>L34</f>
        <v>-100</v>
      </c>
    </row>
    <row r="28" spans="1:16" ht="15" customHeight="1">
      <c r="B28" s="36" t="s">
        <v>67</v>
      </c>
      <c r="E28" s="52">
        <v>-4</v>
      </c>
      <c r="N28" s="49" t="s">
        <v>61</v>
      </c>
      <c r="P28" s="61">
        <f>L38</f>
        <v>0</v>
      </c>
    </row>
    <row r="29" spans="1:16" ht="15" customHeight="1" thickBot="1">
      <c r="B29" s="47" t="s">
        <v>45</v>
      </c>
      <c r="C29" s="47"/>
      <c r="E29" s="62">
        <f>+E26+E28</f>
        <v>8</v>
      </c>
      <c r="G29" s="47" t="s">
        <v>4</v>
      </c>
      <c r="N29" s="49" t="s">
        <v>62</v>
      </c>
      <c r="P29" s="63">
        <f>E31</f>
        <v>-5</v>
      </c>
    </row>
    <row r="30" spans="1:16" ht="15" customHeight="1">
      <c r="G30" s="49" t="s">
        <v>2</v>
      </c>
      <c r="J30" s="52">
        <v>30</v>
      </c>
      <c r="K30" s="52">
        <v>50</v>
      </c>
      <c r="L30" s="51">
        <f>K30-J30</f>
        <v>20</v>
      </c>
      <c r="N30" s="36" t="s">
        <v>71</v>
      </c>
      <c r="P30" s="60">
        <f>P29+P28+P27</f>
        <v>-105</v>
      </c>
    </row>
    <row r="31" spans="1:16" ht="15" customHeight="1">
      <c r="A31" s="42"/>
      <c r="B31" s="36" t="s">
        <v>46</v>
      </c>
      <c r="E31" s="52">
        <v>-5</v>
      </c>
      <c r="G31" s="36" t="s">
        <v>22</v>
      </c>
      <c r="H31" s="64"/>
      <c r="I31" s="64"/>
      <c r="J31" s="55">
        <f>SUM(J30:J30)</f>
        <v>30</v>
      </c>
      <c r="K31" s="55">
        <f>SUM(K30:K30)</f>
        <v>50</v>
      </c>
    </row>
    <row r="32" spans="1:16" ht="15" customHeight="1" thickBot="1">
      <c r="A32" s="42"/>
      <c r="B32" s="36" t="s">
        <v>26</v>
      </c>
      <c r="E32" s="62">
        <f>+E29+E31</f>
        <v>3</v>
      </c>
      <c r="N32" s="36" t="s">
        <v>51</v>
      </c>
      <c r="P32" s="61">
        <f>P30+P20</f>
        <v>-77</v>
      </c>
    </row>
    <row r="33" spans="1:17" ht="15" customHeight="1">
      <c r="A33" s="42"/>
      <c r="G33" s="47" t="s">
        <v>21</v>
      </c>
      <c r="H33" s="65"/>
      <c r="I33" s="65"/>
      <c r="J33" s="66"/>
      <c r="K33" s="66"/>
      <c r="N33" s="36" t="s">
        <v>52</v>
      </c>
      <c r="P33" s="61">
        <f>J15</f>
        <v>496</v>
      </c>
    </row>
    <row r="34" spans="1:17" ht="15" customHeight="1" thickBot="1">
      <c r="A34" s="42"/>
      <c r="G34" s="49" t="s">
        <v>29</v>
      </c>
      <c r="J34" s="52">
        <v>400</v>
      </c>
      <c r="K34" s="52">
        <v>300</v>
      </c>
      <c r="L34" s="51">
        <f>K34-J34</f>
        <v>-100</v>
      </c>
      <c r="N34" s="47" t="s">
        <v>53</v>
      </c>
      <c r="P34" s="67">
        <f>P33+P32</f>
        <v>419</v>
      </c>
    </row>
    <row r="35" spans="1:17" ht="15" customHeight="1">
      <c r="A35" s="42"/>
      <c r="G35" s="36" t="s">
        <v>23</v>
      </c>
      <c r="H35" s="64"/>
      <c r="I35" s="64"/>
      <c r="J35" s="55">
        <f>SUM(J34)</f>
        <v>400</v>
      </c>
      <c r="K35" s="55">
        <f>SUM(K34)</f>
        <v>300</v>
      </c>
    </row>
    <row r="36" spans="1:17" ht="15" customHeight="1">
      <c r="N36" s="36" t="s">
        <v>72</v>
      </c>
      <c r="P36" s="46" t="str">
        <f>IF(ABS(P34-K15)&gt;0.1, "error", "ok")</f>
        <v>ok</v>
      </c>
    </row>
    <row r="37" spans="1:17" ht="15" customHeight="1">
      <c r="G37" s="47" t="s">
        <v>24</v>
      </c>
    </row>
    <row r="38" spans="1:17" ht="15" customHeight="1">
      <c r="G38" s="49" t="s">
        <v>25</v>
      </c>
      <c r="J38" s="48">
        <v>1000</v>
      </c>
      <c r="K38" s="48">
        <f>+J38</f>
        <v>1000</v>
      </c>
      <c r="L38" s="51">
        <f>K38-J38</f>
        <v>0</v>
      </c>
      <c r="N38" s="36" t="s">
        <v>58</v>
      </c>
      <c r="P38" s="68">
        <f>+J21</f>
        <v>810</v>
      </c>
    </row>
    <row r="39" spans="1:17" ht="15" customHeight="1">
      <c r="G39" s="49" t="s">
        <v>26</v>
      </c>
      <c r="J39" s="50">
        <v>16</v>
      </c>
      <c r="K39" s="50">
        <f>+J39+E32</f>
        <v>19</v>
      </c>
      <c r="L39" s="51">
        <f>K39-J39</f>
        <v>3</v>
      </c>
      <c r="N39" s="36" t="s">
        <v>59</v>
      </c>
      <c r="P39" s="61">
        <f>P41-P40-P38</f>
        <v>0</v>
      </c>
    </row>
    <row r="40" spans="1:17" ht="15" customHeight="1">
      <c r="G40" s="36" t="s">
        <v>30</v>
      </c>
      <c r="J40" s="55">
        <f>SUM(J38:J39)</f>
        <v>1016</v>
      </c>
      <c r="K40" s="55">
        <f>SUM(K38:K39)</f>
        <v>1019</v>
      </c>
      <c r="N40" s="36" t="s">
        <v>40</v>
      </c>
      <c r="P40" s="69">
        <f>-P16</f>
        <v>-90</v>
      </c>
    </row>
    <row r="41" spans="1:17" ht="15" customHeight="1">
      <c r="N41" s="36" t="s">
        <v>60</v>
      </c>
      <c r="P41" s="55">
        <f>+K21</f>
        <v>720</v>
      </c>
    </row>
    <row r="42" spans="1:17" ht="15" customHeight="1" thickBot="1">
      <c r="G42" s="47" t="s">
        <v>32</v>
      </c>
      <c r="J42" s="59">
        <f>+J40+J35+J31</f>
        <v>1446</v>
      </c>
      <c r="K42" s="59">
        <f>+K40+K35+K31</f>
        <v>1369</v>
      </c>
      <c r="L42" s="43"/>
    </row>
    <row r="44" spans="1:17" s="43" customFormat="1" ht="15" customHeight="1">
      <c r="G44" s="49" t="s">
        <v>31</v>
      </c>
      <c r="I44" s="36"/>
      <c r="J44" s="68">
        <f>+J24</f>
        <v>1446</v>
      </c>
      <c r="K44" s="68">
        <f>+K24</f>
        <v>1369</v>
      </c>
      <c r="L44" s="36"/>
      <c r="M44" s="36"/>
      <c r="N44" s="36"/>
      <c r="O44" s="36"/>
      <c r="P44" s="36"/>
      <c r="Q44" s="36"/>
    </row>
    <row r="45" spans="1:17" ht="15" customHeight="1">
      <c r="A45" s="43" t="s">
        <v>5</v>
      </c>
      <c r="B45" s="70"/>
      <c r="C45" s="70"/>
      <c r="D45" s="71"/>
      <c r="E45" s="72"/>
      <c r="F45" s="44"/>
      <c r="G45" s="49" t="s">
        <v>32</v>
      </c>
      <c r="J45" s="73">
        <f>+J42</f>
        <v>1446</v>
      </c>
      <c r="K45" s="73">
        <f>+K42</f>
        <v>1369</v>
      </c>
    </row>
    <row r="46" spans="1:17" ht="15" customHeight="1">
      <c r="G46" s="49" t="s">
        <v>33</v>
      </c>
      <c r="J46" s="55">
        <f>+J44-J45</f>
        <v>0</v>
      </c>
      <c r="K46" s="55">
        <f>+K44-K45</f>
        <v>0</v>
      </c>
    </row>
    <row r="48" spans="1:17" ht="15" customHeight="1">
      <c r="H48" s="43"/>
      <c r="I48" s="43"/>
      <c r="J48" s="43"/>
      <c r="K48" s="43"/>
      <c r="L48" s="43"/>
      <c r="N48" s="66"/>
      <c r="O48" s="66"/>
      <c r="P48" s="66"/>
    </row>
    <row r="49" spans="3:22" ht="15" customHeight="1">
      <c r="C49" s="74"/>
      <c r="D49" s="74"/>
      <c r="E49" s="74"/>
      <c r="F49" s="74"/>
      <c r="G49" s="74"/>
      <c r="H49" s="74"/>
      <c r="I49" s="74"/>
      <c r="J49" s="74"/>
      <c r="K49" s="74"/>
      <c r="L49" s="74"/>
      <c r="M49" s="74"/>
      <c r="N49" s="74"/>
      <c r="O49" s="74"/>
      <c r="P49" s="74"/>
    </row>
    <row r="50" spans="3:22" s="43" customFormat="1" ht="15" customHeight="1">
      <c r="N50" s="36"/>
      <c r="O50" s="36"/>
      <c r="P50" s="36"/>
      <c r="Q50" s="35"/>
    </row>
    <row r="51" spans="3:22" s="43" customFormat="1" ht="15" customHeight="1">
      <c r="N51" s="36"/>
      <c r="O51" s="36"/>
      <c r="P51" s="36"/>
      <c r="Q51" s="35"/>
    </row>
    <row r="52" spans="3:22" s="43" customFormat="1" ht="15" customHeight="1">
      <c r="N52" s="36"/>
      <c r="O52" s="36"/>
      <c r="P52" s="36"/>
      <c r="Q52" s="36"/>
      <c r="R52" s="36"/>
      <c r="S52" s="36"/>
      <c r="T52" s="36"/>
      <c r="U52" s="36"/>
      <c r="V52" s="36"/>
    </row>
    <row r="53" spans="3:22" s="43" customFormat="1" ht="15" customHeight="1">
      <c r="N53" s="36"/>
      <c r="O53" s="36"/>
      <c r="P53" s="36"/>
      <c r="Q53" s="36"/>
      <c r="R53" s="36"/>
      <c r="S53" s="36"/>
      <c r="T53" s="36"/>
      <c r="U53" s="36"/>
      <c r="V53" s="36"/>
    </row>
    <row r="54" spans="3:22" s="43" customFormat="1" ht="15" customHeight="1">
      <c r="N54" s="36"/>
      <c r="O54" s="36"/>
      <c r="P54" s="36"/>
      <c r="Q54" s="36"/>
      <c r="R54" s="36"/>
      <c r="S54" s="36"/>
      <c r="T54" s="36"/>
      <c r="U54" s="36"/>
      <c r="V54" s="36"/>
    </row>
    <row r="55" spans="3:22" s="43" customFormat="1" ht="15" customHeight="1">
      <c r="N55" s="36"/>
      <c r="O55" s="36"/>
      <c r="P55" s="36"/>
      <c r="Q55" s="36"/>
      <c r="R55" s="36"/>
      <c r="S55" s="36"/>
      <c r="T55" s="36"/>
      <c r="U55" s="36"/>
      <c r="V55" s="36"/>
    </row>
    <row r="56" spans="3:22" s="43" customFormat="1" ht="15" customHeight="1">
      <c r="N56" s="36"/>
      <c r="O56" s="36"/>
      <c r="P56" s="36"/>
      <c r="Q56" s="36"/>
      <c r="R56" s="36"/>
      <c r="S56" s="36"/>
      <c r="T56" s="36"/>
      <c r="U56" s="36"/>
      <c r="V56" s="36"/>
    </row>
    <row r="57" spans="3:22" s="43" customFormat="1" ht="15" customHeight="1">
      <c r="H57" s="36"/>
      <c r="I57" s="36"/>
      <c r="J57" s="36"/>
      <c r="K57" s="36"/>
      <c r="L57" s="36"/>
      <c r="N57" s="36"/>
      <c r="O57" s="36"/>
      <c r="P57" s="36"/>
      <c r="Q57" s="36"/>
      <c r="R57" s="36"/>
      <c r="S57" s="36"/>
      <c r="T57" s="36"/>
      <c r="U57" s="36"/>
      <c r="V57" s="36"/>
    </row>
    <row r="58" spans="3:22" s="43" customFormat="1" ht="15" customHeight="1">
      <c r="H58" s="36"/>
      <c r="I58" s="36"/>
      <c r="J58" s="36"/>
      <c r="K58" s="36"/>
      <c r="L58" s="36"/>
      <c r="N58" s="36"/>
      <c r="O58" s="36"/>
      <c r="P58" s="36"/>
      <c r="Q58" s="36"/>
      <c r="R58" s="36"/>
      <c r="S58" s="36"/>
      <c r="T58" s="36"/>
      <c r="U58" s="36"/>
      <c r="V58" s="36"/>
    </row>
    <row r="59" spans="3:22" s="43" customFormat="1" ht="15" customHeight="1">
      <c r="G59" s="36"/>
      <c r="H59" s="36"/>
      <c r="I59" s="36"/>
      <c r="J59" s="36"/>
      <c r="K59" s="36"/>
      <c r="L59" s="36"/>
      <c r="M59" s="17"/>
      <c r="N59" s="36"/>
      <c r="O59" s="36"/>
      <c r="P59" s="36"/>
      <c r="Q59" s="36"/>
      <c r="R59" s="36"/>
      <c r="S59" s="36"/>
      <c r="T59" s="36"/>
      <c r="U59" s="36"/>
      <c r="V59" s="36"/>
    </row>
    <row r="60" spans="3:22" s="43" customFormat="1" ht="15" customHeight="1">
      <c r="G60" s="36"/>
      <c r="H60" s="36"/>
      <c r="I60" s="36"/>
      <c r="J60" s="36"/>
      <c r="K60" s="36"/>
      <c r="L60" s="36"/>
      <c r="M60" s="17"/>
      <c r="N60" s="36"/>
      <c r="O60" s="36"/>
      <c r="P60" s="36"/>
      <c r="Q60" s="36"/>
      <c r="R60" s="36"/>
      <c r="S60" s="36"/>
      <c r="T60" s="36"/>
      <c r="U60" s="36"/>
      <c r="V60" s="36"/>
    </row>
    <row r="61" spans="3:22" s="43" customFormat="1" ht="15" customHeight="1">
      <c r="G61" s="36"/>
      <c r="H61" s="36"/>
      <c r="I61" s="36"/>
      <c r="J61" s="36"/>
      <c r="K61" s="36"/>
      <c r="L61" s="36"/>
      <c r="M61" s="17"/>
      <c r="N61" s="36"/>
      <c r="O61" s="36"/>
      <c r="P61" s="36"/>
      <c r="Q61" s="36"/>
      <c r="R61" s="36"/>
      <c r="S61" s="36"/>
      <c r="T61" s="36"/>
      <c r="U61" s="36"/>
      <c r="V61" s="36"/>
    </row>
    <row r="62" spans="3:22" s="43" customFormat="1" ht="15" customHeight="1">
      <c r="G62" s="36"/>
      <c r="H62" s="36"/>
      <c r="I62" s="36"/>
      <c r="J62" s="36"/>
      <c r="K62" s="36"/>
      <c r="L62" s="36"/>
      <c r="M62" s="17"/>
      <c r="N62" s="36"/>
      <c r="O62" s="36"/>
      <c r="P62" s="36"/>
      <c r="Q62" s="36"/>
      <c r="R62" s="36"/>
      <c r="S62" s="36"/>
      <c r="T62" s="36"/>
      <c r="U62" s="36"/>
      <c r="V62" s="36"/>
    </row>
    <row r="63" spans="3:22" s="43" customFormat="1" ht="15" customHeight="1">
      <c r="G63" s="36"/>
      <c r="H63" s="36"/>
      <c r="I63" s="36"/>
      <c r="J63" s="36"/>
      <c r="K63" s="36"/>
      <c r="L63" s="36"/>
      <c r="M63" s="17"/>
      <c r="N63" s="36"/>
      <c r="O63" s="36"/>
      <c r="P63" s="36"/>
      <c r="Q63" s="36"/>
      <c r="R63" s="36"/>
      <c r="S63" s="36"/>
      <c r="T63" s="36"/>
      <c r="U63" s="36"/>
      <c r="V63" s="36"/>
    </row>
    <row r="64" spans="3:22" s="43" customFormat="1" ht="15" customHeight="1">
      <c r="G64" s="36"/>
      <c r="H64" s="36"/>
      <c r="I64" s="36"/>
      <c r="J64" s="36"/>
      <c r="K64" s="36"/>
      <c r="L64" s="36"/>
      <c r="M64" s="17"/>
      <c r="N64" s="36"/>
      <c r="O64" s="36"/>
      <c r="P64" s="36"/>
      <c r="Q64" s="36"/>
      <c r="R64" s="36"/>
      <c r="S64" s="36"/>
      <c r="T64" s="36"/>
      <c r="U64" s="36"/>
      <c r="V64" s="36"/>
    </row>
    <row r="65" spans="7:22" s="43" customFormat="1" ht="15" customHeight="1">
      <c r="G65" s="36"/>
      <c r="H65" s="36"/>
      <c r="I65" s="36"/>
      <c r="J65" s="36"/>
      <c r="K65" s="36"/>
      <c r="L65" s="36"/>
      <c r="M65" s="17"/>
      <c r="N65" s="36"/>
      <c r="O65" s="36"/>
      <c r="P65" s="36"/>
      <c r="Q65" s="36"/>
      <c r="R65" s="36"/>
      <c r="S65" s="36"/>
      <c r="T65" s="36"/>
      <c r="U65" s="36"/>
      <c r="V65" s="36"/>
    </row>
    <row r="66" spans="7:22" s="43" customFormat="1" ht="15" customHeight="1">
      <c r="G66" s="36"/>
      <c r="H66" s="36"/>
      <c r="I66" s="36"/>
      <c r="J66" s="36"/>
      <c r="K66" s="36"/>
      <c r="L66" s="36"/>
      <c r="M66" s="17"/>
      <c r="N66" s="36"/>
      <c r="O66" s="36"/>
      <c r="P66" s="36"/>
      <c r="Q66" s="36"/>
      <c r="R66" s="36"/>
      <c r="S66" s="36"/>
      <c r="T66" s="36"/>
      <c r="U66" s="36"/>
      <c r="V66" s="36"/>
    </row>
    <row r="67" spans="7:22" s="43" customFormat="1" ht="15" customHeight="1">
      <c r="G67" s="36"/>
      <c r="H67" s="36"/>
      <c r="I67" s="36"/>
      <c r="J67" s="36"/>
      <c r="K67" s="36"/>
      <c r="L67" s="36"/>
      <c r="M67" s="17"/>
      <c r="N67" s="36"/>
      <c r="O67" s="36"/>
      <c r="P67" s="36"/>
      <c r="Q67" s="36"/>
      <c r="R67" s="36"/>
      <c r="S67" s="36"/>
      <c r="T67" s="36"/>
      <c r="U67" s="36"/>
      <c r="V67" s="36"/>
    </row>
    <row r="68" spans="7:22" s="43" customFormat="1" ht="15" customHeight="1">
      <c r="G68" s="36"/>
      <c r="H68" s="36"/>
      <c r="I68" s="36"/>
      <c r="J68" s="36"/>
      <c r="K68" s="36"/>
      <c r="L68" s="36"/>
      <c r="M68" s="17"/>
      <c r="N68" s="36"/>
      <c r="O68" s="36"/>
      <c r="P68" s="36"/>
      <c r="Q68" s="36"/>
      <c r="R68" s="36"/>
      <c r="S68" s="36"/>
      <c r="T68" s="36"/>
      <c r="U68" s="36"/>
      <c r="V68" s="36"/>
    </row>
    <row r="69" spans="7:22" s="43" customFormat="1" ht="15" customHeight="1">
      <c r="G69" s="36"/>
      <c r="H69" s="36"/>
      <c r="I69" s="36"/>
      <c r="J69" s="36"/>
      <c r="K69" s="36"/>
      <c r="L69" s="36"/>
      <c r="M69" s="17"/>
      <c r="N69" s="36"/>
      <c r="O69" s="36"/>
      <c r="P69" s="36"/>
      <c r="Q69" s="36"/>
      <c r="R69" s="36"/>
      <c r="S69" s="36"/>
      <c r="T69" s="36"/>
      <c r="U69" s="36"/>
      <c r="V69" s="36"/>
    </row>
    <row r="70" spans="7:22" s="43" customFormat="1" ht="15" customHeight="1">
      <c r="G70" s="36"/>
      <c r="H70" s="36"/>
      <c r="I70" s="36"/>
      <c r="J70" s="36"/>
      <c r="K70" s="36"/>
      <c r="L70" s="36"/>
      <c r="M70" s="17"/>
      <c r="N70" s="36"/>
      <c r="O70" s="36"/>
      <c r="P70" s="36"/>
      <c r="Q70" s="36"/>
      <c r="R70" s="36"/>
      <c r="S70" s="36"/>
      <c r="T70" s="36"/>
      <c r="U70" s="36"/>
      <c r="V70" s="36"/>
    </row>
    <row r="71" spans="7:22" s="43" customFormat="1" ht="15" customHeight="1">
      <c r="G71" s="36"/>
      <c r="H71" s="36"/>
      <c r="I71" s="36"/>
      <c r="J71" s="36"/>
      <c r="K71" s="36"/>
      <c r="L71" s="36"/>
      <c r="M71" s="17"/>
      <c r="N71" s="36"/>
      <c r="O71" s="36"/>
      <c r="P71" s="36"/>
      <c r="Q71" s="36"/>
      <c r="R71" s="36"/>
      <c r="S71" s="36"/>
      <c r="T71" s="36"/>
      <c r="U71" s="36"/>
      <c r="V71" s="36"/>
    </row>
    <row r="72" spans="7:22" s="43" customFormat="1" ht="15" customHeight="1">
      <c r="G72" s="36"/>
      <c r="H72" s="36"/>
      <c r="I72" s="36"/>
      <c r="J72" s="36"/>
      <c r="K72" s="36"/>
      <c r="L72" s="36"/>
      <c r="M72" s="17"/>
      <c r="N72" s="36"/>
      <c r="O72" s="36"/>
      <c r="P72" s="36"/>
      <c r="Q72" s="36"/>
      <c r="R72" s="36"/>
      <c r="S72" s="36"/>
      <c r="T72" s="36"/>
      <c r="U72" s="36"/>
      <c r="V72" s="36"/>
    </row>
    <row r="73" spans="7:22" s="43" customFormat="1" ht="15" customHeight="1">
      <c r="G73" s="36"/>
      <c r="H73" s="36"/>
      <c r="I73" s="36"/>
      <c r="J73" s="36"/>
      <c r="K73" s="36"/>
      <c r="L73" s="36"/>
      <c r="M73" s="17"/>
      <c r="N73" s="36"/>
      <c r="O73" s="36"/>
      <c r="P73" s="36"/>
      <c r="Q73" s="36"/>
      <c r="R73" s="36"/>
      <c r="S73" s="36"/>
      <c r="T73" s="36"/>
      <c r="U73" s="36"/>
      <c r="V73" s="36"/>
    </row>
    <row r="74" spans="7:22" s="43" customFormat="1" ht="15" customHeight="1">
      <c r="G74" s="36"/>
      <c r="H74" s="36"/>
      <c r="I74" s="36"/>
      <c r="J74" s="36"/>
      <c r="K74" s="36"/>
      <c r="L74" s="36"/>
      <c r="M74" s="17"/>
      <c r="N74" s="36"/>
      <c r="O74" s="36"/>
      <c r="P74" s="36"/>
      <c r="Q74" s="36"/>
      <c r="R74" s="36"/>
      <c r="S74" s="36"/>
      <c r="T74" s="36"/>
      <c r="U74" s="36"/>
      <c r="V74" s="36"/>
    </row>
    <row r="75" spans="7:22" s="43" customFormat="1" ht="15" customHeight="1">
      <c r="G75" s="36"/>
      <c r="H75" s="36"/>
      <c r="I75" s="36"/>
      <c r="J75" s="36"/>
      <c r="K75" s="36"/>
      <c r="L75" s="36"/>
      <c r="M75" s="17"/>
      <c r="N75" s="36"/>
      <c r="O75" s="36"/>
      <c r="P75" s="36"/>
      <c r="Q75" s="36"/>
      <c r="R75" s="36"/>
      <c r="S75" s="36"/>
      <c r="T75" s="36"/>
      <c r="U75" s="36"/>
      <c r="V75" s="36"/>
    </row>
    <row r="76" spans="7:22" s="43" customFormat="1" ht="15" customHeight="1">
      <c r="G76" s="36"/>
      <c r="H76" s="36"/>
      <c r="I76" s="36"/>
      <c r="J76" s="36"/>
      <c r="K76" s="36"/>
      <c r="L76" s="36"/>
      <c r="M76" s="17"/>
      <c r="N76" s="36"/>
      <c r="O76" s="36"/>
      <c r="P76" s="36"/>
      <c r="Q76" s="36"/>
      <c r="R76" s="36"/>
      <c r="S76" s="36"/>
      <c r="T76" s="36"/>
      <c r="U76" s="36"/>
      <c r="V76" s="36"/>
    </row>
    <row r="77" spans="7:22" ht="15" customHeight="1">
      <c r="H77" s="17"/>
      <c r="I77" s="17"/>
      <c r="J77" s="17"/>
      <c r="K77" s="17"/>
      <c r="L77" s="17"/>
      <c r="N77" s="17"/>
      <c r="O77" s="17"/>
      <c r="P77" s="17"/>
    </row>
    <row r="78" spans="7:22" ht="15" customHeight="1">
      <c r="H78" s="17"/>
      <c r="I78" s="17"/>
      <c r="J78" s="17"/>
      <c r="K78" s="17"/>
      <c r="L78" s="17"/>
      <c r="N78" s="17"/>
      <c r="O78" s="17"/>
      <c r="P78" s="17"/>
    </row>
    <row r="79" spans="7:22" s="17" customFormat="1" ht="15" customHeight="1"/>
    <row r="80" spans="7:22" s="17" customFormat="1" ht="15" customHeight="1"/>
    <row r="81" spans="2:22" s="17" customFormat="1" ht="15" customHeight="1">
      <c r="H81" s="75"/>
      <c r="I81" s="75"/>
      <c r="J81" s="75"/>
      <c r="K81" s="75"/>
      <c r="L81" s="75"/>
      <c r="N81" s="75"/>
      <c r="O81" s="75"/>
      <c r="P81" s="75"/>
    </row>
    <row r="82" spans="2:22" s="17" customFormat="1" ht="15" customHeight="1"/>
    <row r="83" spans="2:22" s="43" customFormat="1" ht="15" customHeight="1">
      <c r="B83" s="76"/>
      <c r="C83" s="77"/>
      <c r="D83" s="78"/>
      <c r="E83" s="79"/>
      <c r="F83" s="75"/>
      <c r="G83" s="75"/>
      <c r="H83" s="41"/>
      <c r="I83" s="41"/>
      <c r="J83" s="41"/>
      <c r="K83" s="41"/>
      <c r="L83" s="41"/>
      <c r="M83" s="75"/>
      <c r="N83" s="41"/>
      <c r="O83" s="41"/>
      <c r="P83" s="41"/>
      <c r="Q83" s="36"/>
      <c r="R83" s="36"/>
      <c r="S83" s="36"/>
      <c r="T83" s="36"/>
      <c r="U83" s="36"/>
      <c r="V83" s="36"/>
    </row>
    <row r="84" spans="2:22" s="17" customFormat="1" ht="15" customHeight="1">
      <c r="H84" s="44"/>
      <c r="I84" s="44"/>
      <c r="J84" s="44"/>
      <c r="K84" s="44"/>
      <c r="L84" s="44"/>
      <c r="N84" s="44"/>
      <c r="O84" s="44"/>
      <c r="P84" s="44"/>
    </row>
    <row r="85" spans="2:22" s="17" customFormat="1" ht="15" customHeight="1">
      <c r="B85" s="37" t="s">
        <v>37</v>
      </c>
      <c r="C85" s="38"/>
      <c r="D85" s="39"/>
      <c r="E85" s="40"/>
      <c r="F85" s="41"/>
      <c r="G85" s="41"/>
      <c r="H85" s="36"/>
      <c r="I85" s="36"/>
      <c r="J85" s="36"/>
      <c r="K85" s="36"/>
      <c r="L85" s="36"/>
      <c r="M85" s="41"/>
      <c r="N85" s="36"/>
      <c r="O85" s="36"/>
      <c r="P85" s="36"/>
    </row>
    <row r="86" spans="2:22" s="17" customFormat="1" ht="15" customHeight="1">
      <c r="B86" s="80"/>
      <c r="C86" s="80"/>
      <c r="D86" s="71"/>
      <c r="E86" s="72"/>
      <c r="F86" s="44"/>
      <c r="G86" s="44"/>
      <c r="H86" s="36"/>
      <c r="I86" s="36"/>
      <c r="J86" s="36"/>
      <c r="K86" s="36"/>
      <c r="L86" s="36"/>
      <c r="M86" s="44"/>
      <c r="N86" s="36"/>
      <c r="O86" s="36"/>
      <c r="P86" s="36"/>
    </row>
    <row r="87" spans="2:22" s="17" customFormat="1" ht="15" customHeight="1">
      <c r="G87" s="36"/>
      <c r="H87" s="36"/>
      <c r="I87" s="36"/>
      <c r="J87" s="36"/>
      <c r="K87" s="36"/>
      <c r="L87" s="36"/>
      <c r="M87" s="36"/>
      <c r="N87" s="36"/>
      <c r="O87" s="36"/>
      <c r="P87" s="36"/>
    </row>
    <row r="88" spans="2:22" s="17" customFormat="1" ht="15" customHeight="1">
      <c r="G88" s="36"/>
      <c r="H88" s="36"/>
      <c r="I88" s="36"/>
      <c r="J88" s="36"/>
      <c r="K88" s="36"/>
      <c r="L88" s="36"/>
      <c r="M88" s="36"/>
      <c r="N88" s="36"/>
      <c r="O88" s="36"/>
      <c r="P88" s="36"/>
    </row>
    <row r="89" spans="2:22" s="17" customFormat="1" ht="15" customHeight="1">
      <c r="G89" s="36"/>
      <c r="H89" s="43"/>
      <c r="I89" s="43"/>
      <c r="J89" s="43"/>
      <c r="K89" s="43"/>
      <c r="L89" s="43"/>
      <c r="M89" s="36"/>
      <c r="N89" s="36"/>
      <c r="O89" s="36"/>
      <c r="P89" s="36"/>
    </row>
    <row r="90" spans="2:22" s="17" customFormat="1" ht="15" customHeight="1">
      <c r="G90" s="36"/>
      <c r="H90" s="43"/>
      <c r="I90" s="43"/>
      <c r="J90" s="43"/>
      <c r="K90" s="43"/>
      <c r="L90" s="43"/>
      <c r="M90" s="36"/>
      <c r="N90" s="36"/>
      <c r="O90" s="36"/>
      <c r="P90" s="36"/>
    </row>
    <row r="91" spans="2:22" s="17" customFormat="1" ht="15" customHeight="1">
      <c r="G91" s="43"/>
      <c r="H91" s="43"/>
      <c r="I91" s="43"/>
      <c r="J91" s="43"/>
      <c r="K91" s="43"/>
      <c r="L91" s="43"/>
      <c r="M91" s="43"/>
      <c r="N91" s="36"/>
      <c r="O91" s="36"/>
      <c r="P91" s="36"/>
    </row>
    <row r="92" spans="2:22" s="17" customFormat="1" ht="15" customHeight="1">
      <c r="G92" s="43"/>
      <c r="H92" s="43"/>
      <c r="I92" s="43"/>
      <c r="J92" s="43"/>
      <c r="K92" s="43"/>
      <c r="L92" s="43"/>
      <c r="M92" s="43"/>
      <c r="N92" s="36"/>
      <c r="O92" s="36"/>
      <c r="P92" s="36"/>
    </row>
    <row r="93" spans="2:22" s="17" customFormat="1" ht="15" customHeight="1">
      <c r="G93" s="43"/>
      <c r="H93" s="43"/>
      <c r="I93" s="43"/>
      <c r="J93" s="43"/>
      <c r="K93" s="43"/>
      <c r="L93" s="43"/>
      <c r="M93" s="43"/>
      <c r="N93" s="36"/>
      <c r="O93" s="36"/>
      <c r="P93" s="36"/>
    </row>
    <row r="94" spans="2:22" s="17" customFormat="1" ht="15" customHeight="1">
      <c r="G94" s="43"/>
      <c r="M94" s="43"/>
      <c r="N94" s="36"/>
      <c r="O94" s="36"/>
      <c r="P94" s="36"/>
    </row>
    <row r="95" spans="2:22" s="17" customFormat="1" ht="15" customHeight="1">
      <c r="G95" s="43"/>
      <c r="M95" s="43"/>
      <c r="N95" s="36"/>
      <c r="O95" s="36"/>
      <c r="P95" s="36"/>
    </row>
    <row r="96" spans="2:22" s="17" customFormat="1" ht="15" customHeight="1">
      <c r="M96" s="43"/>
      <c r="N96" s="36"/>
      <c r="O96" s="36"/>
      <c r="P96" s="36"/>
    </row>
    <row r="97" spans="2:16" s="17" customFormat="1" ht="15" customHeight="1">
      <c r="M97" s="43"/>
      <c r="N97" s="36"/>
      <c r="O97" s="36"/>
      <c r="P97" s="36"/>
    </row>
    <row r="98" spans="2:16" s="17" customFormat="1" ht="15" customHeight="1">
      <c r="M98" s="43"/>
      <c r="N98" s="36"/>
      <c r="O98" s="36"/>
      <c r="P98" s="36"/>
    </row>
    <row r="99" spans="2:16" s="17" customFormat="1" ht="15" customHeight="1">
      <c r="M99" s="43"/>
      <c r="N99" s="36"/>
      <c r="O99" s="36"/>
      <c r="P99" s="36"/>
    </row>
    <row r="100" spans="2:16" s="17" customFormat="1" ht="15" customHeight="1">
      <c r="M100" s="43"/>
      <c r="N100" s="36"/>
      <c r="O100" s="36"/>
      <c r="P100" s="36"/>
    </row>
    <row r="101" spans="2:16" s="17" customFormat="1" ht="15" customHeight="1">
      <c r="N101" s="36"/>
      <c r="O101" s="36"/>
      <c r="P101" s="36"/>
    </row>
    <row r="102" spans="2:16" s="17" customFormat="1" ht="15" customHeight="1">
      <c r="N102" s="36"/>
      <c r="O102" s="36"/>
      <c r="P102" s="36"/>
    </row>
    <row r="103" spans="2:16" s="17" customFormat="1" ht="15" customHeight="1">
      <c r="N103" s="36"/>
      <c r="O103" s="36"/>
      <c r="P103" s="36"/>
    </row>
    <row r="104" spans="2:16" s="17" customFormat="1" ht="15" customHeight="1">
      <c r="N104" s="36"/>
      <c r="O104" s="36"/>
      <c r="P104" s="36"/>
    </row>
    <row r="105" spans="2:16" s="17" customFormat="1" ht="15" customHeight="1">
      <c r="H105" s="75"/>
      <c r="I105" s="75"/>
      <c r="J105" s="75"/>
      <c r="K105" s="75"/>
      <c r="L105" s="75"/>
      <c r="N105" s="75"/>
      <c r="O105" s="75"/>
      <c r="P105" s="75"/>
    </row>
    <row r="106" spans="2:16" s="17" customFormat="1" ht="15" customHeight="1"/>
    <row r="107" spans="2:16" s="17" customFormat="1" ht="15" customHeight="1">
      <c r="B107" s="76"/>
      <c r="C107" s="77"/>
      <c r="D107" s="78"/>
      <c r="E107" s="79"/>
      <c r="F107" s="75"/>
      <c r="G107" s="75"/>
      <c r="M107" s="75"/>
    </row>
    <row r="108" spans="2:16" s="17" customFormat="1" ht="15" customHeight="1"/>
    <row r="109" spans="2:16" s="17" customFormat="1" ht="15" customHeight="1"/>
    <row r="110" spans="2:16" s="17" customFormat="1" ht="15" customHeight="1"/>
    <row r="111" spans="2:16" s="17" customFormat="1" ht="15" customHeight="1"/>
    <row r="112" spans="2:16" s="17" customFormat="1" ht="15" customHeight="1"/>
    <row r="113" s="17" customFormat="1" ht="15" customHeight="1"/>
    <row r="114" s="17" customFormat="1" ht="15" customHeight="1"/>
    <row r="115" s="17" customFormat="1" ht="15" customHeight="1"/>
    <row r="116" s="17" customFormat="1" ht="15" customHeight="1"/>
    <row r="117" s="17" customFormat="1" ht="15" customHeight="1"/>
    <row r="118" s="17" customFormat="1" ht="15" customHeight="1"/>
    <row r="119" s="17" customFormat="1" ht="15" customHeight="1"/>
    <row r="120" s="17" customFormat="1" ht="15" customHeight="1"/>
    <row r="121" s="17" customFormat="1" ht="15" customHeight="1"/>
    <row r="122" s="17" customFormat="1" ht="15" customHeight="1"/>
    <row r="123" s="17" customFormat="1" ht="15" customHeight="1"/>
    <row r="124" s="17" customFormat="1" ht="15" customHeight="1"/>
    <row r="125" s="17" customFormat="1" ht="15" customHeight="1"/>
    <row r="126" s="17" customFormat="1" ht="15" customHeight="1"/>
    <row r="127" s="17" customFormat="1" ht="15" customHeight="1"/>
    <row r="128" s="17" customFormat="1" ht="15" customHeight="1"/>
    <row r="129" spans="8:16" s="17" customFormat="1" ht="15" customHeight="1"/>
    <row r="130" spans="8:16" s="17" customFormat="1" ht="15" customHeight="1"/>
    <row r="131" spans="8:16" s="17" customFormat="1" ht="15" customHeight="1"/>
    <row r="132" spans="8:16" s="17" customFormat="1" ht="15" customHeight="1">
      <c r="H132" s="36"/>
      <c r="I132" s="36"/>
      <c r="J132" s="36"/>
      <c r="K132" s="36"/>
      <c r="L132" s="36"/>
      <c r="N132" s="36"/>
      <c r="O132" s="36"/>
      <c r="P132" s="36"/>
    </row>
    <row r="133" spans="8:16" s="17" customFormat="1" ht="15" customHeight="1">
      <c r="H133" s="36"/>
      <c r="I133" s="36"/>
      <c r="J133" s="36"/>
      <c r="K133" s="36"/>
      <c r="L133" s="36"/>
      <c r="N133" s="36"/>
      <c r="O133" s="36"/>
      <c r="P133" s="36"/>
    </row>
  </sheetData>
  <printOptions horizontalCentered="1"/>
  <pageMargins left="0.25" right="0.25" top="0.75" bottom="0.75" header="0.3" footer="0.3"/>
  <pageSetup scale="66" orientation="landscape" r:id="rId1"/>
  <headerFooter>
    <oddFooter>&amp;L&amp;"Open Sans,Bold"&amp;K002060Practice Exercise - Ravensburger&amp;C&amp;"Open Sans,Bold"&amp;K002060Page &amp;P of &amp;N&amp;R&amp;"Open Sans,Bold"&amp;K002060&amp;G</oddFooter>
  </headerFooter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PresentationFormat/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Cover</vt:lpstr>
      <vt:lpstr>Model</vt:lpstr>
      <vt:lpstr>Cover!Print_Area</vt:lpstr>
      <vt:lpstr>Model!Print_Area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Ayur Ayushman</cp:lastModifiedBy>
  <cp:revision/>
  <cp:lastPrinted>2023-04-06T06:54:21Z</cp:lastPrinted>
  <dcterms:created xsi:type="dcterms:W3CDTF">1899-12-30T05:00:00Z</dcterms:created>
  <dcterms:modified xsi:type="dcterms:W3CDTF">2025-01-03T09:55:25Z</dcterms:modified>
  <cp:category/>
  <cp:contentStatus/>
  <dc:language/>
  <cp:version/>
</cp:coreProperties>
</file>