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01. Accounting Fundamentals\_NEW VERSION 2023\Downloads and Excel Exercises\"/>
    </mc:Choice>
  </mc:AlternateContent>
  <xr:revisionPtr revIDLastSave="0" documentId="13_ncr:1_{FE5B9AB0-1B98-44C0-9B49-424A83A03005}" xr6:coauthVersionLast="47" xr6:coauthVersionMax="47" xr10:uidLastSave="{00000000-0000-0000-0000-000000000000}"/>
  <bookViews>
    <workbookView xWindow="-96" yWindow="-96" windowWidth="23232" windowHeight="12696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Model!$B$3:$P$50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1" l="1"/>
  <c r="P29" i="1"/>
  <c r="P16" i="1"/>
  <c r="L34" i="1"/>
  <c r="P27" i="1" s="1"/>
  <c r="L30" i="1"/>
  <c r="P19" i="1" s="1"/>
  <c r="L21" i="1"/>
  <c r="L16" i="1"/>
  <c r="P17" i="1" s="1"/>
  <c r="L17" i="1"/>
  <c r="P18" i="1" s="1"/>
  <c r="L15" i="1"/>
  <c r="P38" i="1" l="1"/>
  <c r="K31" i="1"/>
  <c r="J31" i="1"/>
  <c r="K38" i="1"/>
  <c r="L38" i="1" s="1"/>
  <c r="P28" i="1" s="1"/>
  <c r="P30" i="1" s="1"/>
  <c r="P40" i="1" l="1"/>
  <c r="P41" i="1"/>
  <c r="E17" i="1"/>
  <c r="E20" i="1" s="1"/>
  <c r="E23" i="1" s="1"/>
  <c r="E26" i="1" s="1"/>
  <c r="P39" i="1" l="1"/>
  <c r="P23" i="1" s="1"/>
  <c r="K18" i="1"/>
  <c r="K35" i="1"/>
  <c r="E29" i="1"/>
  <c r="P15" i="1" s="1"/>
  <c r="J22" i="1"/>
  <c r="J35" i="1"/>
  <c r="J18" i="1"/>
  <c r="K22" i="1" l="1"/>
  <c r="K24" i="1" s="1"/>
  <c r="K44" i="1" s="1"/>
  <c r="E32" i="1"/>
  <c r="P20" i="1"/>
  <c r="J24" i="1"/>
  <c r="J44" i="1" s="1"/>
  <c r="P24" i="1" l="1"/>
  <c r="P32" i="1" l="1"/>
  <c r="P34" i="1" s="1"/>
  <c r="P36" i="1" s="1"/>
  <c r="K39" i="1"/>
  <c r="J40" i="1"/>
  <c r="J42" i="1" s="1"/>
  <c r="J45" i="1" s="1"/>
  <c r="J46" i="1" s="1"/>
  <c r="K40" i="1" l="1"/>
  <c r="K42" i="1" s="1"/>
  <c r="K45" i="1" s="1"/>
  <c r="K46" i="1" s="1"/>
  <c r="L39" i="1"/>
</calcChain>
</file>

<file path=xl/sharedStrings.xml><?xml version="1.0" encoding="utf-8"?>
<sst xmlns="http://schemas.openxmlformats.org/spreadsheetml/2006/main" count="89" uniqueCount="77">
  <si>
    <t>Accounts Receivable</t>
  </si>
  <si>
    <t>Inventory</t>
  </si>
  <si>
    <t>Accounts Payable</t>
  </si>
  <si>
    <t>Current Assets</t>
  </si>
  <si>
    <t>Current Liabilities</t>
  </si>
  <si>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</si>
  <si>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</si>
  <si>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</si>
  <si>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</si>
  <si>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</si>
  <si>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</si>
  <si>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</si>
  <si>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</si>
  <si>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</si>
  <si>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Balance Sheet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</si>
  <si>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</si>
  <si>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</si>
  <si>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</si>
  <si>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</si>
  <si>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</si>
  <si>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</si>
  <si>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</si>
  <si>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</si>
  <si>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</si>
  <si>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</si>
  <si>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</si>
  <si>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</si>
  <si>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</si>
  <si>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Other Operating Expenses</t>
  </si>
  <si>
    <t>Long-Term Debt</t>
  </si>
  <si>
    <t>Total Shareholders' Equity</t>
  </si>
  <si>
    <t>Total Assets</t>
  </si>
  <si>
    <t>Total Liabilities &amp; Equity</t>
  </si>
  <si>
    <t>Difference</t>
  </si>
  <si>
    <t>TOTAL LIABILITIES AND SHAREHOLDERS' EQUITY</t>
  </si>
  <si>
    <t>YEAR 1</t>
  </si>
  <si>
    <t>YEAR 2</t>
  </si>
  <si>
    <t>Income Statement</t>
  </si>
  <si>
    <t>Revenues</t>
  </si>
  <si>
    <t>Gross Profit</t>
  </si>
  <si>
    <t>Depreciation</t>
  </si>
  <si>
    <t>EBITDA</t>
  </si>
  <si>
    <t>Operating Profit (EBIT)</t>
  </si>
  <si>
    <t>Interest Expenses (Finance Cost)</t>
  </si>
  <si>
    <t>Profit Before Tax (EBT)</t>
  </si>
  <si>
    <t>Net Income (EAT)</t>
  </si>
  <si>
    <t>Dividends</t>
  </si>
  <si>
    <t>Cash Flow Statement</t>
  </si>
  <si>
    <t>Operating Cash Flow</t>
  </si>
  <si>
    <t>Investing Cash Flow</t>
  </si>
  <si>
    <t>Financing Cash Flow</t>
  </si>
  <si>
    <t>Net Increase (Decrease) in Cash</t>
  </si>
  <si>
    <t>Opening Cash Balance</t>
  </si>
  <si>
    <t>Closing Cash Balance</t>
  </si>
  <si>
    <t>Net income</t>
  </si>
  <si>
    <t>Change in Accounts Receivable</t>
  </si>
  <si>
    <t>Change in Inventory</t>
  </si>
  <si>
    <t>Change in Accounts Payable</t>
  </si>
  <si>
    <t>PPE Start of Year</t>
  </si>
  <si>
    <t>Capex</t>
  </si>
  <si>
    <t>PPE End of Year</t>
  </si>
  <si>
    <t>Issuance (Repayment) of Equity</t>
  </si>
  <si>
    <t>Payment of Dividends</t>
  </si>
  <si>
    <t>© 2015 to 2023 CFI Education Inc.</t>
  </si>
  <si>
    <t>1.   Calculate the differences on the balance sheet</t>
  </si>
  <si>
    <t>3.   Complete the cash flow statement</t>
  </si>
  <si>
    <t>4.   The boxes to complete are in gray</t>
  </si>
  <si>
    <t>Tax Expense</t>
  </si>
  <si>
    <t>Issuance (Repayment) of Long Term Debt</t>
  </si>
  <si>
    <t>2.   Calculate net CAPEX using the note below the cash flow statement</t>
  </si>
  <si>
    <t>Cash From Operations</t>
  </si>
  <si>
    <t>Cash From Financing</t>
  </si>
  <si>
    <t>Matches balance sheet</t>
  </si>
  <si>
    <t>Practice Exercise - Ravensburger - Solution</t>
  </si>
  <si>
    <t>Construct the Cash Flow Statement for Ravensburger Inc.</t>
  </si>
  <si>
    <t>Ravensburger Financial Statements</t>
  </si>
  <si>
    <t>Cash From Investing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</si>
</sst>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_(#,##0_)_%;\(#,##0\)_%;_(&quot;–&quot;_)_%;_(@_)_%"/>
    <numFmt numFmtId="166" formatCode="_-* #,##0_-;\(#,##0\)_-;_-* &quot;-&quot;_-;_-@_-"/>
    <numFmt numFmtId="167" formatCode="0&quot;A&quot;"/>
    <numFmt numFmtId="168" formatCode="_(#,##0_);\(#,##0\);_(&quot;–&quot;_);_(@_)"/>
    <numFmt numFmtId="169" formatCode="#,##0_);\(#,##0\);\-"/>
    <numFmt numFmtId="170" formatCode="0.0%"/>
    <numFmt numFmtId="171" formatCode="_(#,##0_);\(#,##0\);_(&quot;–&quot;\)"/>
    <numFmt numFmtId="172" formatCode="_-* #,##0.00_-;\(#,##0.00\)_-;_-* &quot;-&quot;_-;_-@"/>
  </numFmts>
  <fonts count="3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u/>
      <sz val="11"/>
      <color theme="10"/>
      <name val="Calibri"/>
      <family val="2"/>
      <scheme val="minor"/>
    </font>
    <font>
      <sz val="10"/>
      <color rgb="FFFF0000"/>
      <name val="Open Sans"/>
    </font>
    <font>
      <b/>
      <sz val="14"/>
      <color rgb="FF3271D2"/>
      <name val="Open Sans"/>
    </font>
    <font>
      <b/>
      <sz val="10"/>
      <color theme="0"/>
      <name val="Open Sans"/>
    </font>
    <font>
      <sz val="10"/>
      <color theme="0"/>
      <name val="Open Sans"/>
    </font>
    <font>
      <sz val="10"/>
      <color rgb="FF000000"/>
      <name val="Open Sans"/>
    </font>
    <font>
      <sz val="10"/>
      <name val="Open Sans"/>
    </font>
    <font>
      <b/>
      <sz val="10"/>
      <color rgb="FF3271D2"/>
      <name val="Open Sans"/>
    </font>
    <font>
      <sz val="10"/>
      <color rgb="FF3271D2"/>
      <name val="Open Sans"/>
    </font>
    <font>
      <i/>
      <sz val="10"/>
      <color rgb="FFFF0000"/>
      <name val="Open Sans"/>
    </font>
    <font>
      <b/>
      <sz val="10"/>
      <color rgb="FF000000"/>
      <name val="Open Sans"/>
    </font>
    <font>
      <sz val="10"/>
      <color theme="1"/>
      <name val="Open Sans"/>
    </font>
    <font>
      <i/>
      <sz val="10"/>
      <name val="Open Sans"/>
    </font>
    <font>
      <i/>
      <sz val="10"/>
      <color theme="1"/>
      <name val="Open Sans"/>
    </font>
    <font>
      <b/>
      <sz val="10"/>
      <color theme="1"/>
      <name val="Open Sans"/>
    </font>
    <font>
      <sz val="11"/>
      <color theme="1"/>
      <name val="Open Sans"/>
    </font>
    <font>
      <u/>
      <sz val="12"/>
      <color theme="10"/>
      <name val="Open Sans"/>
    </font>
    <font>
      <b/>
      <i/>
      <sz val="11"/>
      <color rgb="FFFA621C"/>
      <name val="Open Sans"/>
      <family val="2"/>
    </font>
    <font>
      <b/>
      <sz val="20"/>
      <color rgb="FF4472C4"/>
      <name val="Open Sans"/>
    </font>
    <font>
      <b/>
      <sz val="14"/>
      <color rgb="FF132E57"/>
      <name val="Open Sans"/>
    </font>
    <font>
      <b/>
      <sz val="11"/>
      <color theme="1"/>
      <name val="Open Sans"/>
    </font>
    <font>
      <sz val="10"/>
      <color rgb="FF002060"/>
      <name val="Open Sans"/>
    </font>
    <font>
      <sz val="12"/>
      <color theme="1"/>
      <name val="Open Sans"/>
    </font>
    <font>
      <u/>
      <sz val="10"/>
      <color theme="10"/>
      <name val="Open Sans"/>
    </font>
    <font>
      <b/>
      <sz val="12"/>
      <color theme="0"/>
      <name val="Open Sans"/>
    </font>
    <font>
      <sz val="11"/>
      <color theme="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32E57"/>
        <bgColor rgb="FF132E57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6" fillId="0" borderId="0" xfId="0" applyFont="1" applyAlignment="1">
      <alignment horizontal="left"/>
    </xf>
    <xf numFmtId="37" fontId="7" fillId="4" borderId="0" xfId="0" applyNumberFormat="1" applyFont="1" applyFill="1" applyAlignment="1">
      <alignment vertical="center"/>
    </xf>
    <xf numFmtId="37" fontId="8" fillId="4" borderId="0" xfId="0" applyNumberFormat="1" applyFont="1" applyFill="1" applyAlignment="1">
      <alignment vertical="center"/>
    </xf>
    <xf numFmtId="37" fontId="9" fillId="4" borderId="0" xfId="0" applyNumberFormat="1" applyFont="1" applyFill="1" applyAlignment="1">
      <alignment vertical="center"/>
    </xf>
    <xf numFmtId="167" fontId="8" fillId="4" borderId="0" xfId="0" applyNumberFormat="1" applyFont="1" applyFill="1" applyAlignment="1">
      <alignment horizontal="right"/>
    </xf>
    <xf numFmtId="37" fontId="8" fillId="0" borderId="0" xfId="0" applyNumberFormat="1" applyFont="1" applyAlignment="1">
      <alignment vertical="center"/>
    </xf>
    <xf numFmtId="37" fontId="9" fillId="0" borderId="0" xfId="0" applyNumberFormat="1" applyFont="1" applyAlignment="1">
      <alignment vertical="center"/>
    </xf>
    <xf numFmtId="167" fontId="8" fillId="0" borderId="0" xfId="0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/>
    <xf numFmtId="0" fontId="15" fillId="0" borderId="0" xfId="0" applyFont="1" applyAlignment="1">
      <alignment horizontal="left"/>
    </xf>
    <xf numFmtId="0" fontId="10" fillId="0" borderId="2" xfId="0" applyFont="1" applyBorder="1"/>
    <xf numFmtId="0" fontId="11" fillId="0" borderId="2" xfId="0" applyFont="1" applyBorder="1"/>
    <xf numFmtId="169" fontId="10" fillId="0" borderId="2" xfId="0" applyNumberFormat="1" applyFont="1" applyBorder="1"/>
    <xf numFmtId="0" fontId="16" fillId="0" borderId="0" xfId="0" applyFont="1"/>
    <xf numFmtId="37" fontId="16" fillId="0" borderId="0" xfId="0" applyNumberFormat="1" applyFont="1" applyAlignment="1">
      <alignment vertical="center"/>
    </xf>
    <xf numFmtId="0" fontId="17" fillId="0" borderId="2" xfId="0" applyFont="1" applyBorder="1" applyAlignment="1">
      <alignment horizontal="center"/>
    </xf>
    <xf numFmtId="37" fontId="12" fillId="4" borderId="0" xfId="0" applyNumberFormat="1" applyFont="1" applyFill="1" applyAlignment="1">
      <alignment vertical="center"/>
    </xf>
    <xf numFmtId="166" fontId="16" fillId="0" borderId="0" xfId="4" applyNumberFormat="1" applyFont="1" applyProtection="1">
      <protection locked="0"/>
    </xf>
    <xf numFmtId="166" fontId="18" fillId="0" borderId="0" xfId="4" applyNumberFormat="1" applyFont="1" applyProtection="1">
      <protection locked="0"/>
    </xf>
    <xf numFmtId="166" fontId="18" fillId="0" borderId="0" xfId="4" applyNumberFormat="1" applyFont="1" applyAlignment="1" applyProtection="1">
      <alignment horizontal="center"/>
      <protection locked="0"/>
    </xf>
    <xf numFmtId="166" fontId="18" fillId="0" borderId="0" xfId="4" applyNumberFormat="1" applyFont="1" applyAlignment="1">
      <alignment horizontal="right"/>
    </xf>
    <xf numFmtId="0" fontId="16" fillId="0" borderId="2" xfId="0" applyFont="1" applyBorder="1"/>
    <xf numFmtId="0" fontId="19" fillId="0" borderId="0" xfId="0" applyFont="1"/>
    <xf numFmtId="168" fontId="16" fillId="0" borderId="0" xfId="0" applyNumberFormat="1" applyFont="1"/>
    <xf numFmtId="168" fontId="13" fillId="0" borderId="0" xfId="0" applyNumberFormat="1" applyFont="1"/>
    <xf numFmtId="168" fontId="13" fillId="0" borderId="2" xfId="0" applyNumberFormat="1" applyFont="1" applyBorder="1"/>
    <xf numFmtId="170" fontId="6" fillId="0" borderId="0" xfId="0" applyNumberFormat="1" applyFont="1"/>
    <xf numFmtId="169" fontId="10" fillId="0" borderId="0" xfId="0" applyNumberFormat="1" applyFont="1"/>
    <xf numFmtId="168" fontId="10" fillId="3" borderId="0" xfId="0" applyNumberFormat="1" applyFont="1" applyFill="1"/>
    <xf numFmtId="169" fontId="14" fillId="0" borderId="0" xfId="0" applyNumberFormat="1" applyFont="1" applyAlignment="1">
      <alignment horizontal="centerContinuous"/>
    </xf>
    <xf numFmtId="168" fontId="15" fillId="3" borderId="3" xfId="0" applyNumberFormat="1" applyFont="1" applyFill="1" applyBorder="1"/>
    <xf numFmtId="171" fontId="13" fillId="0" borderId="0" xfId="0" applyNumberFormat="1" applyFont="1"/>
    <xf numFmtId="0" fontId="19" fillId="0" borderId="0" xfId="0" applyFont="1" applyAlignment="1">
      <alignment horizontal="right"/>
    </xf>
    <xf numFmtId="168" fontId="16" fillId="0" borderId="12" xfId="0" applyNumberFormat="1" applyFont="1" applyBorder="1"/>
    <xf numFmtId="0" fontId="20" fillId="0" borderId="0" xfId="0" applyFont="1"/>
    <xf numFmtId="168" fontId="10" fillId="0" borderId="0" xfId="0" applyNumberFormat="1" applyFont="1"/>
    <xf numFmtId="168" fontId="10" fillId="6" borderId="0" xfId="0" applyNumberFormat="1" applyFont="1" applyFill="1"/>
    <xf numFmtId="37" fontId="12" fillId="0" borderId="0" xfId="0" applyNumberFormat="1" applyFont="1" applyAlignment="1">
      <alignment vertical="center"/>
    </xf>
    <xf numFmtId="168" fontId="10" fillId="0" borderId="3" xfId="0" applyNumberFormat="1" applyFont="1" applyBorder="1"/>
    <xf numFmtId="168" fontId="15" fillId="0" borderId="3" xfId="0" applyNumberFormat="1" applyFont="1" applyBorder="1"/>
    <xf numFmtId="168" fontId="11" fillId="0" borderId="2" xfId="0" applyNumberFormat="1" applyFont="1" applyBorder="1"/>
    <xf numFmtId="168" fontId="16" fillId="7" borderId="0" xfId="0" applyNumberFormat="1" applyFont="1" applyFill="1"/>
    <xf numFmtId="168" fontId="16" fillId="7" borderId="12" xfId="0" applyNumberFormat="1" applyFont="1" applyFill="1" applyBorder="1"/>
    <xf numFmtId="168" fontId="10" fillId="7" borderId="0" xfId="0" applyNumberFormat="1" applyFont="1" applyFill="1"/>
    <xf numFmtId="168" fontId="10" fillId="7" borderId="12" xfId="0" applyNumberFormat="1" applyFont="1" applyFill="1" applyBorder="1"/>
    <xf numFmtId="168" fontId="10" fillId="7" borderId="2" xfId="0" applyNumberFormat="1" applyFont="1" applyFill="1" applyBorder="1"/>
    <xf numFmtId="165" fontId="21" fillId="0" borderId="0" xfId="5" applyNumberFormat="1" applyFont="1" applyFill="1" applyBorder="1" applyProtection="1">
      <protection locked="0"/>
    </xf>
    <xf numFmtId="0" fontId="1" fillId="0" borderId="0" xfId="0" applyFont="1"/>
    <xf numFmtId="0" fontId="1" fillId="8" borderId="0" xfId="0" applyFont="1" applyFill="1"/>
    <xf numFmtId="172" fontId="22" fillId="0" borderId="0" xfId="0" applyNumberFormat="1" applyFont="1" applyAlignment="1">
      <alignment horizontal="center"/>
    </xf>
    <xf numFmtId="0" fontId="16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20" fillId="0" borderId="0" xfId="3" applyFont="1"/>
    <xf numFmtId="0" fontId="20" fillId="2" borderId="4" xfId="3" applyFont="1" applyFill="1" applyBorder="1"/>
    <xf numFmtId="0" fontId="20" fillId="2" borderId="5" xfId="3" applyFont="1" applyFill="1" applyBorder="1"/>
    <xf numFmtId="0" fontId="20" fillId="2" borderId="6" xfId="3" applyFont="1" applyFill="1" applyBorder="1"/>
    <xf numFmtId="0" fontId="20" fillId="2" borderId="7" xfId="3" applyFont="1" applyFill="1" applyBorder="1"/>
    <xf numFmtId="0" fontId="20" fillId="2" borderId="0" xfId="3" applyFont="1" applyFill="1"/>
    <xf numFmtId="0" fontId="20" fillId="2" borderId="8" xfId="3" applyFont="1" applyFill="1" applyBorder="1"/>
    <xf numFmtId="0" fontId="20" fillId="0" borderId="7" xfId="3" applyFont="1" applyBorder="1"/>
    <xf numFmtId="0" fontId="20" fillId="0" borderId="8" xfId="3" applyFont="1" applyBorder="1"/>
    <xf numFmtId="0" fontId="23" fillId="0" borderId="0" xfId="3" applyFont="1" applyProtection="1">
      <protection locked="0"/>
    </xf>
    <xf numFmtId="0" fontId="24" fillId="0" borderId="0" xfId="3" applyFont="1" applyAlignment="1">
      <alignment horizontal="right"/>
    </xf>
    <xf numFmtId="0" fontId="20" fillId="0" borderId="0" xfId="3" applyFont="1" applyProtection="1">
      <protection locked="0"/>
    </xf>
    <xf numFmtId="0" fontId="25" fillId="0" borderId="0" xfId="3" applyFont="1"/>
    <xf numFmtId="0" fontId="24" fillId="0" borderId="1" xfId="3" applyFont="1" applyBorder="1" applyProtection="1">
      <protection locked="0"/>
    </xf>
    <xf numFmtId="0" fontId="16" fillId="0" borderId="0" xfId="3" applyFont="1"/>
    <xf numFmtId="0" fontId="26" fillId="0" borderId="0" xfId="1" applyFont="1" applyFill="1" applyBorder="1" applyProtection="1">
      <protection locked="0"/>
    </xf>
    <xf numFmtId="165" fontId="27" fillId="0" borderId="0" xfId="3" applyNumberFormat="1" applyFont="1"/>
    <xf numFmtId="165" fontId="28" fillId="0" borderId="0" xfId="1" applyNumberFormat="1" applyFont="1" applyFill="1" applyBorder="1"/>
    <xf numFmtId="0" fontId="16" fillId="0" borderId="0" xfId="2" applyFont="1" applyFill="1" applyBorder="1"/>
    <xf numFmtId="0" fontId="29" fillId="5" borderId="0" xfId="3" applyFont="1" applyFill="1"/>
    <xf numFmtId="0" fontId="16" fillId="5" borderId="0" xfId="3" applyFont="1" applyFill="1"/>
    <xf numFmtId="165" fontId="30" fillId="5" borderId="0" xfId="3" applyNumberFormat="1" applyFont="1" applyFill="1"/>
    <xf numFmtId="0" fontId="9" fillId="5" borderId="0" xfId="3" applyFont="1" applyFill="1"/>
    <xf numFmtId="0" fontId="20" fillId="0" borderId="9" xfId="3" applyFont="1" applyBorder="1"/>
    <xf numFmtId="0" fontId="20" fillId="0" borderId="10" xfId="3" applyFont="1" applyBorder="1"/>
    <xf numFmtId="0" fontId="20" fillId="0" borderId="11" xfId="3" applyFont="1" applyBorder="1"/>
  </cellXfs>
  <cellStyles count="6">
    <cellStyle name="Comma 2" xfId="4" xr:uid="{E4921B80-8D66-4D3A-80A8-30D7AC6654E4}"/>
    <cellStyle name="Hyperlink" xfId="5" builtinId="8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703402</xdr:colOff>
      <xdr:row>6</xdr:row>
      <xdr:rowOff>227738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5C7D21-3770-4BFE-B46B-0B49A196A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4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5B1F57-E6B9-4C4D-9757-01B746DF8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8905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1760107</xdr:colOff>
      <xdr:row>0</xdr:row>
      <xdr:rowOff>133350</xdr:rowOff>
    </xdr:from>
    <xdr:to>
      <xdr:col>15</xdr:col>
      <xdr:colOff>533979</xdr:colOff>
      <xdr:row>0</xdr:row>
      <xdr:rowOff>496155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DF5576-E245-4449-B4B8-FCCB943C0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5471" y="133350"/>
          <a:ext cx="1351106" cy="36280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0</xdr:row>
      <xdr:rowOff>38100</xdr:rowOff>
    </xdr:from>
    <xdr:to>
      <xdr:col>2</xdr:col>
      <xdr:colOff>1798777</xdr:colOff>
      <xdr:row>0</xdr:row>
      <xdr:rowOff>571186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0311A2-FBA7-4DB5-80C6-FC91D5148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38100"/>
          <a:ext cx="1855927" cy="533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tabSelected="1" zoomScale="70" zoomScaleNormal="70" zoomScaleSheetLayoutView="100" workbookViewId="0"/>
  </sheetViews>
  <sheetFormatPr defaultColWidth="9.1015625" defaultRowHeight="19.5" customHeight="1"/>
  <cols>
    <col min="1" max="1" width="4.734375" style="55" customWidth="1"/>
    <col min="2" max="2" width="4.83984375" style="55" customWidth="1"/>
    <col min="3" max="3" width="36.734375" style="55" customWidth="1"/>
    <col min="4" max="11" width="10.734375" style="55" customWidth="1"/>
    <col min="12" max="12" width="36.734375" style="55" customWidth="1"/>
    <col min="13" max="13" width="4.83984375" style="55" customWidth="1"/>
    <col min="14" max="14" width="11" style="55" customWidth="1"/>
    <col min="15" max="16384" width="9.1015625" style="55"/>
  </cols>
  <sheetData>
    <row r="1" spans="2:13" ht="19.5" customHeight="1" thickBot="1"/>
    <row r="2" spans="2:13" ht="19.5" customHeight="1" thickTop="1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</row>
    <row r="3" spans="2:13" ht="19.5" customHeight="1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1"/>
    </row>
    <row r="4" spans="2:13" ht="19.5" customHeight="1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1"/>
    </row>
    <row r="5" spans="2:13" ht="19.5" customHeight="1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1"/>
    </row>
    <row r="6" spans="2:13" ht="19.5" customHeight="1"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1"/>
    </row>
    <row r="7" spans="2:13" ht="19.5" customHeight="1"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1"/>
    </row>
    <row r="8" spans="2:13" ht="19.5" customHeight="1">
      <c r="B8" s="59"/>
      <c r="C8" s="60"/>
      <c r="D8" s="60"/>
      <c r="E8" s="60"/>
      <c r="F8" s="60"/>
      <c r="G8" s="60"/>
      <c r="H8" s="60"/>
      <c r="I8" s="60"/>
      <c r="J8" s="60"/>
      <c r="K8" s="60"/>
      <c r="L8" s="60"/>
      <c r="M8" s="61"/>
    </row>
    <row r="9" spans="2:13" ht="19.5" customHeight="1"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1"/>
    </row>
    <row r="10" spans="2:13" ht="19.5" customHeight="1">
      <c r="B10" s="62"/>
      <c r="M10" s="63"/>
    </row>
    <row r="11" spans="2:13" ht="28.5" customHeight="1">
      <c r="B11" s="62"/>
      <c r="C11" s="64" t="s">
        <v>73</v>
      </c>
      <c r="L11" s="65" t="s">
        <v>6</v>
      </c>
      <c r="M11" s="63"/>
    </row>
    <row r="12" spans="2:13" ht="19.5" customHeight="1">
      <c r="B12" s="62"/>
      <c r="C12" s="66"/>
      <c r="K12" s="67"/>
      <c r="M12" s="63"/>
    </row>
    <row r="13" spans="2:13" ht="19.5" customHeight="1">
      <c r="B13" s="62"/>
      <c r="C13" s="68" t="s">
        <v>7</v>
      </c>
      <c r="D13" s="69"/>
      <c r="E13" s="69"/>
      <c r="F13" s="69"/>
      <c r="G13" s="69"/>
      <c r="H13" s="69"/>
      <c r="I13" s="69"/>
      <c r="J13" s="69"/>
      <c r="K13" s="69"/>
      <c r="L13" s="69"/>
      <c r="M13" s="63"/>
    </row>
    <row r="14" spans="2:13" ht="19.5" customHeight="1">
      <c r="B14" s="62"/>
      <c r="D14" s="69"/>
      <c r="E14" s="69"/>
      <c r="F14" s="69"/>
      <c r="G14" s="69"/>
      <c r="H14" s="69"/>
      <c r="I14" s="69"/>
      <c r="J14" s="69"/>
      <c r="K14" s="69"/>
      <c r="L14" s="69"/>
      <c r="M14" s="63"/>
    </row>
    <row r="15" spans="2:13" ht="19.5" customHeight="1">
      <c r="B15" s="62"/>
      <c r="C15" s="49" t="s">
        <v>75</v>
      </c>
      <c r="D15" s="69"/>
      <c r="E15" s="69"/>
      <c r="F15" s="69"/>
      <c r="G15" s="69"/>
      <c r="H15" s="69"/>
      <c r="I15" s="69"/>
      <c r="J15" s="69"/>
      <c r="K15" s="69"/>
      <c r="L15" s="69"/>
      <c r="M15" s="63"/>
    </row>
    <row r="16" spans="2:13" ht="19.5" customHeight="1">
      <c r="B16" s="62"/>
      <c r="C16" s="37"/>
      <c r="D16" s="69"/>
      <c r="E16" s="69"/>
      <c r="F16" s="69"/>
      <c r="G16" s="69"/>
      <c r="H16" s="69"/>
      <c r="I16" s="69"/>
      <c r="J16" s="69"/>
      <c r="K16" s="69"/>
      <c r="L16" s="69"/>
      <c r="M16" s="63"/>
    </row>
    <row r="17" spans="2:13" ht="19.5" customHeight="1">
      <c r="B17" s="62"/>
      <c r="C17" s="37"/>
      <c r="D17" s="69"/>
      <c r="E17" s="69"/>
      <c r="F17" s="69"/>
      <c r="G17" s="69"/>
      <c r="H17" s="69"/>
      <c r="I17" s="69"/>
      <c r="J17" s="69"/>
      <c r="K17" s="69"/>
      <c r="L17" s="69"/>
      <c r="M17" s="63"/>
    </row>
    <row r="18" spans="2:13" ht="19.5" customHeight="1">
      <c r="B18" s="62"/>
      <c r="C18" s="37"/>
      <c r="D18" s="69"/>
      <c r="E18" s="69"/>
      <c r="F18" s="69"/>
      <c r="G18" s="69"/>
      <c r="H18" s="69"/>
      <c r="I18" s="69"/>
      <c r="J18" s="69"/>
      <c r="K18" s="69"/>
      <c r="L18" s="69"/>
      <c r="M18" s="63"/>
    </row>
    <row r="19" spans="2:13" ht="19.5" customHeight="1">
      <c r="B19" s="62"/>
      <c r="C19" s="37"/>
      <c r="D19" s="69"/>
      <c r="E19" s="69"/>
      <c r="F19" s="69"/>
      <c r="G19" s="69"/>
      <c r="H19" s="69"/>
      <c r="I19" s="69"/>
      <c r="J19" s="69"/>
      <c r="K19" s="69"/>
      <c r="L19" s="69"/>
      <c r="M19" s="63"/>
    </row>
    <row r="20" spans="2:13" ht="19.5" customHeight="1">
      <c r="B20" s="62"/>
      <c r="C20" s="70"/>
      <c r="D20" s="69"/>
      <c r="E20" s="69"/>
      <c r="F20" s="69"/>
      <c r="G20" s="69"/>
      <c r="H20" s="69"/>
      <c r="I20" s="69"/>
      <c r="J20" s="69"/>
      <c r="K20" s="69"/>
      <c r="L20" s="69"/>
      <c r="M20" s="63"/>
    </row>
    <row r="21" spans="2:13" ht="19.5" customHeight="1">
      <c r="B21" s="62"/>
      <c r="C21" s="70"/>
      <c r="D21" s="69"/>
      <c r="E21" s="69"/>
      <c r="F21" s="69"/>
      <c r="G21" s="69"/>
      <c r="H21" s="69"/>
      <c r="I21" s="69"/>
      <c r="J21" s="69"/>
      <c r="K21" s="69"/>
      <c r="L21" s="69"/>
      <c r="M21" s="63"/>
    </row>
    <row r="22" spans="2:13" ht="19.5" customHeight="1">
      <c r="B22" s="62"/>
      <c r="C22" s="70"/>
      <c r="D22" s="69"/>
      <c r="E22" s="69"/>
      <c r="F22" s="69"/>
      <c r="G22" s="69"/>
      <c r="H22" s="69"/>
      <c r="I22" s="69"/>
      <c r="J22" s="69"/>
      <c r="K22" s="69"/>
      <c r="L22" s="69"/>
      <c r="M22" s="63"/>
    </row>
    <row r="23" spans="2:13" ht="19.5" customHeight="1">
      <c r="B23" s="62"/>
      <c r="C23" s="70"/>
      <c r="D23" s="69"/>
      <c r="E23" s="69"/>
      <c r="F23" s="69"/>
      <c r="G23" s="69"/>
      <c r="H23" s="69"/>
      <c r="I23" s="69"/>
      <c r="J23" s="69"/>
      <c r="K23" s="69"/>
      <c r="L23" s="69"/>
      <c r="M23" s="63"/>
    </row>
    <row r="24" spans="2:13" ht="19.5" customHeight="1">
      <c r="B24" s="62"/>
      <c r="C24" s="70"/>
      <c r="D24" s="69"/>
      <c r="E24" s="69"/>
      <c r="F24" s="69"/>
      <c r="G24" s="69"/>
      <c r="H24" s="69"/>
      <c r="I24" s="69"/>
      <c r="J24" s="69"/>
      <c r="K24" s="69"/>
      <c r="L24" s="69"/>
      <c r="M24" s="63"/>
    </row>
    <row r="25" spans="2:13" ht="19.5" customHeight="1">
      <c r="B25" s="62"/>
      <c r="C25" s="70"/>
      <c r="D25" s="69"/>
      <c r="E25" s="69"/>
      <c r="F25" s="69"/>
      <c r="G25" s="69"/>
      <c r="H25" s="69"/>
      <c r="I25" s="69"/>
      <c r="J25" s="69"/>
      <c r="K25" s="69"/>
      <c r="L25" s="69"/>
      <c r="M25" s="63"/>
    </row>
    <row r="26" spans="2:13" ht="19.5" customHeight="1">
      <c r="B26" s="62"/>
      <c r="C26" s="71"/>
      <c r="D26" s="69"/>
      <c r="E26" s="69"/>
      <c r="F26" s="69"/>
      <c r="G26" s="69"/>
      <c r="H26" s="69"/>
      <c r="I26" s="69"/>
      <c r="J26" s="69"/>
      <c r="K26" s="69"/>
      <c r="L26" s="69"/>
      <c r="M26" s="63"/>
    </row>
    <row r="27" spans="2:13" ht="19.5" customHeight="1">
      <c r="B27" s="62"/>
      <c r="C27" s="71"/>
      <c r="D27" s="69"/>
      <c r="E27" s="69"/>
      <c r="F27" s="69"/>
      <c r="G27" s="69"/>
      <c r="H27" s="69"/>
      <c r="I27" s="69"/>
      <c r="J27" s="69"/>
      <c r="K27" s="69"/>
      <c r="L27" s="69"/>
      <c r="M27" s="63"/>
    </row>
    <row r="28" spans="2:13" ht="19.5" customHeight="1">
      <c r="B28" s="62"/>
      <c r="C28" s="72"/>
      <c r="D28" s="69"/>
      <c r="E28" s="69"/>
      <c r="F28" s="69"/>
      <c r="G28" s="69"/>
      <c r="H28" s="69"/>
      <c r="I28" s="69"/>
      <c r="J28" s="69"/>
      <c r="K28" s="69"/>
      <c r="L28" s="69"/>
      <c r="M28" s="63"/>
    </row>
    <row r="29" spans="2:13" ht="19.5" customHeight="1">
      <c r="B29" s="62"/>
      <c r="C29" s="73"/>
      <c r="D29" s="69"/>
      <c r="E29" s="69"/>
      <c r="F29" s="69"/>
      <c r="G29" s="69"/>
      <c r="H29" s="69"/>
      <c r="I29" s="69"/>
      <c r="J29" s="69"/>
      <c r="K29" s="69"/>
      <c r="L29" s="69"/>
      <c r="M29" s="63"/>
    </row>
    <row r="30" spans="2:13" ht="19.5" customHeight="1">
      <c r="B30" s="62"/>
      <c r="C30" s="73"/>
      <c r="D30" s="69"/>
      <c r="E30" s="69"/>
      <c r="F30" s="69"/>
      <c r="G30" s="69"/>
      <c r="H30" s="69"/>
      <c r="I30" s="69"/>
      <c r="J30" s="69"/>
      <c r="K30" s="69"/>
      <c r="L30" s="69"/>
      <c r="M30" s="63"/>
    </row>
    <row r="31" spans="2:13" ht="19.5" customHeight="1">
      <c r="B31" s="62"/>
      <c r="C31" s="74" t="s">
        <v>63</v>
      </c>
      <c r="D31" s="75"/>
      <c r="E31" s="75"/>
      <c r="F31" s="75"/>
      <c r="G31" s="75"/>
      <c r="H31" s="75"/>
      <c r="I31" s="75"/>
      <c r="J31" s="75"/>
      <c r="K31" s="75"/>
      <c r="L31" s="75"/>
      <c r="M31" s="63"/>
    </row>
    <row r="32" spans="2:13" ht="19.5" customHeight="1">
      <c r="B32" s="62"/>
      <c r="C32" s="76" t="s">
        <v>8</v>
      </c>
      <c r="D32" s="77"/>
      <c r="E32" s="77"/>
      <c r="F32" s="77"/>
      <c r="G32" s="77"/>
      <c r="H32" s="77"/>
      <c r="I32" s="77"/>
      <c r="J32" s="77"/>
      <c r="K32" s="77"/>
      <c r="L32" s="77"/>
      <c r="M32" s="63"/>
    </row>
    <row r="33" spans="2:14" ht="19.5" customHeight="1">
      <c r="B33" s="62"/>
      <c r="C33" s="76" t="s">
        <v>9</v>
      </c>
      <c r="D33" s="77"/>
      <c r="E33" s="77"/>
      <c r="F33" s="77"/>
      <c r="G33" s="77"/>
      <c r="H33" s="77"/>
      <c r="I33" s="77"/>
      <c r="J33" s="77"/>
      <c r="K33" s="77"/>
      <c r="L33" s="77"/>
      <c r="M33" s="63"/>
    </row>
    <row r="34" spans="2:14" ht="19.5" customHeight="1">
      <c r="B34" s="62"/>
      <c r="C34" s="76" t="s">
        <v>10</v>
      </c>
      <c r="D34" s="77"/>
      <c r="E34" s="77"/>
      <c r="F34" s="77"/>
      <c r="G34" s="77"/>
      <c r="H34" s="77"/>
      <c r="I34" s="77"/>
      <c r="J34" s="77"/>
      <c r="K34" s="77"/>
      <c r="L34" s="77"/>
      <c r="M34" s="63"/>
    </row>
    <row r="35" spans="2:14" ht="19.5" customHeight="1">
      <c r="B35" s="62"/>
      <c r="C35" s="76" t="s">
        <v>11</v>
      </c>
      <c r="D35" s="77"/>
      <c r="E35" s="77"/>
      <c r="F35" s="77"/>
      <c r="G35" s="77"/>
      <c r="H35" s="77"/>
      <c r="I35" s="77"/>
      <c r="J35" s="77"/>
      <c r="K35" s="77"/>
      <c r="L35" s="77"/>
      <c r="M35" s="63"/>
    </row>
    <row r="36" spans="2:14" ht="19.5" customHeight="1">
      <c r="B36" s="62"/>
      <c r="C36" s="76" t="s">
        <v>12</v>
      </c>
      <c r="D36" s="77"/>
      <c r="E36" s="77"/>
      <c r="F36" s="77"/>
      <c r="G36" s="77"/>
      <c r="H36" s="77"/>
      <c r="I36" s="77"/>
      <c r="J36" s="77"/>
      <c r="K36" s="77"/>
      <c r="L36" s="77"/>
      <c r="M36" s="63"/>
    </row>
    <row r="37" spans="2:14" ht="19.5" customHeight="1">
      <c r="B37" s="62"/>
      <c r="C37" s="76"/>
      <c r="D37" s="77"/>
      <c r="E37" s="77"/>
      <c r="F37" s="77"/>
      <c r="G37" s="77"/>
      <c r="H37" s="77"/>
      <c r="I37" s="77"/>
      <c r="J37" s="77"/>
      <c r="K37" s="77"/>
      <c r="L37" s="77"/>
      <c r="M37" s="63"/>
    </row>
    <row r="38" spans="2:14" ht="19.5" customHeight="1">
      <c r="B38" s="62"/>
      <c r="C38" s="76" t="s">
        <v>13</v>
      </c>
      <c r="D38" s="77"/>
      <c r="E38" s="77"/>
      <c r="F38" s="77"/>
      <c r="G38" s="77"/>
      <c r="H38" s="77"/>
      <c r="I38" s="77"/>
      <c r="J38" s="77"/>
      <c r="K38" s="77"/>
      <c r="L38" s="77"/>
      <c r="M38" s="63"/>
    </row>
    <row r="39" spans="2:14" ht="19.5" customHeight="1" thickBot="1">
      <c r="B39" s="78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80" t="s">
        <v>5</v>
      </c>
    </row>
    <row r="40" spans="2:14" ht="19.5" customHeight="1" thickTop="1">
      <c r="N40" s="55" t="s">
        <v>5</v>
      </c>
    </row>
  </sheetData>
  <hyperlinks>
    <hyperlink ref="C38" r:id="rId1" xr:uid="{C0DA262E-EC4A-4600-B4E9-473676AF0B0D}"/>
    <hyperlink ref="C15" location="Model!A1" tooltip="Ravensburger Financial Statements" display="Ravensburger Financial Statements" xr:uid="{F0035819-B4A6-4BE0-B151-B2A408C30F4C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W120"/>
  <sheetViews>
    <sheetView showGridLines="0" zoomScaleNormal="100" zoomScaleSheetLayoutView="70" workbookViewId="0">
      <pane ySplit="1" topLeftCell="A2" activePane="bottomLeft" state="frozen"/>
      <selection pane="bottomLeft"/>
    </sheetView>
  </sheetViews>
  <sheetFormatPr defaultColWidth="9.1015625" defaultRowHeight="15" customHeight="1"/>
  <cols>
    <col min="1" max="1" width="9.1015625" style="16"/>
    <col min="2" max="2" width="1.734375" style="16" customWidth="1"/>
    <col min="3" max="3" width="30.1015625" style="16" customWidth="1"/>
    <col min="4" max="4" width="10.734375" style="16" customWidth="1"/>
    <col min="5" max="5" width="15.734375" style="16" customWidth="1"/>
    <col min="6" max="6" width="9.5234375" style="16" customWidth="1"/>
    <col min="7" max="7" width="2.41796875" style="16" customWidth="1"/>
    <col min="8" max="8" width="26" style="16" bestFit="1" customWidth="1"/>
    <col min="9" max="12" width="10.83984375" style="16" customWidth="1"/>
    <col min="13" max="13" width="11.734375" style="16" customWidth="1"/>
    <col min="14" max="14" width="2.26171875" style="16" customWidth="1"/>
    <col min="15" max="15" width="37" style="16" bestFit="1" customWidth="1"/>
    <col min="16" max="16" width="10.26171875" style="16" customWidth="1"/>
    <col min="17" max="16384" width="9.1015625" style="16"/>
  </cols>
  <sheetData>
    <row r="1" spans="1:23" s="50" customFormat="1" ht="49.5" customHeigh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W1" s="52"/>
    </row>
    <row r="2" spans="1:23" ht="15" customHeight="1">
      <c r="A2" s="20"/>
      <c r="B2" s="20"/>
      <c r="C2" s="20"/>
      <c r="D2" s="21"/>
      <c r="E2" s="21"/>
      <c r="F2" s="22"/>
      <c r="G2" s="23"/>
      <c r="H2" s="23"/>
      <c r="I2" s="23"/>
      <c r="J2" s="23"/>
      <c r="K2" s="23"/>
      <c r="L2" s="23"/>
      <c r="M2" s="23"/>
      <c r="N2" s="23"/>
      <c r="O2" s="23"/>
      <c r="P2" s="20"/>
      <c r="Q2" s="1"/>
    </row>
    <row r="3" spans="1:23" ht="15" customHeight="1">
      <c r="A3" s="20" t="s">
        <v>5</v>
      </c>
      <c r="B3" s="2" t="s">
        <v>74</v>
      </c>
      <c r="C3" s="19"/>
      <c r="D3" s="3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23" ht="15" customHeight="1">
      <c r="A4" s="17"/>
    </row>
    <row r="5" spans="1:23" s="10" customFormat="1" ht="15" customHeight="1">
      <c r="B5" s="16" t="s">
        <v>64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3" s="10" customFormat="1" ht="15" customHeight="1">
      <c r="B6" s="16" t="s">
        <v>69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3" s="10" customFormat="1" ht="15" customHeight="1">
      <c r="B7" s="16" t="s">
        <v>65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3" s="10" customFormat="1" ht="15" customHeight="1">
      <c r="B8" s="16" t="s">
        <v>66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3" ht="15" customHeight="1">
      <c r="A9" s="20"/>
      <c r="B9" s="20"/>
      <c r="C9" s="20"/>
      <c r="D9" s="21"/>
      <c r="E9" s="21"/>
      <c r="F9" s="22"/>
      <c r="G9" s="23"/>
      <c r="H9" s="23"/>
      <c r="I9" s="23"/>
      <c r="J9" s="23"/>
      <c r="K9" s="23"/>
      <c r="L9" s="23"/>
      <c r="M9" s="23"/>
      <c r="N9" s="23"/>
      <c r="O9" s="23"/>
      <c r="P9" s="20"/>
      <c r="Q9" s="1"/>
    </row>
    <row r="10" spans="1:23" ht="15" customHeight="1">
      <c r="A10" s="20" t="s">
        <v>5</v>
      </c>
      <c r="B10" s="2" t="s">
        <v>37</v>
      </c>
      <c r="C10" s="19"/>
      <c r="D10" s="3"/>
      <c r="E10" s="4"/>
      <c r="F10" s="8"/>
      <c r="G10" s="2" t="s">
        <v>14</v>
      </c>
      <c r="H10" s="5"/>
      <c r="I10" s="5"/>
      <c r="J10" s="5"/>
      <c r="K10" s="5"/>
      <c r="L10" s="5"/>
      <c r="M10" s="8"/>
      <c r="N10" s="2" t="s">
        <v>47</v>
      </c>
      <c r="O10" s="5"/>
      <c r="P10" s="5"/>
    </row>
    <row r="11" spans="1:23" ht="15" customHeight="1">
      <c r="A11" s="17"/>
    </row>
    <row r="12" spans="1:23" ht="15" customHeight="1">
      <c r="A12" s="17"/>
      <c r="B12" s="12"/>
      <c r="E12" s="35"/>
      <c r="G12" s="12" t="s">
        <v>15</v>
      </c>
      <c r="J12" s="35" t="s">
        <v>35</v>
      </c>
      <c r="K12" s="35" t="s">
        <v>36</v>
      </c>
      <c r="P12" s="35" t="s">
        <v>36</v>
      </c>
    </row>
    <row r="13" spans="1:23" ht="15" customHeight="1">
      <c r="A13" s="17"/>
      <c r="B13" s="12"/>
      <c r="E13" s="35" t="s">
        <v>36</v>
      </c>
      <c r="F13" s="35"/>
    </row>
    <row r="14" spans="1:23" ht="15" customHeight="1">
      <c r="A14" s="17"/>
      <c r="G14" s="25" t="s">
        <v>3</v>
      </c>
      <c r="N14" s="25" t="s">
        <v>48</v>
      </c>
    </row>
    <row r="15" spans="1:23" ht="15" customHeight="1">
      <c r="A15" s="17"/>
      <c r="B15" s="25" t="s">
        <v>38</v>
      </c>
      <c r="E15" s="34">
        <v>550</v>
      </c>
      <c r="G15" s="53" t="s">
        <v>16</v>
      </c>
      <c r="J15" s="27">
        <v>496</v>
      </c>
      <c r="K15" s="27">
        <v>419</v>
      </c>
      <c r="L15" s="46">
        <f>+K15-J15</f>
        <v>-77</v>
      </c>
      <c r="N15" s="53" t="s">
        <v>54</v>
      </c>
      <c r="P15" s="46">
        <f>+E29</f>
        <v>8</v>
      </c>
    </row>
    <row r="16" spans="1:23" ht="15" customHeight="1">
      <c r="A16" s="17"/>
      <c r="B16" s="16" t="s">
        <v>27</v>
      </c>
      <c r="E16" s="28">
        <v>-380</v>
      </c>
      <c r="G16" s="54" t="s">
        <v>0</v>
      </c>
      <c r="I16" s="11"/>
      <c r="J16" s="27">
        <v>80</v>
      </c>
      <c r="K16" s="27">
        <v>150</v>
      </c>
      <c r="L16" s="46">
        <f t="shared" ref="L16:L17" si="0">+K16-J16</f>
        <v>70</v>
      </c>
      <c r="N16" s="54" t="s">
        <v>40</v>
      </c>
      <c r="P16" s="46">
        <f>-E22</f>
        <v>90</v>
      </c>
    </row>
    <row r="17" spans="1:16" ht="15" customHeight="1">
      <c r="A17" s="17"/>
      <c r="B17" s="25" t="s">
        <v>39</v>
      </c>
      <c r="E17" s="38">
        <f>SUM(E15:E16)</f>
        <v>170</v>
      </c>
      <c r="G17" s="54" t="s">
        <v>1</v>
      </c>
      <c r="I17" s="11"/>
      <c r="J17" s="28">
        <v>60</v>
      </c>
      <c r="K17" s="28">
        <v>80</v>
      </c>
      <c r="L17" s="46">
        <f t="shared" si="0"/>
        <v>20</v>
      </c>
      <c r="N17" s="54" t="s">
        <v>55</v>
      </c>
      <c r="P17" s="46">
        <f>-L16</f>
        <v>-70</v>
      </c>
    </row>
    <row r="18" spans="1:16" ht="15" customHeight="1">
      <c r="A18" s="17"/>
      <c r="G18" s="16" t="s">
        <v>17</v>
      </c>
      <c r="J18" s="38">
        <f>SUM(J15:J17)</f>
        <v>636</v>
      </c>
      <c r="K18" s="38">
        <f>SUM(K15:K17)</f>
        <v>649</v>
      </c>
      <c r="N18" s="54" t="s">
        <v>56</v>
      </c>
      <c r="P18" s="46">
        <f>-L17</f>
        <v>-20</v>
      </c>
    </row>
    <row r="19" spans="1:16" ht="15" customHeight="1">
      <c r="A19" s="17"/>
      <c r="B19" s="16" t="s">
        <v>28</v>
      </c>
      <c r="E19" s="28">
        <v>-50</v>
      </c>
      <c r="N19" s="54" t="s">
        <v>57</v>
      </c>
      <c r="P19" s="47">
        <f>+L30</f>
        <v>20</v>
      </c>
    </row>
    <row r="20" spans="1:16" ht="15" customHeight="1">
      <c r="A20" s="17"/>
      <c r="B20" s="25" t="s">
        <v>41</v>
      </c>
      <c r="E20" s="38">
        <f>+E17+E19</f>
        <v>120</v>
      </c>
      <c r="G20" s="25" t="s">
        <v>18</v>
      </c>
      <c r="N20" s="16" t="s">
        <v>70</v>
      </c>
      <c r="P20" s="39">
        <f>SUM(P15:P19)</f>
        <v>28</v>
      </c>
    </row>
    <row r="21" spans="1:16" ht="15" customHeight="1">
      <c r="A21" s="17"/>
      <c r="B21" s="25"/>
      <c r="G21" s="53" t="s">
        <v>19</v>
      </c>
      <c r="J21" s="28">
        <v>810</v>
      </c>
      <c r="K21" s="28">
        <v>720</v>
      </c>
      <c r="L21" s="46">
        <f t="shared" ref="L21" si="1">+K21-J21</f>
        <v>-90</v>
      </c>
    </row>
    <row r="22" spans="1:16" ht="15" customHeight="1">
      <c r="A22" s="17"/>
      <c r="B22" s="16" t="s">
        <v>40</v>
      </c>
      <c r="E22" s="28">
        <v>-90</v>
      </c>
      <c r="G22" s="16" t="s">
        <v>20</v>
      </c>
      <c r="J22" s="38">
        <f>SUM(J21)</f>
        <v>810</v>
      </c>
      <c r="K22" s="38">
        <f>SUM(K21)</f>
        <v>720</v>
      </c>
      <c r="N22" s="25" t="s">
        <v>49</v>
      </c>
    </row>
    <row r="23" spans="1:16" ht="15" customHeight="1">
      <c r="A23" s="17"/>
      <c r="B23" s="25" t="s">
        <v>42</v>
      </c>
      <c r="C23" s="25"/>
      <c r="E23" s="38">
        <f>+E20+E22</f>
        <v>30</v>
      </c>
      <c r="N23" s="53" t="s">
        <v>19</v>
      </c>
      <c r="P23" s="48">
        <f>-P39</f>
        <v>0</v>
      </c>
    </row>
    <row r="24" spans="1:16" ht="15" customHeight="1" thickBot="1">
      <c r="A24" s="17"/>
      <c r="G24" s="25" t="s">
        <v>31</v>
      </c>
      <c r="J24" s="42">
        <f>+J18+J22</f>
        <v>1446</v>
      </c>
      <c r="K24" s="42">
        <f>+K18+K22</f>
        <v>1369</v>
      </c>
      <c r="N24" s="16" t="s">
        <v>76</v>
      </c>
      <c r="P24" s="31">
        <f>SUM(P23)</f>
        <v>0</v>
      </c>
    </row>
    <row r="25" spans="1:16" ht="15" customHeight="1">
      <c r="B25" s="16" t="s">
        <v>43</v>
      </c>
      <c r="E25" s="28">
        <v>-18</v>
      </c>
    </row>
    <row r="26" spans="1:16" ht="15" customHeight="1">
      <c r="B26" s="25" t="s">
        <v>44</v>
      </c>
      <c r="C26" s="25"/>
      <c r="E26" s="38">
        <f>+E23+E25</f>
        <v>12</v>
      </c>
      <c r="N26" s="25" t="s">
        <v>50</v>
      </c>
    </row>
    <row r="27" spans="1:16" ht="15" customHeight="1">
      <c r="G27" s="12" t="s">
        <v>34</v>
      </c>
      <c r="N27" s="53" t="s">
        <v>68</v>
      </c>
      <c r="P27" s="44">
        <f>+L34</f>
        <v>-100</v>
      </c>
    </row>
    <row r="28" spans="1:16" ht="15" customHeight="1">
      <c r="B28" s="16" t="s">
        <v>67</v>
      </c>
      <c r="E28" s="28">
        <v>-4</v>
      </c>
      <c r="N28" s="53" t="s">
        <v>61</v>
      </c>
      <c r="P28" s="44">
        <f>+L38</f>
        <v>0</v>
      </c>
    </row>
    <row r="29" spans="1:16" ht="15" customHeight="1" thickBot="1">
      <c r="B29" s="25" t="s">
        <v>45</v>
      </c>
      <c r="C29" s="25"/>
      <c r="E29" s="41">
        <f>+E26+E28</f>
        <v>8</v>
      </c>
      <c r="G29" s="25" t="s">
        <v>4</v>
      </c>
      <c r="N29" s="53" t="s">
        <v>62</v>
      </c>
      <c r="P29" s="45">
        <f>+E31</f>
        <v>-5</v>
      </c>
    </row>
    <row r="30" spans="1:16" ht="15" customHeight="1">
      <c r="G30" s="53" t="s">
        <v>2</v>
      </c>
      <c r="J30" s="28">
        <v>30</v>
      </c>
      <c r="K30" s="28">
        <v>50</v>
      </c>
      <c r="L30" s="46">
        <f t="shared" ref="L30" si="2">+K30-J30</f>
        <v>20</v>
      </c>
      <c r="N30" s="16" t="s">
        <v>71</v>
      </c>
      <c r="P30" s="31">
        <f>SUM(P27:P29)</f>
        <v>-105</v>
      </c>
    </row>
    <row r="31" spans="1:16" ht="15" customHeight="1">
      <c r="A31" s="17"/>
      <c r="B31" s="16" t="s">
        <v>46</v>
      </c>
      <c r="E31" s="28">
        <v>-5</v>
      </c>
      <c r="G31" s="16" t="s">
        <v>22</v>
      </c>
      <c r="H31" s="29"/>
      <c r="I31" s="29"/>
      <c r="J31" s="38">
        <f>SUM(J30:J30)</f>
        <v>30</v>
      </c>
      <c r="K31" s="38">
        <f>SUM(K30:K30)</f>
        <v>50</v>
      </c>
    </row>
    <row r="32" spans="1:16" ht="15" customHeight="1" thickBot="1">
      <c r="A32" s="17"/>
      <c r="B32" s="16" t="s">
        <v>26</v>
      </c>
      <c r="E32" s="41">
        <f>+E29+E31</f>
        <v>3</v>
      </c>
      <c r="N32" s="16" t="s">
        <v>51</v>
      </c>
      <c r="P32" s="44">
        <f>+P20+P24+P30</f>
        <v>-77</v>
      </c>
    </row>
    <row r="33" spans="1:17" ht="15" customHeight="1">
      <c r="A33" s="17"/>
      <c r="G33" s="25" t="s">
        <v>21</v>
      </c>
      <c r="H33" s="32"/>
      <c r="I33" s="32"/>
      <c r="J33" s="30"/>
      <c r="K33" s="30"/>
      <c r="N33" s="16" t="s">
        <v>52</v>
      </c>
      <c r="P33" s="44">
        <f>+J15</f>
        <v>496</v>
      </c>
    </row>
    <row r="34" spans="1:17" ht="15" customHeight="1" thickBot="1">
      <c r="A34" s="17"/>
      <c r="G34" s="53" t="s">
        <v>29</v>
      </c>
      <c r="J34" s="28">
        <v>400</v>
      </c>
      <c r="K34" s="28">
        <v>300</v>
      </c>
      <c r="L34" s="46">
        <f t="shared" ref="L34" si="3">+K34-J34</f>
        <v>-100</v>
      </c>
      <c r="N34" s="25" t="s">
        <v>53</v>
      </c>
      <c r="P34" s="33">
        <f>SUM(P32:P33)</f>
        <v>419</v>
      </c>
    </row>
    <row r="35" spans="1:17" ht="15" customHeight="1">
      <c r="A35" s="17"/>
      <c r="G35" s="16" t="s">
        <v>23</v>
      </c>
      <c r="H35" s="29"/>
      <c r="I35" s="29"/>
      <c r="J35" s="38">
        <f>SUM(J34)</f>
        <v>400</v>
      </c>
      <c r="K35" s="38">
        <f>SUM(K34)</f>
        <v>300</v>
      </c>
    </row>
    <row r="36" spans="1:17" ht="15" customHeight="1">
      <c r="N36" s="16" t="s">
        <v>72</v>
      </c>
      <c r="P36" s="35" t="str">
        <f>IF(ABS(P34-K15)&gt;0.1, "error", "ok")</f>
        <v>ok</v>
      </c>
    </row>
    <row r="37" spans="1:17" ht="15" customHeight="1">
      <c r="G37" s="25" t="s">
        <v>24</v>
      </c>
    </row>
    <row r="38" spans="1:17" ht="15" customHeight="1">
      <c r="G38" s="53" t="s">
        <v>25</v>
      </c>
      <c r="J38" s="34">
        <v>1000</v>
      </c>
      <c r="K38" s="34">
        <f>+J38</f>
        <v>1000</v>
      </c>
      <c r="L38" s="46">
        <f t="shared" ref="L38:L39" si="4">+K38-J38</f>
        <v>0</v>
      </c>
      <c r="N38" s="16" t="s">
        <v>58</v>
      </c>
      <c r="P38" s="26">
        <f>+J21</f>
        <v>810</v>
      </c>
    </row>
    <row r="39" spans="1:17" ht="15" customHeight="1">
      <c r="G39" s="53" t="s">
        <v>26</v>
      </c>
      <c r="J39" s="27">
        <v>16</v>
      </c>
      <c r="K39" s="27">
        <f>+J39+E32</f>
        <v>19</v>
      </c>
      <c r="L39" s="46">
        <f t="shared" si="4"/>
        <v>3</v>
      </c>
      <c r="N39" s="16" t="s">
        <v>59</v>
      </c>
      <c r="P39" s="44">
        <f>(P41-P40-P38)</f>
        <v>0</v>
      </c>
    </row>
    <row r="40" spans="1:17" ht="15" customHeight="1">
      <c r="G40" s="16" t="s">
        <v>30</v>
      </c>
      <c r="J40" s="38">
        <f>SUM(J38:J39)</f>
        <v>1016</v>
      </c>
      <c r="K40" s="38">
        <f>SUM(K38:K39)</f>
        <v>1019</v>
      </c>
      <c r="N40" s="16" t="s">
        <v>40</v>
      </c>
      <c r="P40" s="36">
        <f>-P16</f>
        <v>-90</v>
      </c>
    </row>
    <row r="41" spans="1:17" ht="15" customHeight="1">
      <c r="N41" s="16" t="s">
        <v>60</v>
      </c>
      <c r="P41" s="38">
        <f>+K21</f>
        <v>720</v>
      </c>
    </row>
    <row r="42" spans="1:17" ht="15" customHeight="1" thickBot="1">
      <c r="G42" s="25" t="s">
        <v>32</v>
      </c>
      <c r="J42" s="42">
        <f>+J40+J35+J31</f>
        <v>1446</v>
      </c>
      <c r="K42" s="42">
        <f>+K40+K35+K31</f>
        <v>1369</v>
      </c>
      <c r="L42" s="10"/>
    </row>
    <row r="44" spans="1:17" s="10" customFormat="1" ht="15" customHeight="1">
      <c r="G44" s="53" t="s">
        <v>31</v>
      </c>
      <c r="I44" s="16"/>
      <c r="J44" s="26">
        <f>+J24</f>
        <v>1446</v>
      </c>
      <c r="K44" s="26">
        <f>+K24</f>
        <v>1369</v>
      </c>
      <c r="L44" s="16"/>
      <c r="M44" s="16"/>
      <c r="N44" s="16"/>
      <c r="O44" s="16"/>
      <c r="P44" s="16"/>
      <c r="Q44" s="16"/>
    </row>
    <row r="45" spans="1:17" ht="15" customHeight="1">
      <c r="A45" s="10" t="s">
        <v>5</v>
      </c>
      <c r="B45" s="40"/>
      <c r="C45" s="40"/>
      <c r="D45" s="6"/>
      <c r="E45" s="7"/>
      <c r="F45" s="8"/>
      <c r="G45" s="53" t="s">
        <v>32</v>
      </c>
      <c r="J45" s="43">
        <f>+J42</f>
        <v>1446</v>
      </c>
      <c r="K45" s="43">
        <f>+K42</f>
        <v>1369</v>
      </c>
    </row>
    <row r="46" spans="1:17" ht="15" customHeight="1">
      <c r="G46" s="53" t="s">
        <v>33</v>
      </c>
      <c r="J46" s="38">
        <f>+J44-J45</f>
        <v>0</v>
      </c>
      <c r="K46" s="38">
        <f>+K44-K45</f>
        <v>0</v>
      </c>
    </row>
    <row r="48" spans="1:17" ht="15" customHeight="1">
      <c r="G48" s="37"/>
      <c r="H48" s="10"/>
      <c r="I48" s="10"/>
      <c r="J48" s="10"/>
      <c r="K48" s="10"/>
      <c r="L48" s="10"/>
      <c r="M48"/>
      <c r="N48" s="30"/>
      <c r="O48" s="30"/>
      <c r="P48" s="30"/>
      <c r="Q48"/>
    </row>
    <row r="50" spans="3:22" s="10" customFormat="1" ht="15" customHeight="1">
      <c r="Q50" s="1"/>
    </row>
    <row r="51" spans="3:22" s="10" customFormat="1" ht="15" customHeight="1"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1"/>
    </row>
    <row r="52" spans="3:22" s="10" customFormat="1" ht="15" customHeight="1">
      <c r="N52" s="16"/>
      <c r="O52" s="16"/>
      <c r="P52" s="16"/>
      <c r="Q52" s="16"/>
      <c r="R52" s="16"/>
      <c r="S52" s="16"/>
      <c r="T52" s="16"/>
      <c r="U52" s="16"/>
      <c r="V52" s="16"/>
    </row>
    <row r="53" spans="3:22" s="10" customFormat="1" ht="15" customHeight="1">
      <c r="N53" s="16"/>
      <c r="O53" s="16"/>
      <c r="P53" s="16"/>
      <c r="Q53" s="16"/>
      <c r="R53" s="16"/>
      <c r="S53" s="16"/>
      <c r="T53" s="16"/>
      <c r="U53" s="16"/>
      <c r="V53" s="16"/>
    </row>
    <row r="54" spans="3:22" s="10" customFormat="1" ht="15" customHeight="1">
      <c r="N54" s="16"/>
      <c r="O54" s="16"/>
      <c r="P54" s="16"/>
      <c r="Q54" s="16"/>
      <c r="R54" s="16"/>
      <c r="S54" s="16"/>
      <c r="T54" s="16"/>
      <c r="U54" s="16"/>
      <c r="V54" s="16"/>
    </row>
    <row r="55" spans="3:22" s="10" customFormat="1" ht="15" customHeight="1">
      <c r="N55" s="16"/>
      <c r="O55" s="16"/>
      <c r="P55" s="16"/>
      <c r="Q55" s="16"/>
      <c r="R55" s="16"/>
      <c r="S55" s="16"/>
      <c r="T55" s="16"/>
      <c r="U55" s="16"/>
      <c r="V55" s="16"/>
    </row>
    <row r="56" spans="3:22" s="10" customFormat="1" ht="15" customHeight="1">
      <c r="N56" s="16"/>
      <c r="O56" s="16"/>
      <c r="P56" s="16"/>
      <c r="Q56" s="16"/>
      <c r="R56" s="16"/>
      <c r="S56" s="16"/>
      <c r="T56" s="16"/>
      <c r="U56" s="16"/>
      <c r="V56" s="16"/>
    </row>
    <row r="57" spans="3:22" s="10" customFormat="1" ht="15" customHeight="1">
      <c r="H57" s="16"/>
      <c r="I57" s="16"/>
      <c r="J57" s="16"/>
      <c r="K57" s="16"/>
      <c r="L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3:22" s="10" customFormat="1" ht="15" customHeight="1">
      <c r="H58" s="16"/>
      <c r="I58" s="16"/>
      <c r="J58" s="16"/>
      <c r="K58" s="16"/>
      <c r="L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3:22" s="10" customFormat="1" ht="15" customHeight="1">
      <c r="G59" s="16"/>
      <c r="H59" s="16"/>
      <c r="I59" s="16"/>
      <c r="J59" s="16"/>
      <c r="K59" s="16"/>
      <c r="L59" s="16"/>
      <c r="M59" s="37"/>
      <c r="N59" s="16"/>
      <c r="O59" s="16"/>
      <c r="P59" s="16"/>
      <c r="Q59" s="16"/>
      <c r="R59" s="16"/>
      <c r="S59" s="16"/>
      <c r="T59" s="16"/>
      <c r="U59" s="16"/>
      <c r="V59" s="16"/>
    </row>
    <row r="60" spans="3:22" s="10" customFormat="1" ht="15" customHeight="1">
      <c r="G60" s="16"/>
      <c r="H60" s="16"/>
      <c r="I60" s="16"/>
      <c r="J60" s="16"/>
      <c r="K60" s="16"/>
      <c r="L60" s="16"/>
      <c r="M60" s="37"/>
      <c r="N60" s="16"/>
      <c r="O60" s="16"/>
      <c r="P60" s="16"/>
      <c r="Q60" s="16"/>
      <c r="R60" s="16"/>
      <c r="S60" s="16"/>
      <c r="T60" s="16"/>
      <c r="U60" s="16"/>
      <c r="V60" s="16"/>
    </row>
    <row r="61" spans="3:22" s="10" customFormat="1" ht="15" customHeight="1">
      <c r="G61" s="16"/>
      <c r="H61" s="16"/>
      <c r="I61" s="16"/>
      <c r="J61" s="16"/>
      <c r="K61" s="16"/>
      <c r="L61" s="16"/>
      <c r="M61" s="37"/>
      <c r="N61" s="16"/>
      <c r="O61" s="16"/>
      <c r="P61" s="16"/>
      <c r="Q61" s="16"/>
      <c r="R61" s="16"/>
      <c r="S61" s="16"/>
      <c r="T61" s="16"/>
      <c r="U61" s="16"/>
      <c r="V61" s="16"/>
    </row>
    <row r="62" spans="3:22" s="10" customFormat="1" ht="15" customHeight="1">
      <c r="G62" s="16"/>
      <c r="H62" s="16"/>
      <c r="I62" s="16"/>
      <c r="J62" s="16"/>
      <c r="K62" s="16"/>
      <c r="L62" s="16"/>
      <c r="M62" s="37"/>
      <c r="N62" s="16"/>
      <c r="O62" s="16"/>
      <c r="P62" s="16"/>
      <c r="Q62" s="16"/>
      <c r="R62" s="16"/>
      <c r="S62" s="16"/>
      <c r="T62" s="16"/>
      <c r="U62" s="16"/>
      <c r="V62" s="16"/>
    </row>
    <row r="63" spans="3:22" s="10" customFormat="1" ht="15" customHeight="1">
      <c r="G63" s="16"/>
      <c r="H63" s="16"/>
      <c r="I63" s="16"/>
      <c r="J63" s="16"/>
      <c r="K63" s="16"/>
      <c r="L63" s="16"/>
      <c r="M63" s="37"/>
      <c r="N63" s="16"/>
      <c r="O63" s="16"/>
      <c r="P63" s="16"/>
      <c r="Q63" s="16"/>
      <c r="R63" s="16"/>
      <c r="S63" s="16"/>
      <c r="T63" s="16"/>
      <c r="U63" s="16"/>
      <c r="V63" s="16"/>
    </row>
    <row r="64" spans="3:22" s="10" customFormat="1" ht="15" customHeight="1">
      <c r="G64" s="16"/>
      <c r="H64" s="16"/>
      <c r="I64" s="16"/>
      <c r="J64" s="16"/>
      <c r="K64" s="16"/>
      <c r="L64" s="16"/>
      <c r="M64" s="37"/>
      <c r="N64" s="16"/>
      <c r="O64" s="16"/>
      <c r="P64" s="16"/>
      <c r="Q64" s="16"/>
      <c r="R64" s="16"/>
      <c r="S64" s="16"/>
      <c r="T64" s="16"/>
      <c r="U64" s="16"/>
      <c r="V64" s="16"/>
    </row>
    <row r="65" spans="7:22" s="10" customFormat="1" ht="15" customHeight="1">
      <c r="G65" s="16"/>
      <c r="H65" s="16"/>
      <c r="I65" s="16"/>
      <c r="J65" s="16"/>
      <c r="K65" s="16"/>
      <c r="L65" s="16"/>
      <c r="M65" s="37"/>
      <c r="N65" s="16"/>
      <c r="O65" s="16"/>
      <c r="P65" s="16"/>
      <c r="Q65" s="16"/>
      <c r="R65" s="16"/>
      <c r="S65" s="16"/>
      <c r="T65" s="16"/>
      <c r="U65" s="16"/>
      <c r="V65" s="16"/>
    </row>
    <row r="66" spans="7:22" s="10" customFormat="1" ht="15" customHeight="1">
      <c r="G66" s="16"/>
      <c r="H66" s="16"/>
      <c r="I66" s="16"/>
      <c r="J66" s="16"/>
      <c r="K66" s="16"/>
      <c r="L66" s="16"/>
      <c r="M66" s="37"/>
      <c r="N66" s="16"/>
      <c r="O66" s="16"/>
      <c r="P66" s="16"/>
      <c r="Q66" s="16"/>
      <c r="R66" s="16"/>
      <c r="S66" s="16"/>
      <c r="T66" s="16"/>
      <c r="U66" s="16"/>
      <c r="V66" s="16"/>
    </row>
    <row r="67" spans="7:22" s="10" customFormat="1" ht="15" customHeight="1">
      <c r="G67" s="16"/>
      <c r="H67" s="16"/>
      <c r="I67" s="16"/>
      <c r="J67" s="16"/>
      <c r="K67" s="16"/>
      <c r="L67" s="16"/>
      <c r="M67" s="37"/>
      <c r="N67" s="16"/>
      <c r="O67" s="16"/>
      <c r="P67" s="16"/>
      <c r="Q67" s="16"/>
      <c r="R67" s="16"/>
      <c r="S67" s="16"/>
      <c r="T67" s="16"/>
      <c r="U67" s="16"/>
      <c r="V67" s="16"/>
    </row>
    <row r="68" spans="7:22" s="10" customFormat="1" ht="15" customHeight="1">
      <c r="G68" s="16"/>
      <c r="H68" s="16"/>
      <c r="I68" s="16"/>
      <c r="J68" s="16"/>
      <c r="K68" s="16"/>
      <c r="L68" s="16"/>
      <c r="M68" s="37"/>
      <c r="N68" s="16"/>
      <c r="O68" s="16"/>
      <c r="P68" s="16"/>
      <c r="Q68" s="16"/>
      <c r="R68" s="16"/>
      <c r="S68" s="16"/>
      <c r="T68" s="16"/>
      <c r="U68" s="16"/>
      <c r="V68" s="16"/>
    </row>
    <row r="69" spans="7:22" s="10" customFormat="1" ht="15" customHeight="1">
      <c r="G69" s="16"/>
      <c r="H69" s="16"/>
      <c r="I69" s="16"/>
      <c r="J69" s="16"/>
      <c r="K69" s="16"/>
      <c r="L69" s="16"/>
      <c r="M69" s="37"/>
      <c r="N69" s="16"/>
      <c r="O69" s="16"/>
      <c r="P69" s="16"/>
      <c r="Q69" s="16"/>
      <c r="R69" s="16"/>
      <c r="S69" s="16"/>
      <c r="T69" s="16"/>
      <c r="U69" s="16"/>
      <c r="V69" s="16"/>
    </row>
    <row r="70" spans="7:22" s="10" customFormat="1" ht="15" customHeight="1">
      <c r="G70" s="16"/>
      <c r="H70" s="16"/>
      <c r="I70" s="16"/>
      <c r="J70" s="16"/>
      <c r="K70" s="16"/>
      <c r="L70" s="16"/>
      <c r="M70" s="37"/>
      <c r="N70" s="16"/>
      <c r="O70" s="16"/>
      <c r="P70" s="16"/>
      <c r="Q70" s="16"/>
      <c r="R70" s="16"/>
      <c r="S70" s="16"/>
      <c r="T70" s="16"/>
      <c r="U70" s="16"/>
      <c r="V70" s="16"/>
    </row>
    <row r="71" spans="7:22" s="10" customFormat="1" ht="15" customHeight="1">
      <c r="G71" s="16"/>
      <c r="H71" s="16"/>
      <c r="I71" s="16"/>
      <c r="J71" s="16"/>
      <c r="K71" s="16"/>
      <c r="L71" s="16"/>
      <c r="M71" s="37"/>
      <c r="N71" s="16"/>
      <c r="O71" s="16"/>
      <c r="P71" s="16"/>
      <c r="Q71" s="16"/>
      <c r="R71" s="16"/>
      <c r="S71" s="16"/>
      <c r="T71" s="16"/>
      <c r="U71" s="16"/>
      <c r="V71" s="16"/>
    </row>
    <row r="72" spans="7:22" s="10" customFormat="1" ht="15" customHeight="1">
      <c r="G72" s="16"/>
      <c r="H72" s="16"/>
      <c r="I72" s="16"/>
      <c r="J72" s="16"/>
      <c r="K72" s="16"/>
      <c r="L72" s="16"/>
      <c r="M72" s="37"/>
      <c r="N72" s="16"/>
      <c r="O72" s="16"/>
      <c r="P72" s="16"/>
      <c r="Q72" s="16"/>
      <c r="R72" s="16"/>
      <c r="S72" s="16"/>
      <c r="T72" s="16"/>
      <c r="U72" s="16"/>
      <c r="V72" s="16"/>
    </row>
    <row r="73" spans="7:22" s="10" customFormat="1" ht="15" customHeight="1">
      <c r="G73" s="16"/>
      <c r="H73" s="16"/>
      <c r="I73" s="16"/>
      <c r="J73" s="16"/>
      <c r="K73" s="16"/>
      <c r="L73" s="16"/>
      <c r="M73" s="37"/>
      <c r="N73" s="16"/>
      <c r="O73" s="16"/>
      <c r="P73" s="16"/>
      <c r="Q73" s="16"/>
      <c r="R73" s="16"/>
      <c r="S73" s="16"/>
      <c r="T73" s="16"/>
      <c r="U73" s="16"/>
      <c r="V73" s="16"/>
    </row>
    <row r="74" spans="7:22" s="10" customFormat="1" ht="15" customHeight="1">
      <c r="G74" s="16"/>
      <c r="H74" s="16"/>
      <c r="I74" s="16"/>
      <c r="J74" s="16"/>
      <c r="K74" s="16"/>
      <c r="L74" s="16"/>
      <c r="M74" s="37"/>
      <c r="N74" s="16"/>
      <c r="O74" s="16"/>
      <c r="P74" s="16"/>
      <c r="Q74" s="16"/>
      <c r="R74" s="16"/>
      <c r="S74" s="16"/>
      <c r="T74" s="16"/>
      <c r="U74" s="16"/>
      <c r="V74" s="16"/>
    </row>
    <row r="75" spans="7:22" s="10" customFormat="1" ht="15" customHeight="1">
      <c r="G75" s="16"/>
      <c r="H75" s="16"/>
      <c r="I75" s="16"/>
      <c r="J75" s="16"/>
      <c r="K75" s="16"/>
      <c r="L75" s="16"/>
      <c r="M75" s="37"/>
      <c r="N75" s="16"/>
      <c r="O75" s="16"/>
      <c r="P75" s="16"/>
      <c r="Q75" s="16"/>
      <c r="R75" s="16"/>
      <c r="S75" s="16"/>
      <c r="T75" s="16"/>
      <c r="U75" s="16"/>
      <c r="V75" s="16"/>
    </row>
    <row r="76" spans="7:22" s="10" customFormat="1" ht="15" customHeight="1">
      <c r="G76" s="16"/>
      <c r="H76" s="16"/>
      <c r="I76" s="16"/>
      <c r="J76" s="16"/>
      <c r="K76" s="16"/>
      <c r="L76" s="16"/>
      <c r="M76" s="37"/>
      <c r="N76" s="16"/>
      <c r="O76" s="16"/>
      <c r="P76" s="16"/>
      <c r="Q76" s="16"/>
      <c r="R76" s="16"/>
      <c r="S76" s="16"/>
      <c r="T76" s="16"/>
      <c r="U76" s="16"/>
      <c r="V76" s="16"/>
    </row>
    <row r="77" spans="7:22" ht="15" customHeight="1">
      <c r="H77" s="37"/>
      <c r="I77" s="37"/>
      <c r="J77" s="37"/>
      <c r="K77" s="37"/>
      <c r="L77" s="37"/>
      <c r="N77" s="37"/>
      <c r="O77" s="37"/>
      <c r="P77" s="37"/>
    </row>
    <row r="78" spans="7:22" ht="15" customHeight="1">
      <c r="H78" s="37"/>
      <c r="I78" s="37"/>
      <c r="J78" s="37"/>
      <c r="K78" s="37"/>
      <c r="L78" s="37"/>
      <c r="N78" s="37"/>
      <c r="O78" s="37"/>
      <c r="P78" s="37"/>
    </row>
    <row r="79" spans="7:22" s="37" customFormat="1" ht="15" customHeight="1">
      <c r="G79" s="10"/>
      <c r="H79" s="10"/>
      <c r="I79" s="10"/>
      <c r="J79" s="10"/>
      <c r="K79" s="10"/>
      <c r="L79" s="10"/>
      <c r="M79" s="10"/>
      <c r="N79" s="16"/>
      <c r="O79" s="16"/>
      <c r="P79" s="16"/>
    </row>
    <row r="80" spans="7:22" s="37" customFormat="1" ht="15" customHeight="1">
      <c r="G80" s="10"/>
      <c r="H80" s="10"/>
      <c r="I80" s="10"/>
      <c r="J80" s="10"/>
      <c r="K80" s="10"/>
      <c r="L80" s="10"/>
      <c r="M80" s="10"/>
      <c r="N80" s="16"/>
      <c r="O80" s="16"/>
      <c r="P80" s="16"/>
    </row>
    <row r="81" spans="2:16" s="37" customFormat="1" ht="15" customHeight="1">
      <c r="G81" s="10"/>
      <c r="M81" s="10"/>
      <c r="N81" s="16"/>
      <c r="O81" s="16"/>
      <c r="P81" s="16"/>
    </row>
    <row r="82" spans="2:16" s="37" customFormat="1" ht="15" customHeight="1">
      <c r="G82" s="10"/>
      <c r="M82" s="10"/>
      <c r="N82" s="16"/>
      <c r="O82" s="16"/>
      <c r="P82" s="16"/>
    </row>
    <row r="83" spans="2:16" s="37" customFormat="1" ht="15" customHeight="1">
      <c r="M83" s="10"/>
      <c r="N83" s="16"/>
      <c r="O83" s="16"/>
      <c r="P83" s="16"/>
    </row>
    <row r="84" spans="2:16" s="37" customFormat="1" ht="15" customHeight="1">
      <c r="M84" s="10"/>
      <c r="N84" s="16"/>
      <c r="O84" s="16"/>
      <c r="P84" s="16"/>
    </row>
    <row r="85" spans="2:16" s="37" customFormat="1" ht="15" customHeight="1">
      <c r="M85" s="10"/>
      <c r="N85" s="16"/>
      <c r="O85" s="16"/>
      <c r="P85" s="16"/>
    </row>
    <row r="86" spans="2:16" s="37" customFormat="1" ht="15" customHeight="1">
      <c r="M86" s="10"/>
      <c r="N86" s="16"/>
      <c r="O86" s="16"/>
      <c r="P86" s="16"/>
    </row>
    <row r="87" spans="2:16" s="37" customFormat="1" ht="15" customHeight="1">
      <c r="M87" s="10"/>
      <c r="N87" s="16"/>
      <c r="O87" s="16"/>
      <c r="P87" s="16"/>
    </row>
    <row r="88" spans="2:16" s="37" customFormat="1" ht="15" customHeight="1">
      <c r="N88" s="16"/>
      <c r="O88" s="16"/>
      <c r="P88" s="16"/>
    </row>
    <row r="89" spans="2:16" s="37" customFormat="1" ht="15" customHeight="1">
      <c r="N89" s="16"/>
      <c r="O89" s="16"/>
      <c r="P89" s="16"/>
    </row>
    <row r="90" spans="2:16" s="37" customFormat="1" ht="15" customHeight="1">
      <c r="N90" s="16"/>
      <c r="O90" s="16"/>
      <c r="P90" s="16"/>
    </row>
    <row r="91" spans="2:16" s="37" customFormat="1" ht="15" customHeight="1">
      <c r="N91" s="16"/>
      <c r="O91" s="16"/>
      <c r="P91" s="16"/>
    </row>
    <row r="92" spans="2:16" s="37" customFormat="1" ht="15" customHeight="1">
      <c r="H92" s="15"/>
      <c r="I92" s="15"/>
      <c r="J92" s="15"/>
      <c r="K92" s="15"/>
      <c r="L92" s="15"/>
      <c r="N92" s="15"/>
      <c r="O92" s="15"/>
      <c r="P92" s="15"/>
    </row>
    <row r="93" spans="2:16" s="37" customFormat="1" ht="15" customHeight="1"/>
    <row r="94" spans="2:16" s="37" customFormat="1" ht="15" customHeight="1">
      <c r="B94" s="9"/>
      <c r="C94" s="14"/>
      <c r="D94" s="13"/>
      <c r="E94" s="18"/>
      <c r="F94" s="15"/>
      <c r="G94" s="15"/>
      <c r="M94" s="15"/>
    </row>
    <row r="95" spans="2:16" s="37" customFormat="1" ht="15" customHeight="1"/>
    <row r="96" spans="2:16" s="37" customFormat="1" ht="15" customHeight="1"/>
    <row r="97" s="37" customFormat="1" ht="15" customHeight="1"/>
    <row r="98" s="37" customFormat="1" ht="15" customHeight="1"/>
    <row r="99" s="37" customFormat="1" ht="15" customHeight="1"/>
    <row r="100" s="37" customFormat="1" ht="15" customHeight="1"/>
    <row r="101" s="37" customFormat="1" ht="15" customHeight="1"/>
    <row r="102" s="37" customFormat="1" ht="15" customHeight="1"/>
    <row r="103" s="37" customFormat="1" ht="15" customHeight="1"/>
    <row r="104" s="37" customFormat="1" ht="15" customHeight="1"/>
    <row r="105" s="37" customFormat="1" ht="15" customHeight="1"/>
    <row r="106" s="37" customFormat="1" ht="15" customHeight="1"/>
    <row r="107" s="37" customFormat="1" ht="15" customHeight="1"/>
    <row r="108" s="37" customFormat="1" ht="15" customHeight="1"/>
    <row r="109" s="37" customFormat="1" ht="15" customHeight="1"/>
    <row r="110" s="37" customFormat="1" ht="15" customHeight="1"/>
    <row r="111" s="37" customFormat="1" ht="15" customHeight="1"/>
    <row r="112" s="37" customFormat="1" ht="15" customHeight="1"/>
    <row r="113" spans="8:16" s="37" customFormat="1" ht="15" customHeight="1"/>
    <row r="114" spans="8:16" s="37" customFormat="1" ht="15" customHeight="1"/>
    <row r="115" spans="8:16" s="37" customFormat="1" ht="15" customHeight="1"/>
    <row r="116" spans="8:16" s="37" customFormat="1" ht="15" customHeight="1"/>
    <row r="117" spans="8:16" s="37" customFormat="1" ht="15" customHeight="1"/>
    <row r="118" spans="8:16" s="37" customFormat="1" ht="15" customHeight="1"/>
    <row r="119" spans="8:16" s="37" customFormat="1" ht="15" customHeight="1">
      <c r="H119" s="16"/>
      <c r="I119" s="16"/>
      <c r="J119" s="16"/>
      <c r="K119" s="16"/>
      <c r="L119" s="16"/>
      <c r="N119" s="16"/>
      <c r="O119" s="16"/>
      <c r="P119" s="16"/>
    </row>
    <row r="120" spans="8:16" s="37" customFormat="1" ht="15" customHeight="1">
      <c r="H120" s="16"/>
      <c r="I120" s="16"/>
      <c r="J120" s="16"/>
      <c r="K120" s="16"/>
      <c r="L120" s="16"/>
      <c r="N120" s="16"/>
      <c r="O120" s="16"/>
      <c r="P120" s="16"/>
    </row>
  </sheetData>
  <printOptions horizontalCentered="1"/>
  <pageMargins left="0.25" right="0.25" top="0.75" bottom="0.75" header="0.3" footer="0.3"/>
  <pageSetup scale="66" orientation="landscape" r:id="rId1"/>
  <headerFooter>
    <oddFooter>&amp;L&amp;"Open Sans,Bold"&amp;K002060Practice Exercise - Ravensburger&amp;C&amp;"Open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Schmidt</cp:lastModifiedBy>
  <cp:revision/>
  <cp:lastPrinted>2023-04-06T06:55:24Z</cp:lastPrinted>
  <dcterms:created xsi:type="dcterms:W3CDTF">1899-12-30T05:00:00Z</dcterms:created>
  <dcterms:modified xsi:type="dcterms:W3CDTF">2023-09-07T21:08:27Z</dcterms:modified>
  <cp:category/>
  <cp:contentStatus/>
  <dc:language/>
  <cp:version/>
</cp:coreProperties>
</file>