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6"/>
  <workbookPr showInkAnnotation="0" autoCompressPictures="0"/>
  <xr:revisionPtr revIDLastSave="0" documentId="8_{B7B52C3A-28EB-437C-8A18-5F79F26199EB}" xr6:coauthVersionLast="47" xr6:coauthVersionMax="47" xr10:uidLastSave="{00000000-0000-0000-0000-000000000000}"/>
  <bookViews>
    <workbookView xWindow="-20" yWindow="0" windowWidth="25840" windowHeight="17540" tabRatio="500" xr2:uid="{00000000-000D-0000-FFFF-FFFF00000000}"/>
  </bookViews>
  <sheets>
    <sheet name="Printers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2" l="1"/>
  <c r="I6" i="2"/>
  <c r="I9" i="2"/>
  <c r="I17" i="2"/>
  <c r="I19" i="2"/>
  <c r="H6" i="2"/>
  <c r="H9" i="2"/>
  <c r="H17" i="2"/>
  <c r="H19" i="2"/>
  <c r="G8" i="2"/>
  <c r="G6" i="2"/>
  <c r="G9" i="2"/>
  <c r="G17" i="2"/>
  <c r="G19" i="2"/>
  <c r="C6" i="2"/>
  <c r="C9" i="2"/>
  <c r="C17" i="2"/>
  <c r="C19" i="2"/>
  <c r="D6" i="2"/>
  <c r="D9" i="2"/>
  <c r="D17" i="2"/>
  <c r="D19" i="2"/>
  <c r="B6" i="2"/>
  <c r="B15" i="2"/>
  <c r="B8" i="2"/>
  <c r="B9" i="2"/>
  <c r="B17" i="2"/>
  <c r="B19" i="2"/>
</calcChain>
</file>

<file path=xl/sharedStrings.xml><?xml version="1.0" encoding="utf-8"?>
<sst xmlns="http://schemas.openxmlformats.org/spreadsheetml/2006/main" count="40" uniqueCount="18">
  <si>
    <t>Susan</t>
  </si>
  <si>
    <t>Epsilon</t>
  </si>
  <si>
    <t>HV</t>
  </si>
  <si>
    <t>Zero</t>
  </si>
  <si>
    <t>Tim</t>
  </si>
  <si>
    <t>Purchase Price</t>
  </si>
  <si>
    <t>Cost of Set of Cartridges</t>
  </si>
  <si>
    <t>Pages cartridge can print</t>
  </si>
  <si>
    <t>Cost Per page</t>
  </si>
  <si>
    <t>Pages per year</t>
  </si>
  <si>
    <t>Printing Costs per year</t>
  </si>
  <si>
    <t>Years</t>
  </si>
  <si>
    <t>Expected Pages Per day</t>
  </si>
  <si>
    <t>Days in Week</t>
  </si>
  <si>
    <t>Weeks in Year</t>
  </si>
  <si>
    <t>Total Pages</t>
  </si>
  <si>
    <t>Total Printing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</si>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</sst>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&quot;$&quot;* #,##0.00_-;\-&quot;$&quot;* #,##0.00_-;_-&quot;$&quot;* &quot;-&quot;??_-;_-@_-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165" fontId="0" fillId="0" borderId="0" xfId="2" applyFont="1"/>
    <xf numFmtId="165" fontId="0" fillId="2" borderId="0" xfId="2" applyFont="1" applyFill="1"/>
    <xf numFmtId="0" fontId="0" fillId="3" borderId="0" xfId="0" applyFill="1"/>
    <xf numFmtId="43" fontId="0" fillId="0" borderId="0" xfId="1" applyFont="1"/>
    <xf numFmtId="165" fontId="0" fillId="3" borderId="0" xfId="0" applyNumberFormat="1" applyFill="1"/>
    <xf numFmtId="0" fontId="0" fillId="4" borderId="0" xfId="0" applyFill="1"/>
    <xf numFmtId="165" fontId="0" fillId="4" borderId="0" xfId="2" applyFont="1" applyFill="1"/>
    <xf numFmtId="43" fontId="0" fillId="2" borderId="0" xfId="1" applyFont="1" applyFill="1"/>
    <xf numFmtId="0" fontId="0" fillId="5" borderId="0" xfId="0" applyFill="1"/>
    <xf numFmtId="43" fontId="0" fillId="5" borderId="0" xfId="0" applyNumberFormat="1" applyFill="1"/>
    <xf numFmtId="165" fontId="0" fillId="5" borderId="0" xfId="2" applyFont="1" applyFill="1"/>
    <xf numFmtId="0" fontId="0" fillId="6" borderId="0" xfId="0" applyFont="1" applyFill="1"/>
    <xf numFmtId="165" fontId="0" fillId="6" borderId="0" xfId="0" applyNumberFormat="1" applyFont="1" applyFill="1"/>
    <xf numFmtId="0" fontId="0" fillId="6" borderId="0" xfId="0" applyFill="1"/>
    <xf numFmtId="165" fontId="0" fillId="6" borderId="0" xfId="0" applyNumberFormat="1" applyFill="1"/>
    <xf numFmtId="0" fontId="0" fillId="7" borderId="0" xfId="0" applyFill="1"/>
    <xf numFmtId="43" fontId="0" fillId="7" borderId="0" xfId="1" applyFont="1" applyFill="1"/>
  </cellXfs>
  <cellStyles count="43">
    <cellStyle name="Comma" xfId="1" builtinId="3"/>
    <cellStyle name="Currency" xfId="2" builtinId="4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2" builtinId="9" hidden="1"/>
    <cellStyle name="Followed Hyperlink" xfId="40" builtinId="9" hidden="1"/>
    <cellStyle name="Followed Hyperlink" xfId="32" builtinId="9" hidden="1"/>
    <cellStyle name="Followed Hyperlink" xfId="24" builtinId="9" hidden="1"/>
    <cellStyle name="Followed Hyperlink" xfId="12" builtinId="9" hidden="1"/>
    <cellStyle name="Followed Hyperlink" xfId="14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16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41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27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11" builtinId="8" hidden="1"/>
    <cellStyle name="Hyperlink" xfId="5" builtinId="8" hidden="1"/>
    <cellStyle name="Hyperlink" xfId="7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Printers!$B$18:$D$18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Printers!$B$19:$D$19</c:f>
              <c:numCache>
                <c:formatCode>_-"$"* #,##0.00_-;\-"$"* #,##0.00_-;_-"$"* "-"??_-;_-@_-</c:formatCode>
                <c:ptCount val="3"/>
                <c:pt idx="0">
                  <c:v>1529</c:v>
                </c:pt>
                <c:pt idx="1">
                  <c:v>824</c:v>
                </c:pt>
                <c:pt idx="2">
                  <c:v>801.27272727272725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4-4A17-87CD-7BDA59347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512648"/>
        <c:axId val="2128515656"/>
      </c:barChart>
      <c:catAx>
        <c:axId val="2128512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8515656"/>
        <c:crosses val="autoZero"/>
        <c:auto val="1"/>
        <c:lblAlgn val="ctr"/>
        <c:lblOffset val="100"/>
        <c:noMultiLvlLbl val="0"/>
      </c:catAx>
      <c:valAx>
        <c:axId val="212851565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28512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Printers!$G$18:$I$18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Printers!$G$19:$I$19</c:f>
              <c:numCache>
                <c:formatCode>_-"$"* #,##0.00_-;\-"$"* #,##0.00_-;_-"$"* "-"??_-;_-@_-</c:formatCode>
                <c:ptCount val="3"/>
                <c:pt idx="0">
                  <c:v>50029</c:v>
                </c:pt>
                <c:pt idx="1">
                  <c:v>22649</c:v>
                </c:pt>
                <c:pt idx="2">
                  <c:v>8958.0909090909099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2-4D97-8F60-AAB9EFF15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845320"/>
        <c:axId val="2139848328"/>
      </c:barChart>
      <c:catAx>
        <c:axId val="2139845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9848328"/>
        <c:crosses val="autoZero"/>
        <c:auto val="1"/>
        <c:lblAlgn val="ctr"/>
        <c:lblOffset val="100"/>
        <c:noMultiLvlLbl val="0"/>
      </c:catAx>
      <c:valAx>
        <c:axId val="213984832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39845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21</xdr:row>
      <xdr:rowOff>12700</xdr:rowOff>
    </xdr:from>
    <xdr:to>
      <xdr:col>4</xdr:col>
      <xdr:colOff>482600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21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tabSelected="1" workbookViewId="0">
      <selection activeCell="A17" sqref="A17:XFD19"/>
    </sheetView>
  </sheetViews>
  <sheetFormatPr defaultColWidth="11" defaultRowHeight="15"/>
  <cols>
    <col min="1" max="1" width="23.375" customWidth="1"/>
    <col min="4" max="4" width="11.5" bestFit="1" customWidth="1"/>
    <col min="6" max="6" width="25.625" customWidth="1"/>
    <col min="7" max="7" width="14.625" customWidth="1"/>
    <col min="8" max="9" width="11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</row>
    <row r="2" spans="1:9">
      <c r="A2" s="7" t="s">
        <v>5</v>
      </c>
      <c r="B2" s="8">
        <v>29</v>
      </c>
      <c r="C2" s="8">
        <v>149</v>
      </c>
      <c r="D2" s="8">
        <v>549</v>
      </c>
      <c r="F2" s="7" t="s">
        <v>5</v>
      </c>
      <c r="G2" s="8">
        <v>29</v>
      </c>
      <c r="H2" s="8">
        <v>149</v>
      </c>
      <c r="I2" s="8">
        <v>549</v>
      </c>
    </row>
    <row r="3" spans="1:9">
      <c r="B3" s="2"/>
      <c r="C3" s="2"/>
      <c r="D3" s="2"/>
      <c r="G3" s="2"/>
      <c r="H3" s="2"/>
      <c r="I3" s="2"/>
    </row>
    <row r="4" spans="1:9">
      <c r="A4" s="1" t="s">
        <v>6</v>
      </c>
      <c r="B4" s="3">
        <v>40</v>
      </c>
      <c r="C4" s="3">
        <v>90</v>
      </c>
      <c r="D4" s="3">
        <v>370</v>
      </c>
      <c r="F4" s="1" t="s">
        <v>6</v>
      </c>
      <c r="G4" s="3">
        <v>40</v>
      </c>
      <c r="H4" s="3">
        <v>90</v>
      </c>
      <c r="I4" s="3">
        <v>370</v>
      </c>
    </row>
    <row r="5" spans="1:9">
      <c r="A5" s="1" t="s">
        <v>7</v>
      </c>
      <c r="B5" s="9">
        <v>200</v>
      </c>
      <c r="C5" s="9">
        <v>1000</v>
      </c>
      <c r="D5" s="9">
        <v>11000</v>
      </c>
      <c r="F5" s="1" t="s">
        <v>7</v>
      </c>
      <c r="G5" s="9">
        <v>200</v>
      </c>
      <c r="H5" s="9">
        <v>1000</v>
      </c>
      <c r="I5" s="9">
        <v>11000</v>
      </c>
    </row>
    <row r="6" spans="1:9">
      <c r="A6" s="1" t="s">
        <v>8</v>
      </c>
      <c r="B6" s="3">
        <f>B4/B5</f>
        <v>0.2</v>
      </c>
      <c r="C6" s="3">
        <f t="shared" ref="C6:D6" si="0">C4/C5</f>
        <v>0.09</v>
      </c>
      <c r="D6" s="3">
        <f t="shared" si="0"/>
        <v>3.3636363636363638E-2</v>
      </c>
      <c r="F6" s="1" t="s">
        <v>8</v>
      </c>
      <c r="G6" s="3">
        <f>G4/G5</f>
        <v>0.2</v>
      </c>
      <c r="H6" s="3">
        <f t="shared" ref="H6" si="1">H4/H5</f>
        <v>0.09</v>
      </c>
      <c r="I6" s="3">
        <f t="shared" ref="I6" si="2">I4/I5</f>
        <v>3.3636363636363638E-2</v>
      </c>
    </row>
    <row r="7" spans="1:9">
      <c r="B7" s="2"/>
      <c r="C7" s="2"/>
      <c r="D7" s="2"/>
      <c r="G7" s="2"/>
      <c r="H7" s="2"/>
      <c r="I7" s="2"/>
    </row>
    <row r="8" spans="1:9">
      <c r="A8" s="10" t="s">
        <v>9</v>
      </c>
      <c r="B8" s="11">
        <f>B15</f>
        <v>3750</v>
      </c>
      <c r="C8" s="11">
        <v>3750</v>
      </c>
      <c r="D8" s="11">
        <v>3750</v>
      </c>
      <c r="F8" s="10" t="s">
        <v>9</v>
      </c>
      <c r="G8" s="11">
        <f>G15</f>
        <v>125000</v>
      </c>
      <c r="H8" s="11">
        <v>125000</v>
      </c>
      <c r="I8" s="11">
        <v>125000</v>
      </c>
    </row>
    <row r="9" spans="1:9">
      <c r="A9" s="10" t="s">
        <v>10</v>
      </c>
      <c r="B9" s="12">
        <f>B8*B6</f>
        <v>750</v>
      </c>
      <c r="C9" s="12">
        <f t="shared" ref="C9:D9" si="3">C8*C6</f>
        <v>337.5</v>
      </c>
      <c r="D9" s="12">
        <f t="shared" si="3"/>
        <v>126.13636363636364</v>
      </c>
      <c r="F9" s="10" t="s">
        <v>10</v>
      </c>
      <c r="G9" s="12">
        <f>G8*G6</f>
        <v>25000</v>
      </c>
      <c r="H9" s="12">
        <f t="shared" ref="H9" si="4">H8*H6</f>
        <v>11250</v>
      </c>
      <c r="I9" s="12">
        <f t="shared" ref="I9" si="5">I8*I6</f>
        <v>4204.545454545455</v>
      </c>
    </row>
    <row r="10" spans="1:9">
      <c r="A10" s="10" t="s">
        <v>11</v>
      </c>
      <c r="B10" s="10">
        <v>2</v>
      </c>
      <c r="C10" s="10">
        <v>2</v>
      </c>
      <c r="D10" s="10">
        <v>2</v>
      </c>
      <c r="F10" s="10" t="s">
        <v>11</v>
      </c>
      <c r="G10" s="10">
        <v>2</v>
      </c>
      <c r="H10" s="10">
        <v>2</v>
      </c>
      <c r="I10" s="10">
        <v>2</v>
      </c>
    </row>
    <row r="11" spans="1:9">
      <c r="C11" s="5"/>
      <c r="D11" s="5"/>
      <c r="H11" s="5"/>
      <c r="I11" s="5"/>
    </row>
    <row r="12" spans="1:9">
      <c r="A12" s="17" t="s">
        <v>12</v>
      </c>
      <c r="B12" s="18">
        <v>15</v>
      </c>
      <c r="F12" s="17" t="s">
        <v>12</v>
      </c>
      <c r="G12" s="18">
        <v>500</v>
      </c>
    </row>
    <row r="13" spans="1:9">
      <c r="A13" s="17" t="s">
        <v>13</v>
      </c>
      <c r="B13" s="18">
        <v>5</v>
      </c>
      <c r="F13" s="17" t="s">
        <v>13</v>
      </c>
      <c r="G13" s="18">
        <v>5</v>
      </c>
    </row>
    <row r="14" spans="1:9">
      <c r="A14" s="17" t="s">
        <v>14</v>
      </c>
      <c r="B14" s="18">
        <v>50</v>
      </c>
      <c r="F14" s="17" t="s">
        <v>14</v>
      </c>
      <c r="G14" s="18">
        <v>50</v>
      </c>
    </row>
    <row r="15" spans="1:9">
      <c r="A15" s="17" t="s">
        <v>15</v>
      </c>
      <c r="B15" s="18">
        <f>B12*B13*B14</f>
        <v>3750</v>
      </c>
      <c r="F15" s="17" t="s">
        <v>15</v>
      </c>
      <c r="G15" s="18">
        <f>G12*G13*G14</f>
        <v>125000</v>
      </c>
    </row>
    <row r="17" spans="1:9" ht="15.75">
      <c r="A17" s="13" t="s">
        <v>16</v>
      </c>
      <c r="B17" s="14">
        <f>B9*B10</f>
        <v>1500</v>
      </c>
      <c r="C17" s="14">
        <f>C9*C10</f>
        <v>675</v>
      </c>
      <c r="D17" s="14">
        <f>D9*D10</f>
        <v>252.27272727272728</v>
      </c>
      <c r="F17" s="15" t="s">
        <v>16</v>
      </c>
      <c r="G17" s="16">
        <f>G9*G10</f>
        <v>50000</v>
      </c>
      <c r="H17" s="16">
        <f>H9*H10</f>
        <v>22500</v>
      </c>
      <c r="I17" s="16">
        <f>I9*I10</f>
        <v>8409.0909090909099</v>
      </c>
    </row>
    <row r="18" spans="1:9">
      <c r="B18" s="4" t="s">
        <v>1</v>
      </c>
      <c r="C18" s="4" t="s">
        <v>2</v>
      </c>
      <c r="D18" s="4" t="s">
        <v>3</v>
      </c>
      <c r="G18" s="4" t="s">
        <v>1</v>
      </c>
      <c r="H18" s="4" t="s">
        <v>2</v>
      </c>
      <c r="I18" s="4" t="s">
        <v>3</v>
      </c>
    </row>
    <row r="19" spans="1:9">
      <c r="A19" s="4" t="s">
        <v>17</v>
      </c>
      <c r="B19" s="6">
        <f>B2+B17</f>
        <v>1529</v>
      </c>
      <c r="C19" s="6">
        <f>C2+C17</f>
        <v>824</v>
      </c>
      <c r="D19" s="6">
        <f>D2+D17</f>
        <v>801.27272727272725</v>
      </c>
      <c r="F19" s="4" t="s">
        <v>17</v>
      </c>
      <c r="G19" s="6">
        <f>G2+G17</f>
        <v>50029</v>
      </c>
      <c r="H19" s="6">
        <f>H2+H17</f>
        <v>22649</v>
      </c>
      <c r="I19" s="6">
        <f>I2+I17</f>
        <v>8958.0909090909099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Shad David Sluiter</dc:creator>
  <cp:keywords/>
  <dc:description/>
  <cp:lastModifiedBy/>
  <cp:revision/>
  <dcterms:created xsi:type="dcterms:W3CDTF">2015-08-18T02:04:09Z</dcterms:created>
  <dcterms:modified xsi:type="dcterms:W3CDTF">2025-06-02T17:41:45Z</dcterms:modified>
  <cp:category/>
  <cp:contentStatus/>
</cp:coreProperties>
</file>