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ales Performance\"/>
    </mc:Choice>
  </mc:AlternateContent>
  <bookViews>
    <workbookView xWindow="0" yWindow="0" windowWidth="20490" windowHeight="7095"/>
  </bookViews>
  <sheets>
    <sheet name="Dashboard" sheetId="3" r:id="rId1"/>
    <sheet name="Sheet2" sheetId="2" state="hidden" r:id="rId2"/>
    <sheet name="Sheet4" sheetId="4" state="hidden" r:id="rId3"/>
    <sheet name="Sheet5" sheetId="5" state="hidden" r:id="rId4"/>
    <sheet name="Sheet6" sheetId="6" state="hidden" r:id="rId5"/>
    <sheet name="KPIs" sheetId="7" r:id="rId6"/>
    <sheet name="Database" sheetId="1" r:id="rId7"/>
  </sheets>
  <calcPr calcId="162913"/>
  <pivotCaches>
    <pivotCache cacheId="2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7" i="7"/>
  <c r="E6" i="7"/>
  <c r="E5" i="7"/>
</calcChain>
</file>

<file path=xl/sharedStrings.xml><?xml version="1.0" encoding="utf-8"?>
<sst xmlns="http://schemas.openxmlformats.org/spreadsheetml/2006/main" count="104" uniqueCount="35">
  <si>
    <t>Salesperson</t>
  </si>
  <si>
    <t>Region</t>
  </si>
  <si>
    <t>Alice</t>
  </si>
  <si>
    <t>East</t>
  </si>
  <si>
    <t>Bob</t>
  </si>
  <si>
    <t>West</t>
  </si>
  <si>
    <t>Charlie</t>
  </si>
  <si>
    <t>North</t>
  </si>
  <si>
    <t>David</t>
  </si>
  <si>
    <t>South</t>
  </si>
  <si>
    <t>Date</t>
  </si>
  <si>
    <t>Product</t>
  </si>
  <si>
    <t>Quantity</t>
  </si>
  <si>
    <t>Sold Price</t>
  </si>
  <si>
    <t>Revenue</t>
  </si>
  <si>
    <t>COGS</t>
  </si>
  <si>
    <t>Profit</t>
  </si>
  <si>
    <t>Widget A</t>
  </si>
  <si>
    <t>Widget B</t>
  </si>
  <si>
    <t>Widget C</t>
  </si>
  <si>
    <t>Row Labels</t>
  </si>
  <si>
    <t>Grand Total</t>
  </si>
  <si>
    <t>Jan</t>
  </si>
  <si>
    <t>Feb</t>
  </si>
  <si>
    <t>Sum of Revenue</t>
  </si>
  <si>
    <t>(All)</t>
  </si>
  <si>
    <t>Sum of Profit</t>
  </si>
  <si>
    <t>Sum of Quantity</t>
  </si>
  <si>
    <t>Sum of COGS</t>
  </si>
  <si>
    <t>KPIs</t>
  </si>
  <si>
    <t>TOTAL REVENUE</t>
  </si>
  <si>
    <t>VALUES</t>
  </si>
  <si>
    <t>Total Profit</t>
  </si>
  <si>
    <t>Total Quantity Sold</t>
  </si>
  <si>
    <t>Average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</si>
</sst>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8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2" borderId="0" xfId="0" applyFill="1"/>
    <xf numFmtId="0" fontId="4" fillId="0" borderId="0" xfId="0" applyFont="1"/>
    <xf numFmtId="0" fontId="5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vertical="top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>
                <a:latin typeface="+mn-lt"/>
              </a:rPr>
              <a:t>Total Revenue by Month</a:t>
            </a:r>
          </a:p>
        </c:rich>
      </c:tx>
      <c:layout>
        <c:manualLayout>
          <c:xMode val="edge"/>
          <c:yMode val="edge"/>
          <c:x val="0.23934711286089239"/>
          <c:y val="0.20166229221347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Sheet2!$B$5:$B$7</c:f>
              <c:numCache>
                <c:formatCode>"₹"\ #,##0.00</c:formatCode>
                <c:ptCount val="2"/>
                <c:pt idx="0">
                  <c:v>1960</c:v>
                </c:pt>
                <c:pt idx="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E-4E20-9EB8-1EAC32AC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98613823"/>
        <c:axId val="698614655"/>
      </c:barChart>
      <c:catAx>
        <c:axId val="6986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4655"/>
        <c:crosses val="autoZero"/>
        <c:auto val="1"/>
        <c:lblAlgn val="ctr"/>
        <c:lblOffset val="100"/>
        <c:noMultiLvlLbl val="0"/>
      </c:catAx>
      <c:valAx>
        <c:axId val="6986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Profit By Salesperson</a:t>
            </a:r>
          </a:p>
        </c:rich>
      </c:tx>
      <c:layout>
        <c:manualLayout>
          <c:xMode val="edge"/>
          <c:yMode val="edge"/>
          <c:x val="0.27078477690288716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913670166229223"/>
          <c:y val="0.27458114610673667"/>
          <c:w val="0.54045581802274711"/>
          <c:h val="0.6180194663167104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Sheet4!$A$4:$A$8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412</c:v>
                </c:pt>
                <c:pt idx="1">
                  <c:v>520</c:v>
                </c:pt>
                <c:pt idx="2">
                  <c:v>230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E89-9BA9-59969931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4568655"/>
        <c:axId val="624569487"/>
        <c:axId val="0"/>
      </c:bar3DChart>
      <c:catAx>
        <c:axId val="62456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9487"/>
        <c:crosses val="autoZero"/>
        <c:auto val="1"/>
        <c:lblAlgn val="ctr"/>
        <c:lblOffset val="100"/>
        <c:noMultiLvlLbl val="0"/>
      </c:catAx>
      <c:valAx>
        <c:axId val="62456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Quantity Sold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C8-4C8E-B48A-6D1D667EC4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C8-4C8E-B48A-6D1D667EC4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C8-4C8E-B48A-6D1D667EC48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Sheet5!$A$4:$A$7</c:f>
              <c:strCache>
                <c:ptCount val="3"/>
                <c:pt idx="0">
                  <c:v>Widget A</c:v>
                </c:pt>
                <c:pt idx="1">
                  <c:v>Widget B</c:v>
                </c:pt>
                <c:pt idx="2">
                  <c:v>Widget C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69</c:v>
                </c:pt>
                <c:pt idx="1">
                  <c:v>56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8-4C8E-B48A-6D1D667E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[Dashboard.xlsx]Sheet6!PivotTable5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/>
              <a:t>COGS</a:t>
            </a:r>
            <a:r>
              <a:rPr lang="en-US" sz="1600" i="1" baseline="0"/>
              <a:t> By Region</a:t>
            </a:r>
            <a:endParaRPr lang="en-US" sz="1600" i="1"/>
          </a:p>
        </c:rich>
      </c:tx>
      <c:layout>
        <c:manualLayout>
          <c:xMode val="edge"/>
          <c:yMode val="edge"/>
          <c:x val="0.3445901137357830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7458114610673667"/>
          <c:w val="0.77625196850393685"/>
          <c:h val="0.51255869058034409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698</c:v>
                </c:pt>
                <c:pt idx="1">
                  <c:v>310</c:v>
                </c:pt>
                <c:pt idx="2">
                  <c:v>730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D-4512-9B0B-EE8ACD1E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74447"/>
        <c:axId val="1254076527"/>
      </c:lineChart>
      <c:catAx>
        <c:axId val="1254074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76527"/>
        <c:crosses val="autoZero"/>
        <c:auto val="1"/>
        <c:lblAlgn val="ctr"/>
        <c:lblOffset val="100"/>
        <c:noMultiLvlLbl val="0"/>
      </c:catAx>
      <c:valAx>
        <c:axId val="125407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>
                <a:latin typeface="+mn-lt"/>
              </a:rPr>
              <a:t>Total Revenue by Month</a:t>
            </a:r>
          </a:p>
        </c:rich>
      </c:tx>
      <c:layout>
        <c:manualLayout>
          <c:xMode val="edge"/>
          <c:yMode val="edge"/>
          <c:x val="0.23934711286089239"/>
          <c:y val="0.20166229221347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Sheet2!$B$5:$B$7</c:f>
              <c:numCache>
                <c:formatCode>"₹"\ #,##0.00</c:formatCode>
                <c:ptCount val="2"/>
                <c:pt idx="0">
                  <c:v>1960</c:v>
                </c:pt>
                <c:pt idx="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569-A561-0CE5EEBF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98613823"/>
        <c:axId val="698614655"/>
      </c:barChart>
      <c:catAx>
        <c:axId val="69861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4655"/>
        <c:crosses val="autoZero"/>
        <c:auto val="1"/>
        <c:lblAlgn val="ctr"/>
        <c:lblOffset val="100"/>
        <c:noMultiLvlLbl val="0"/>
      </c:catAx>
      <c:valAx>
        <c:axId val="6986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Profit By Salesperson</a:t>
            </a:r>
          </a:p>
        </c:rich>
      </c:tx>
      <c:layout>
        <c:manualLayout>
          <c:xMode val="edge"/>
          <c:yMode val="edge"/>
          <c:x val="0.27078477690288716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913670166229223"/>
          <c:y val="0.27458114610673667"/>
          <c:w val="0.54045581802274711"/>
          <c:h val="0.6180194663167104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Sheet4!$A$4:$A$8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412</c:v>
                </c:pt>
                <c:pt idx="1">
                  <c:v>520</c:v>
                </c:pt>
                <c:pt idx="2">
                  <c:v>230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5C0-BCB0-B9B59C83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4568655"/>
        <c:axId val="624569487"/>
        <c:axId val="0"/>
      </c:bar3DChart>
      <c:catAx>
        <c:axId val="62456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9487"/>
        <c:crosses val="autoZero"/>
        <c:auto val="1"/>
        <c:lblAlgn val="ctr"/>
        <c:lblOffset val="100"/>
        <c:noMultiLvlLbl val="0"/>
      </c:catAx>
      <c:valAx>
        <c:axId val="62456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Quantity Sold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Sheet5!$A$4:$A$7</c:f>
              <c:strCache>
                <c:ptCount val="3"/>
                <c:pt idx="0">
                  <c:v>Widget A</c:v>
                </c:pt>
                <c:pt idx="1">
                  <c:v>Widget B</c:v>
                </c:pt>
                <c:pt idx="2">
                  <c:v>Widget C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69</c:v>
                </c:pt>
                <c:pt idx="1">
                  <c:v>56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9-425F-A456-8A75A5A6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/>
              <a:t>COGS</a:t>
            </a:r>
            <a:r>
              <a:rPr lang="en-US" sz="1600" i="1" baseline="0"/>
              <a:t> By Region</a:t>
            </a:r>
            <a:endParaRPr lang="en-US" sz="1600" i="1"/>
          </a:p>
        </c:rich>
      </c:tx>
      <c:layout>
        <c:manualLayout>
          <c:xMode val="edge"/>
          <c:yMode val="edge"/>
          <c:x val="0.3445901137357830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7458114610673667"/>
          <c:w val="0.77625196850393685"/>
          <c:h val="0.51255869058034409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698</c:v>
                </c:pt>
                <c:pt idx="1">
                  <c:v>310</c:v>
                </c:pt>
                <c:pt idx="2">
                  <c:v>730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0-4497-A04F-C32523E4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74447"/>
        <c:axId val="1254076527"/>
      </c:lineChart>
      <c:catAx>
        <c:axId val="1254074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76527"/>
        <c:crosses val="autoZero"/>
        <c:auto val="1"/>
        <c:lblAlgn val="ctr"/>
        <c:lblOffset val="100"/>
        <c:noMultiLvlLbl val="0"/>
      </c:catAx>
      <c:valAx>
        <c:axId val="125407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5</xdr:col>
      <xdr:colOff>552450</xdr:colOff>
      <xdr:row>10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1</xdr:row>
      <xdr:rowOff>1</xdr:rowOff>
    </xdr:from>
    <xdr:to>
      <xdr:col>13</xdr:col>
      <xdr:colOff>238124</xdr:colOff>
      <xdr:row>10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228602</xdr:colOff>
      <xdr:row>1</xdr:row>
      <xdr:rowOff>0</xdr:rowOff>
    </xdr:from>
    <xdr:to>
      <xdr:col>19</xdr:col>
      <xdr:colOff>104776</xdr:colOff>
      <xdr:row>10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57150</xdr:rowOff>
    </xdr:from>
    <xdr:to>
      <xdr:col>19</xdr:col>
      <xdr:colOff>171449</xdr:colOff>
      <xdr:row>20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133351</xdr:colOff>
      <xdr:row>0</xdr:row>
      <xdr:rowOff>28576</xdr:rowOff>
    </xdr:from>
    <xdr:ext cx="4661132" cy="419100"/>
    <xdr:sp macro="" textlink="">
      <xdr:nvSpPr>
        <xdr:cNvPr id="6" name="TextBox 5"/>
        <xdr:cNvSpPr txBox="1"/>
      </xdr:nvSpPr>
      <xdr:spPr>
        <a:xfrm>
          <a:off x="3876676" y="28576"/>
          <a:ext cx="4661132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400" b="1">
              <a:solidFill>
                <a:schemeClr val="accent1">
                  <a:lumMod val="75000"/>
                </a:schemeClr>
              </a:solidFill>
            </a:rPr>
            <a:t>SALES PERFORMANCE</a:t>
          </a:r>
          <a:r>
            <a:rPr lang="en-IN" sz="2400" b="1" baseline="0">
              <a:solidFill>
                <a:schemeClr val="accent1">
                  <a:lumMod val="75000"/>
                </a:schemeClr>
              </a:solidFill>
            </a:rPr>
            <a:t> DASHBOARD</a:t>
          </a:r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90487</xdr:rowOff>
    </xdr:from>
    <xdr:to>
      <xdr:col>10</xdr:col>
      <xdr:colOff>23812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3</xdr:row>
      <xdr:rowOff>176212</xdr:rowOff>
    </xdr:from>
    <xdr:to>
      <xdr:col>11</xdr:col>
      <xdr:colOff>242887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176212</xdr:rowOff>
    </xdr:from>
    <xdr:to>
      <xdr:col>11</xdr:col>
      <xdr:colOff>52387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185737</xdr:rowOff>
    </xdr:from>
    <xdr:to>
      <xdr:col>9</xdr:col>
      <xdr:colOff>66675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3</xdr:row>
      <xdr:rowOff>171450</xdr:rowOff>
    </xdr:from>
    <xdr:ext cx="184731" cy="264560"/>
    <xdr:sp macro="" textlink="">
      <xdr:nvSpPr>
        <xdr:cNvPr id="3" name="TextBox 2"/>
        <xdr:cNvSpPr txBox="1"/>
      </xdr:nvSpPr>
      <xdr:spPr>
        <a:xfrm>
          <a:off x="1409700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8.506114467593" createdVersion="6" refreshedVersion="6" minRefreshableVersion="3" recordCount="20">
  <cacheSource type="worksheet">
    <worksheetSource name="Table1"/>
  </cacheSource>
  <cacheFields count="10">
    <cacheField name="Date" numFmtId="14">
      <sharedItems containsSemiMixedTypes="0" containsNonDate="0" containsDate="1" containsString="0" minDate="2024-01-01T00:00:00" maxDate="2024-02-11T00:00:00" count="2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</sharedItems>
      <fieldGroup par="9" base="0">
        <rangePr groupBy="days" startDate="2024-01-01T00:00:00" endDate="2024-02-11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2-2024"/>
        </groupItems>
      </fieldGroup>
    </cacheField>
    <cacheField name="Salesperson" numFmtId="0">
      <sharedItems count="4">
        <s v="Alice"/>
        <s v="Bob"/>
        <s v="Charlie"/>
        <s v="David"/>
      </sharedItems>
    </cacheField>
    <cacheField name="Region" numFmtId="0">
      <sharedItems count="4">
        <s v="East"/>
        <s v="West"/>
        <s v="North"/>
        <s v="South"/>
      </sharedItems>
    </cacheField>
    <cacheField name="Product" numFmtId="0">
      <sharedItems count="3">
        <s v="Widget A"/>
        <s v="Widget B"/>
        <s v="Widget C"/>
      </sharedItems>
    </cacheField>
    <cacheField name="Quantity" numFmtId="0">
      <sharedItems containsSemiMixedTypes="0" containsString="0" containsNumber="1" containsInteger="1" minValue="4" maxValue="15"/>
    </cacheField>
    <cacheField name="Sold Price" numFmtId="0">
      <sharedItems containsSemiMixedTypes="0" containsString="0" containsNumber="1" containsInteger="1" minValue="20" maxValue="30"/>
    </cacheField>
    <cacheField name="Revenue" numFmtId="0">
      <sharedItems containsSemiMixedTypes="0" containsString="0" containsNumber="1" containsInteger="1" minValue="100" maxValue="450"/>
    </cacheField>
    <cacheField name="COGS" numFmtId="0">
      <sharedItems containsSemiMixedTypes="0" containsString="0" containsNumber="1" containsInteger="1" minValue="60" maxValue="270"/>
    </cacheField>
    <cacheField name="Profit" numFmtId="0">
      <sharedItems containsSemiMixedTypes="0" containsString="0" containsNumber="1" containsInteger="1" minValue="40" maxValue="180"/>
    </cacheField>
    <cacheField name="Months" numFmtId="0" databaseField="0">
      <fieldGroup base="0">
        <rangePr groupBy="months" startDate="2024-01-01T00:00:00" endDate="2024-02-11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10"/>
    <n v="20"/>
    <n v="200"/>
    <n v="120"/>
    <n v="80"/>
  </r>
  <r>
    <x v="1"/>
    <x v="1"/>
    <x v="1"/>
    <x v="1"/>
    <n v="5"/>
    <n v="30"/>
    <n v="150"/>
    <n v="90"/>
    <n v="60"/>
  </r>
  <r>
    <x v="2"/>
    <x v="2"/>
    <x v="2"/>
    <x v="0"/>
    <n v="7"/>
    <n v="20"/>
    <n v="140"/>
    <n v="70"/>
    <n v="70"/>
  </r>
  <r>
    <x v="3"/>
    <x v="3"/>
    <x v="3"/>
    <x v="2"/>
    <n v="12"/>
    <n v="25"/>
    <n v="300"/>
    <n v="180"/>
    <n v="120"/>
  </r>
  <r>
    <x v="4"/>
    <x v="0"/>
    <x v="0"/>
    <x v="1"/>
    <n v="4"/>
    <n v="30"/>
    <n v="120"/>
    <n v="80"/>
    <n v="40"/>
  </r>
  <r>
    <x v="5"/>
    <x v="1"/>
    <x v="1"/>
    <x v="0"/>
    <n v="15"/>
    <n v="20"/>
    <n v="300"/>
    <n v="180"/>
    <n v="120"/>
  </r>
  <r>
    <x v="6"/>
    <x v="2"/>
    <x v="2"/>
    <x v="2"/>
    <n v="8"/>
    <n v="25"/>
    <n v="200"/>
    <n v="120"/>
    <n v="80"/>
  </r>
  <r>
    <x v="7"/>
    <x v="3"/>
    <x v="3"/>
    <x v="1"/>
    <n v="10"/>
    <n v="30"/>
    <n v="300"/>
    <n v="180"/>
    <n v="120"/>
  </r>
  <r>
    <x v="8"/>
    <x v="0"/>
    <x v="0"/>
    <x v="0"/>
    <n v="5"/>
    <n v="20"/>
    <n v="100"/>
    <n v="60"/>
    <n v="40"/>
  </r>
  <r>
    <x v="9"/>
    <x v="1"/>
    <x v="1"/>
    <x v="2"/>
    <n v="6"/>
    <n v="25"/>
    <n v="150"/>
    <n v="90"/>
    <n v="60"/>
  </r>
  <r>
    <x v="10"/>
    <x v="0"/>
    <x v="0"/>
    <x v="1"/>
    <n v="12"/>
    <n v="30"/>
    <n v="360"/>
    <n v="240"/>
    <n v="120"/>
  </r>
  <r>
    <x v="11"/>
    <x v="1"/>
    <x v="1"/>
    <x v="0"/>
    <n v="10"/>
    <n v="20"/>
    <n v="200"/>
    <n v="120"/>
    <n v="80"/>
  </r>
  <r>
    <x v="12"/>
    <x v="2"/>
    <x v="2"/>
    <x v="2"/>
    <n v="4"/>
    <n v="25"/>
    <n v="100"/>
    <n v="60"/>
    <n v="40"/>
  </r>
  <r>
    <x v="13"/>
    <x v="3"/>
    <x v="3"/>
    <x v="0"/>
    <n v="8"/>
    <n v="20"/>
    <n v="160"/>
    <n v="100"/>
    <n v="60"/>
  </r>
  <r>
    <x v="14"/>
    <x v="0"/>
    <x v="0"/>
    <x v="2"/>
    <n v="6"/>
    <n v="25"/>
    <n v="150"/>
    <n v="90"/>
    <n v="60"/>
  </r>
  <r>
    <x v="15"/>
    <x v="1"/>
    <x v="1"/>
    <x v="1"/>
    <n v="10"/>
    <n v="30"/>
    <n v="300"/>
    <n v="180"/>
    <n v="120"/>
  </r>
  <r>
    <x v="16"/>
    <x v="2"/>
    <x v="2"/>
    <x v="0"/>
    <n v="5"/>
    <n v="20"/>
    <n v="100"/>
    <n v="60"/>
    <n v="40"/>
  </r>
  <r>
    <x v="17"/>
    <x v="3"/>
    <x v="3"/>
    <x v="1"/>
    <n v="15"/>
    <n v="30"/>
    <n v="450"/>
    <n v="270"/>
    <n v="180"/>
  </r>
  <r>
    <x v="18"/>
    <x v="0"/>
    <x v="0"/>
    <x v="0"/>
    <n v="9"/>
    <n v="20"/>
    <n v="180"/>
    <n v="108"/>
    <n v="72"/>
  </r>
  <r>
    <x v="19"/>
    <x v="1"/>
    <x v="1"/>
    <x v="2"/>
    <n v="8"/>
    <n v="25"/>
    <n v="200"/>
    <n v="12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4:B7" firstHeaderRow="1" firstDataRow="1" firstDataCol="1" rowPageCount="2" colPageCount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0"/>
  </rowFields>
  <rowItems count="3">
    <i>
      <x v="1"/>
    </i>
    <i>
      <x v="2"/>
    </i>
    <i t="grand">
      <x/>
    </i>
  </rowItems>
  <colItems count="1">
    <i/>
  </colItems>
  <pageFields count="2">
    <pageField fld="1" hier="-1"/>
    <pageField fld="3" hier="-1"/>
  </pageFields>
  <dataFields count="1">
    <dataField name="Sum of Revenue" fld="6" baseField="0" baseItem="0" numFmtId="168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7" firstHeaderRow="1" firstDataRow="1" firstDataCol="1"/>
  <pivotFields count="10"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4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4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G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1" totalsRowShown="0" headerRowDxfId="0" dataDxfId="1">
  <autoFilter ref="A1:I21"/>
  <tableColumns count="9">
    <tableColumn id="1" name="Date" dataDxfId="10"/>
    <tableColumn id="2" name="Salesperson" dataDxfId="9"/>
    <tableColumn id="3" name="Region" dataDxfId="8"/>
    <tableColumn id="4" name="Product" dataDxfId="7"/>
    <tableColumn id="5" name="Quantity" dataDxfId="6"/>
    <tableColumn id="6" name="Sold Price" dataDxfId="5"/>
    <tableColumn id="7" name="Revenue" dataDxfId="4"/>
    <tableColumn id="8" name="COGS" dataDxfId="3"/>
    <tableColumn id="9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showGridLines="0" tabSelected="1" workbookViewId="0">
      <selection activeCell="P1" sqref="P1"/>
    </sheetView>
  </sheetViews>
  <sheetFormatPr defaultRowHeight="15" x14ac:dyDescent="0.25"/>
  <cols>
    <col min="1" max="1" width="13.140625" style="8" customWidth="1"/>
    <col min="2" max="2" width="15.5703125" style="8" bestFit="1" customWidth="1"/>
    <col min="3" max="7" width="9.140625" style="8"/>
    <col min="8" max="8" width="12.42578125" style="8" customWidth="1"/>
    <col min="9" max="16384" width="9.140625" style="8"/>
  </cols>
  <sheetData>
    <row r="1" spans="1:19" ht="36" x14ac:dyDescent="0.5500000000000000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4" spans="1:19" x14ac:dyDescent="0.25">
      <c r="A4" s="13"/>
      <c r="B4" s="14"/>
    </row>
    <row r="5" spans="1:19" x14ac:dyDescent="0.25">
      <c r="A5" s="13"/>
      <c r="B5" s="14"/>
    </row>
    <row r="6" spans="1:19" x14ac:dyDescent="0.25">
      <c r="A6" s="13"/>
      <c r="B6" s="14"/>
      <c r="G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2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4" t="s">
        <v>0</v>
      </c>
      <c r="B1" t="s">
        <v>25</v>
      </c>
    </row>
    <row r="2" spans="1:2" x14ac:dyDescent="0.25">
      <c r="A2" s="4" t="s">
        <v>11</v>
      </c>
      <c r="B2" t="s">
        <v>25</v>
      </c>
    </row>
    <row r="4" spans="1:2" x14ac:dyDescent="0.25">
      <c r="A4" s="4" t="s">
        <v>20</v>
      </c>
      <c r="B4" t="s">
        <v>24</v>
      </c>
    </row>
    <row r="5" spans="1:2" x14ac:dyDescent="0.25">
      <c r="A5" s="5" t="s">
        <v>22</v>
      </c>
      <c r="B5" s="7">
        <v>1960</v>
      </c>
    </row>
    <row r="6" spans="1:2" x14ac:dyDescent="0.25">
      <c r="A6" s="5" t="s">
        <v>23</v>
      </c>
      <c r="B6" s="7">
        <v>2200</v>
      </c>
    </row>
    <row r="7" spans="1:2" x14ac:dyDescent="0.25">
      <c r="A7" s="5" t="s">
        <v>21</v>
      </c>
      <c r="B7" s="7">
        <v>4160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20</v>
      </c>
      <c r="B3" t="s">
        <v>26</v>
      </c>
    </row>
    <row r="4" spans="1:2" x14ac:dyDescent="0.25">
      <c r="A4" s="5" t="s">
        <v>2</v>
      </c>
      <c r="B4" s="6">
        <v>412</v>
      </c>
    </row>
    <row r="5" spans="1:2" x14ac:dyDescent="0.25">
      <c r="A5" s="5" t="s">
        <v>4</v>
      </c>
      <c r="B5" s="6">
        <v>520</v>
      </c>
    </row>
    <row r="6" spans="1:2" x14ac:dyDescent="0.25">
      <c r="A6" s="5" t="s">
        <v>6</v>
      </c>
      <c r="B6" s="6">
        <v>230</v>
      </c>
    </row>
    <row r="7" spans="1:2" x14ac:dyDescent="0.25">
      <c r="A7" s="5" t="s">
        <v>8</v>
      </c>
      <c r="B7" s="6">
        <v>480</v>
      </c>
    </row>
    <row r="8" spans="1:2" x14ac:dyDescent="0.25">
      <c r="A8" s="5" t="s">
        <v>21</v>
      </c>
      <c r="B8" s="6">
        <v>1642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B1"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4" t="s">
        <v>20</v>
      </c>
      <c r="B3" t="s">
        <v>27</v>
      </c>
    </row>
    <row r="4" spans="1:2" x14ac:dyDescent="0.25">
      <c r="A4" s="5" t="s">
        <v>17</v>
      </c>
      <c r="B4" s="6">
        <v>69</v>
      </c>
    </row>
    <row r="5" spans="1:2" x14ac:dyDescent="0.25">
      <c r="A5" s="5" t="s">
        <v>18</v>
      </c>
      <c r="B5" s="6">
        <v>56</v>
      </c>
    </row>
    <row r="6" spans="1:2" x14ac:dyDescent="0.25">
      <c r="A6" s="5" t="s">
        <v>19</v>
      </c>
      <c r="B6" s="6">
        <v>44</v>
      </c>
    </row>
    <row r="7" spans="1:2" x14ac:dyDescent="0.25">
      <c r="A7" s="5" t="s">
        <v>21</v>
      </c>
      <c r="B7" s="6">
        <v>169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8" sqref="K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20</v>
      </c>
      <c r="B3" t="s">
        <v>28</v>
      </c>
    </row>
    <row r="4" spans="1:2" x14ac:dyDescent="0.25">
      <c r="A4" s="5" t="s">
        <v>3</v>
      </c>
      <c r="B4" s="6">
        <v>698</v>
      </c>
    </row>
    <row r="5" spans="1:2" x14ac:dyDescent="0.25">
      <c r="A5" s="5" t="s">
        <v>7</v>
      </c>
      <c r="B5" s="6">
        <v>310</v>
      </c>
    </row>
    <row r="6" spans="1:2" x14ac:dyDescent="0.25">
      <c r="A6" s="5" t="s">
        <v>9</v>
      </c>
      <c r="B6" s="6">
        <v>730</v>
      </c>
    </row>
    <row r="7" spans="1:2" x14ac:dyDescent="0.25">
      <c r="A7" s="5" t="s">
        <v>5</v>
      </c>
      <c r="B7" s="6">
        <v>780</v>
      </c>
    </row>
    <row r="8" spans="1:2" x14ac:dyDescent="0.25">
      <c r="A8" s="5" t="s">
        <v>21</v>
      </c>
      <c r="B8" s="6">
        <v>2518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8"/>
  <sheetViews>
    <sheetView showGridLines="0" workbookViewId="0">
      <selection activeCell="I12" sqref="I12"/>
    </sheetView>
  </sheetViews>
  <sheetFormatPr defaultRowHeight="15" x14ac:dyDescent="0.25"/>
  <cols>
    <col min="4" max="4" width="19" customWidth="1"/>
    <col min="5" max="5" width="12.7109375" customWidth="1"/>
  </cols>
  <sheetData>
    <row r="3" spans="4:5" ht="23.25" x14ac:dyDescent="0.35">
      <c r="D3" s="9" t="s">
        <v>29</v>
      </c>
      <c r="E3" s="9" t="s">
        <v>31</v>
      </c>
    </row>
    <row r="5" spans="4:5" x14ac:dyDescent="0.25">
      <c r="D5" s="10" t="s">
        <v>30</v>
      </c>
      <c r="E5" s="10">
        <f>SUM(Table1[Revenue])</f>
        <v>4160</v>
      </c>
    </row>
    <row r="6" spans="4:5" x14ac:dyDescent="0.25">
      <c r="D6" s="10" t="s">
        <v>32</v>
      </c>
      <c r="E6" s="10">
        <f>SUM(Table1[Profit])</f>
        <v>1642</v>
      </c>
    </row>
    <row r="7" spans="4:5" x14ac:dyDescent="0.25">
      <c r="D7" s="10" t="s">
        <v>33</v>
      </c>
      <c r="E7" s="10">
        <f>SUM(Table1[Quantity])</f>
        <v>169</v>
      </c>
    </row>
    <row r="8" spans="4:5" x14ac:dyDescent="0.25">
      <c r="D8" s="10" t="s">
        <v>34</v>
      </c>
      <c r="E8" s="10">
        <f>AVERAGE(Table1[COGS])</f>
        <v>125.9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3" sqref="G23"/>
    </sheetView>
  </sheetViews>
  <sheetFormatPr defaultRowHeight="15" x14ac:dyDescent="0.25"/>
  <cols>
    <col min="1" max="1" width="31.28515625" customWidth="1"/>
    <col min="2" max="2" width="28.85546875" customWidth="1"/>
    <col min="3" max="3" width="14.5703125" customWidth="1"/>
    <col min="4" max="4" width="18.7109375" customWidth="1"/>
    <col min="5" max="5" width="12.5703125" customWidth="1"/>
    <col min="6" max="6" width="18.140625" customWidth="1"/>
    <col min="7" max="7" width="11" customWidth="1"/>
  </cols>
  <sheetData>
    <row r="1" spans="1:9" x14ac:dyDescent="0.25">
      <c r="A1" s="1" t="s">
        <v>10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25">
      <c r="A2" s="3">
        <v>45292</v>
      </c>
      <c r="B2" s="2" t="s">
        <v>2</v>
      </c>
      <c r="C2" s="2" t="s">
        <v>3</v>
      </c>
      <c r="D2" s="2" t="s">
        <v>17</v>
      </c>
      <c r="E2" s="2">
        <v>10</v>
      </c>
      <c r="F2" s="2">
        <v>20</v>
      </c>
      <c r="G2" s="2">
        <v>200</v>
      </c>
      <c r="H2" s="2">
        <v>120</v>
      </c>
      <c r="I2" s="2">
        <v>80</v>
      </c>
    </row>
    <row r="3" spans="1:9" x14ac:dyDescent="0.25">
      <c r="A3" s="3">
        <v>45293</v>
      </c>
      <c r="B3" s="2" t="s">
        <v>4</v>
      </c>
      <c r="C3" s="2" t="s">
        <v>5</v>
      </c>
      <c r="D3" s="2" t="s">
        <v>18</v>
      </c>
      <c r="E3" s="2">
        <v>5</v>
      </c>
      <c r="F3" s="2">
        <v>30</v>
      </c>
      <c r="G3" s="2">
        <v>150</v>
      </c>
      <c r="H3" s="2">
        <v>90</v>
      </c>
      <c r="I3" s="2">
        <v>60</v>
      </c>
    </row>
    <row r="4" spans="1:9" x14ac:dyDescent="0.25">
      <c r="A4" s="3">
        <v>45294</v>
      </c>
      <c r="B4" s="2" t="s">
        <v>6</v>
      </c>
      <c r="C4" s="2" t="s">
        <v>7</v>
      </c>
      <c r="D4" s="2" t="s">
        <v>17</v>
      </c>
      <c r="E4" s="2">
        <v>7</v>
      </c>
      <c r="F4" s="2">
        <v>20</v>
      </c>
      <c r="G4" s="2">
        <v>140</v>
      </c>
      <c r="H4" s="2">
        <v>70</v>
      </c>
      <c r="I4" s="2">
        <v>70</v>
      </c>
    </row>
    <row r="5" spans="1:9" x14ac:dyDescent="0.25">
      <c r="A5" s="3">
        <v>45295</v>
      </c>
      <c r="B5" s="2" t="s">
        <v>8</v>
      </c>
      <c r="C5" s="2" t="s">
        <v>9</v>
      </c>
      <c r="D5" s="2" t="s">
        <v>19</v>
      </c>
      <c r="E5" s="2">
        <v>12</v>
      </c>
      <c r="F5" s="2">
        <v>25</v>
      </c>
      <c r="G5" s="2">
        <v>300</v>
      </c>
      <c r="H5" s="2">
        <v>180</v>
      </c>
      <c r="I5" s="2">
        <v>120</v>
      </c>
    </row>
    <row r="6" spans="1:9" x14ac:dyDescent="0.25">
      <c r="A6" s="3">
        <v>45296</v>
      </c>
      <c r="B6" s="2" t="s">
        <v>2</v>
      </c>
      <c r="C6" s="2" t="s">
        <v>3</v>
      </c>
      <c r="D6" s="2" t="s">
        <v>18</v>
      </c>
      <c r="E6" s="2">
        <v>4</v>
      </c>
      <c r="F6" s="2">
        <v>30</v>
      </c>
      <c r="G6" s="2">
        <v>120</v>
      </c>
      <c r="H6" s="2">
        <v>80</v>
      </c>
      <c r="I6" s="2">
        <v>40</v>
      </c>
    </row>
    <row r="7" spans="1:9" x14ac:dyDescent="0.25">
      <c r="A7" s="3">
        <v>45297</v>
      </c>
      <c r="B7" s="2" t="s">
        <v>4</v>
      </c>
      <c r="C7" s="2" t="s">
        <v>5</v>
      </c>
      <c r="D7" s="2" t="s">
        <v>17</v>
      </c>
      <c r="E7" s="2">
        <v>15</v>
      </c>
      <c r="F7" s="2">
        <v>20</v>
      </c>
      <c r="G7" s="2">
        <v>300</v>
      </c>
      <c r="H7" s="2">
        <v>180</v>
      </c>
      <c r="I7" s="2">
        <v>120</v>
      </c>
    </row>
    <row r="8" spans="1:9" x14ac:dyDescent="0.25">
      <c r="A8" s="3">
        <v>45298</v>
      </c>
      <c r="B8" s="2" t="s">
        <v>6</v>
      </c>
      <c r="C8" s="2" t="s">
        <v>7</v>
      </c>
      <c r="D8" s="2" t="s">
        <v>19</v>
      </c>
      <c r="E8" s="2">
        <v>8</v>
      </c>
      <c r="F8" s="2">
        <v>25</v>
      </c>
      <c r="G8" s="2">
        <v>200</v>
      </c>
      <c r="H8" s="2">
        <v>120</v>
      </c>
      <c r="I8" s="2">
        <v>80</v>
      </c>
    </row>
    <row r="9" spans="1:9" x14ac:dyDescent="0.25">
      <c r="A9" s="3">
        <v>45299</v>
      </c>
      <c r="B9" s="2" t="s">
        <v>8</v>
      </c>
      <c r="C9" s="2" t="s">
        <v>9</v>
      </c>
      <c r="D9" s="2" t="s">
        <v>18</v>
      </c>
      <c r="E9" s="2">
        <v>10</v>
      </c>
      <c r="F9" s="2">
        <v>30</v>
      </c>
      <c r="G9" s="2">
        <v>300</v>
      </c>
      <c r="H9" s="2">
        <v>180</v>
      </c>
      <c r="I9" s="2">
        <v>120</v>
      </c>
    </row>
    <row r="10" spans="1:9" x14ac:dyDescent="0.25">
      <c r="A10" s="3">
        <v>45300</v>
      </c>
      <c r="B10" s="2" t="s">
        <v>2</v>
      </c>
      <c r="C10" s="2" t="s">
        <v>3</v>
      </c>
      <c r="D10" s="2" t="s">
        <v>17</v>
      </c>
      <c r="E10" s="2">
        <v>5</v>
      </c>
      <c r="F10" s="2">
        <v>20</v>
      </c>
      <c r="G10" s="2">
        <v>100</v>
      </c>
      <c r="H10" s="2">
        <v>60</v>
      </c>
      <c r="I10" s="2">
        <v>40</v>
      </c>
    </row>
    <row r="11" spans="1:9" x14ac:dyDescent="0.25">
      <c r="A11" s="3">
        <v>45301</v>
      </c>
      <c r="B11" s="2" t="s">
        <v>4</v>
      </c>
      <c r="C11" s="2" t="s">
        <v>5</v>
      </c>
      <c r="D11" s="2" t="s">
        <v>19</v>
      </c>
      <c r="E11" s="2">
        <v>6</v>
      </c>
      <c r="F11" s="2">
        <v>25</v>
      </c>
      <c r="G11" s="2">
        <v>150</v>
      </c>
      <c r="H11" s="2">
        <v>90</v>
      </c>
      <c r="I11" s="2">
        <v>60</v>
      </c>
    </row>
    <row r="12" spans="1:9" x14ac:dyDescent="0.25">
      <c r="A12" s="3">
        <v>45323</v>
      </c>
      <c r="B12" s="2" t="s">
        <v>2</v>
      </c>
      <c r="C12" s="2" t="s">
        <v>3</v>
      </c>
      <c r="D12" s="2" t="s">
        <v>18</v>
      </c>
      <c r="E12" s="2">
        <v>12</v>
      </c>
      <c r="F12" s="2">
        <v>30</v>
      </c>
      <c r="G12" s="2">
        <v>360</v>
      </c>
      <c r="H12" s="2">
        <v>240</v>
      </c>
      <c r="I12" s="2">
        <v>120</v>
      </c>
    </row>
    <row r="13" spans="1:9" x14ac:dyDescent="0.25">
      <c r="A13" s="3">
        <v>45324</v>
      </c>
      <c r="B13" s="2" t="s">
        <v>4</v>
      </c>
      <c r="C13" s="2" t="s">
        <v>5</v>
      </c>
      <c r="D13" s="2" t="s">
        <v>17</v>
      </c>
      <c r="E13" s="2">
        <v>10</v>
      </c>
      <c r="F13" s="2">
        <v>20</v>
      </c>
      <c r="G13" s="2">
        <v>200</v>
      </c>
      <c r="H13" s="2">
        <v>120</v>
      </c>
      <c r="I13" s="2">
        <v>80</v>
      </c>
    </row>
    <row r="14" spans="1:9" x14ac:dyDescent="0.25">
      <c r="A14" s="3">
        <v>45325</v>
      </c>
      <c r="B14" s="2" t="s">
        <v>6</v>
      </c>
      <c r="C14" s="2" t="s">
        <v>7</v>
      </c>
      <c r="D14" s="2" t="s">
        <v>19</v>
      </c>
      <c r="E14" s="2">
        <v>4</v>
      </c>
      <c r="F14" s="2">
        <v>25</v>
      </c>
      <c r="G14" s="2">
        <v>100</v>
      </c>
      <c r="H14" s="2">
        <v>60</v>
      </c>
      <c r="I14" s="2">
        <v>40</v>
      </c>
    </row>
    <row r="15" spans="1:9" x14ac:dyDescent="0.25">
      <c r="A15" s="3">
        <v>45326</v>
      </c>
      <c r="B15" s="2" t="s">
        <v>8</v>
      </c>
      <c r="C15" s="2" t="s">
        <v>9</v>
      </c>
      <c r="D15" s="2" t="s">
        <v>17</v>
      </c>
      <c r="E15" s="2">
        <v>8</v>
      </c>
      <c r="F15" s="2">
        <v>20</v>
      </c>
      <c r="G15" s="2">
        <v>160</v>
      </c>
      <c r="H15" s="2">
        <v>100</v>
      </c>
      <c r="I15" s="2">
        <v>60</v>
      </c>
    </row>
    <row r="16" spans="1:9" x14ac:dyDescent="0.25">
      <c r="A16" s="3">
        <v>45327</v>
      </c>
      <c r="B16" s="2" t="s">
        <v>2</v>
      </c>
      <c r="C16" s="2" t="s">
        <v>3</v>
      </c>
      <c r="D16" s="2" t="s">
        <v>19</v>
      </c>
      <c r="E16" s="2">
        <v>6</v>
      </c>
      <c r="F16" s="2">
        <v>25</v>
      </c>
      <c r="G16" s="2">
        <v>150</v>
      </c>
      <c r="H16" s="2">
        <v>90</v>
      </c>
      <c r="I16" s="2">
        <v>60</v>
      </c>
    </row>
    <row r="17" spans="1:9" x14ac:dyDescent="0.25">
      <c r="A17" s="3">
        <v>45328</v>
      </c>
      <c r="B17" s="2" t="s">
        <v>4</v>
      </c>
      <c r="C17" s="2" t="s">
        <v>5</v>
      </c>
      <c r="D17" s="2" t="s">
        <v>18</v>
      </c>
      <c r="E17" s="2">
        <v>10</v>
      </c>
      <c r="F17" s="2">
        <v>30</v>
      </c>
      <c r="G17" s="2">
        <v>300</v>
      </c>
      <c r="H17" s="2">
        <v>180</v>
      </c>
      <c r="I17" s="2">
        <v>120</v>
      </c>
    </row>
    <row r="18" spans="1:9" x14ac:dyDescent="0.25">
      <c r="A18" s="3">
        <v>45329</v>
      </c>
      <c r="B18" s="2" t="s">
        <v>6</v>
      </c>
      <c r="C18" s="2" t="s">
        <v>7</v>
      </c>
      <c r="D18" s="2" t="s">
        <v>17</v>
      </c>
      <c r="E18" s="2">
        <v>5</v>
      </c>
      <c r="F18" s="2">
        <v>20</v>
      </c>
      <c r="G18" s="2">
        <v>100</v>
      </c>
      <c r="H18" s="2">
        <v>60</v>
      </c>
      <c r="I18" s="2">
        <v>40</v>
      </c>
    </row>
    <row r="19" spans="1:9" x14ac:dyDescent="0.25">
      <c r="A19" s="3">
        <v>45330</v>
      </c>
      <c r="B19" s="2" t="s">
        <v>8</v>
      </c>
      <c r="C19" s="2" t="s">
        <v>9</v>
      </c>
      <c r="D19" s="2" t="s">
        <v>18</v>
      </c>
      <c r="E19" s="2">
        <v>15</v>
      </c>
      <c r="F19" s="2">
        <v>30</v>
      </c>
      <c r="G19" s="2">
        <v>450</v>
      </c>
      <c r="H19" s="2">
        <v>270</v>
      </c>
      <c r="I19" s="2">
        <v>180</v>
      </c>
    </row>
    <row r="20" spans="1:9" x14ac:dyDescent="0.25">
      <c r="A20" s="3">
        <v>45331</v>
      </c>
      <c r="B20" s="2" t="s">
        <v>2</v>
      </c>
      <c r="C20" s="2" t="s">
        <v>3</v>
      </c>
      <c r="D20" s="2" t="s">
        <v>17</v>
      </c>
      <c r="E20" s="2">
        <v>9</v>
      </c>
      <c r="F20" s="2">
        <v>20</v>
      </c>
      <c r="G20" s="2">
        <v>180</v>
      </c>
      <c r="H20" s="2">
        <v>108</v>
      </c>
      <c r="I20" s="2">
        <v>72</v>
      </c>
    </row>
    <row r="21" spans="1:9" x14ac:dyDescent="0.25">
      <c r="A21" s="3">
        <v>45332</v>
      </c>
      <c r="B21" s="2" t="s">
        <v>4</v>
      </c>
      <c r="C21" s="2" t="s">
        <v>5</v>
      </c>
      <c r="D21" s="2" t="s">
        <v>19</v>
      </c>
      <c r="E21" s="2">
        <v>8</v>
      </c>
      <c r="F21" s="2">
        <v>25</v>
      </c>
      <c r="G21" s="2">
        <v>200</v>
      </c>
      <c r="H21" s="2">
        <v>120</v>
      </c>
      <c r="I21" s="2">
        <v>80</v>
      </c>
    </row>
    <row r="22" spans="1:9" x14ac:dyDescent="0.25">
      <c r="A22" s="2"/>
      <c r="B22" s="2"/>
      <c r="C22" s="2"/>
      <c r="D22" s="2"/>
      <c r="E22" s="2"/>
      <c r="F22" s="2"/>
    </row>
    <row r="23" spans="1:9" x14ac:dyDescent="0.25">
      <c r="A23" s="2"/>
      <c r="B23" s="2"/>
      <c r="C23" s="2"/>
      <c r="D23" s="2"/>
      <c r="E23" s="2"/>
      <c r="F23" s="2"/>
    </row>
    <row r="24" spans="1:9" x14ac:dyDescent="0.25">
      <c r="A24" s="2"/>
      <c r="B24" s="2"/>
      <c r="C24" s="2"/>
      <c r="D24" s="2"/>
      <c r="E24" s="2"/>
      <c r="F24" s="2"/>
    </row>
    <row r="25" spans="1:9" x14ac:dyDescent="0.25">
      <c r="A25" s="2"/>
      <c r="B25" s="2"/>
      <c r="C25" s="2"/>
      <c r="D25" s="2"/>
      <c r="E25" s="2"/>
      <c r="F25" s="2"/>
    </row>
    <row r="26" spans="1:9" x14ac:dyDescent="0.25">
      <c r="A26" s="2"/>
      <c r="B26" s="2"/>
      <c r="C26" s="2"/>
      <c r="D26" s="2"/>
      <c r="E26" s="2"/>
      <c r="F26" s="2"/>
    </row>
    <row r="27" spans="1:9" x14ac:dyDescent="0.25">
      <c r="A27" s="2"/>
      <c r="B27" s="2"/>
      <c r="C27" s="2"/>
      <c r="D27" s="2"/>
      <c r="E27" s="2"/>
      <c r="F27" s="2"/>
    </row>
    <row r="28" spans="1:9" x14ac:dyDescent="0.25">
      <c r="A28" s="2"/>
      <c r="B28" s="2"/>
      <c r="C28" s="2"/>
      <c r="D28" s="2"/>
      <c r="E28" s="2"/>
      <c r="F28" s="2"/>
    </row>
    <row r="29" spans="1:9" x14ac:dyDescent="0.25">
      <c r="A29" s="2"/>
      <c r="B29" s="2"/>
      <c r="C29" s="2"/>
      <c r="D29" s="2"/>
      <c r="E29" s="2"/>
      <c r="F29" s="2"/>
    </row>
    <row r="30" spans="1:9" x14ac:dyDescent="0.25">
      <c r="A30" s="2"/>
      <c r="B30" s="2"/>
      <c r="C30" s="2"/>
      <c r="D30" s="2"/>
      <c r="E30" s="2"/>
      <c r="F30" s="2"/>
    </row>
    <row r="31" spans="1:9" x14ac:dyDescent="0.25">
      <c r="A31" s="2"/>
      <c r="B31" s="2"/>
      <c r="C31" s="2"/>
      <c r="D31" s="2"/>
      <c r="E31" s="2"/>
      <c r="F3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Sheet2</vt:lpstr>
      <vt:lpstr>Sheet4</vt:lpstr>
      <vt:lpstr>Sheet5</vt:lpstr>
      <vt:lpstr>Sheet6</vt:lpstr>
      <vt:lpstr>KPIs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2024-10-03T06:10:21Z</dcterms:created>
  <dcterms:modified xsi:type="dcterms:W3CDTF">2024-10-03T08:07:19Z</dcterms:modified>
</cp:coreProperties>
</file>