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140" i="1"/>
  <c r="M140"/>
  <c r="L140"/>
  <c r="K140"/>
  <c r="O162"/>
  <c r="N162"/>
  <c r="M162"/>
  <c r="L162"/>
  <c r="K162"/>
  <c r="O161"/>
  <c r="N161"/>
  <c r="M161"/>
  <c r="L161"/>
  <c r="K161"/>
  <c r="O160"/>
  <c r="N160"/>
  <c r="M160"/>
  <c r="K160"/>
  <c r="O159"/>
  <c r="N159"/>
  <c r="M159"/>
  <c r="L159"/>
  <c r="K159"/>
  <c r="O158"/>
  <c r="N158"/>
  <c r="M158"/>
  <c r="L158"/>
  <c r="K158"/>
  <c r="O157"/>
  <c r="N157"/>
  <c r="M157"/>
  <c r="L157"/>
  <c r="K157"/>
  <c r="O156"/>
  <c r="N156"/>
  <c r="M156"/>
  <c r="L156"/>
  <c r="K156"/>
  <c r="O155"/>
  <c r="N155"/>
  <c r="M155"/>
  <c r="L155"/>
  <c r="K155"/>
  <c r="O154"/>
  <c r="N154"/>
  <c r="M154"/>
  <c r="L154"/>
  <c r="K154"/>
  <c r="O153"/>
  <c r="N153"/>
  <c r="M153"/>
  <c r="L153"/>
  <c r="K153"/>
  <c r="N152"/>
  <c r="M152"/>
  <c r="L152"/>
  <c r="K152"/>
  <c r="O151"/>
  <c r="N151"/>
  <c r="M151"/>
  <c r="L151"/>
  <c r="K151"/>
  <c r="O150"/>
  <c r="N150"/>
  <c r="M150"/>
  <c r="L150"/>
  <c r="K150"/>
  <c r="O149"/>
  <c r="N149"/>
  <c r="M149"/>
  <c r="L149"/>
  <c r="K149"/>
  <c r="O148"/>
  <c r="N148"/>
  <c r="M148"/>
  <c r="L148"/>
  <c r="K148"/>
  <c r="O147"/>
  <c r="N147"/>
  <c r="M147"/>
  <c r="L147"/>
  <c r="K147"/>
  <c r="O146"/>
  <c r="N146"/>
  <c r="M146"/>
  <c r="L146"/>
  <c r="K146"/>
  <c r="O145"/>
  <c r="N145"/>
  <c r="M145"/>
  <c r="L145"/>
  <c r="K145"/>
  <c r="O144"/>
  <c r="N144"/>
  <c r="M144"/>
  <c r="L144"/>
  <c r="K144"/>
  <c r="O143"/>
  <c r="N143"/>
  <c r="M143"/>
  <c r="L143"/>
  <c r="K143"/>
  <c r="O142"/>
  <c r="N142"/>
  <c r="M142"/>
  <c r="L142"/>
  <c r="K142"/>
  <c r="O141"/>
  <c r="N141"/>
  <c r="M141"/>
  <c r="L141"/>
  <c r="K141"/>
  <c r="O3"/>
  <c r="O4"/>
  <c r="O5"/>
  <c r="O6"/>
  <c r="O7"/>
  <c r="O8"/>
  <c r="O9"/>
  <c r="O10"/>
  <c r="O11"/>
  <c r="O12"/>
  <c r="O13"/>
  <c r="O14"/>
  <c r="O15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N3"/>
  <c r="N4"/>
  <c r="N5"/>
  <c r="N6"/>
  <c r="N7"/>
  <c r="N8"/>
  <c r="N9"/>
  <c r="N10"/>
  <c r="N11"/>
  <c r="N12"/>
  <c r="N13"/>
  <c r="N14"/>
  <c r="N15"/>
  <c r="N16"/>
  <c r="N17"/>
  <c r="N18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70"/>
  <c r="N71"/>
  <c r="N72"/>
  <c r="N73"/>
  <c r="N74"/>
  <c r="N75"/>
  <c r="N76"/>
  <c r="N77"/>
  <c r="N78"/>
  <c r="N79"/>
  <c r="N80"/>
  <c r="N81"/>
  <c r="N82"/>
  <c r="N83"/>
  <c r="N84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O2"/>
  <c r="N2"/>
  <c r="M2"/>
  <c r="L3"/>
  <c r="L4"/>
  <c r="L5"/>
  <c r="L6"/>
  <c r="L7"/>
  <c r="L8"/>
  <c r="L10"/>
  <c r="L11"/>
  <c r="L12"/>
  <c r="L13"/>
  <c r="L14"/>
  <c r="L15"/>
  <c r="L16"/>
  <c r="L17"/>
  <c r="L18"/>
  <c r="L19"/>
  <c r="L20"/>
  <c r="L21"/>
  <c r="L22"/>
  <c r="L23"/>
  <c r="L24"/>
  <c r="L25"/>
  <c r="L26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2"/>
  <c r="K3"/>
  <c r="K4"/>
  <c r="K5"/>
  <c r="K6"/>
  <c r="K7"/>
  <c r="K8"/>
  <c r="K9"/>
  <c r="K10"/>
  <c r="K11"/>
  <c r="K13"/>
  <c r="K14"/>
  <c r="K15"/>
  <c r="K16"/>
  <c r="K17"/>
  <c r="K18"/>
  <c r="K19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9"/>
  <c r="K2"/>
  <c r="B147" i="2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E147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D128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2"/>
  <c r="E2"/>
</calcChain>
</file>

<file path=xl/comments1.xml><?xml version="1.0" encoding="utf-8"?>
<comments xmlns="http://schemas.openxmlformats.org/spreadsheetml/2006/main">
  <authors>
    <author>Samsung</author>
  </authors>
  <commentList>
    <comment ref="K1" authorId="0">
      <text>
        <r>
          <rPr>
            <sz val="9"/>
            <color indexed="81"/>
            <rFont val="Tahoma"/>
            <family val="2"/>
          </rPr>
          <t xml:space="preserve">Maintenance cos(35% of the cost of the product)- it includes cost of Infrastructure,elcetricity, maintenance of electronic and other device, cost of study material, maintenance of LMS,salary of operating staff and management etc.
</t>
        </r>
      </text>
    </comment>
    <comment ref="L1" authorId="0">
      <text>
        <r>
          <rPr>
            <sz val="9"/>
            <color indexed="81"/>
            <rFont val="Tahoma"/>
            <family val="2"/>
          </rPr>
          <t>Marketing cost(25% of the cost of the product)
It include cost of offline and online marketing like E-marketing cost,advertising, promotion,content and social media marketing etc.</t>
        </r>
      </text>
    </comment>
    <comment ref="M1" authorId="0">
      <text>
        <r>
          <rPr>
            <sz val="9"/>
            <color indexed="81"/>
            <rFont val="Tahoma"/>
            <charset val="1"/>
          </rPr>
          <t xml:space="preserve">Debentures (10% cost of the product) include the annual amount of rent,loan, tax, insurance and other deductions etc.
</t>
        </r>
      </text>
    </comment>
    <comment ref="N1" authorId="0">
      <text>
        <r>
          <rPr>
            <sz val="9"/>
            <color indexed="81"/>
            <rFont val="Tahoma"/>
            <charset val="1"/>
          </rPr>
          <t>Salary of Trainer(15% of the cost of the product)
It include salary of teaching staff, expenses of guest faculty offline or online, etc.</t>
        </r>
      </text>
    </comment>
    <comment ref="O1" authorId="0">
      <text>
        <r>
          <rPr>
            <sz val="9"/>
            <color indexed="81"/>
            <rFont val="Tahoma"/>
            <charset val="1"/>
          </rPr>
          <t xml:space="preserve">Profit margin(15% of the cost the product)-
The overall gain from the product. 
</t>
        </r>
      </text>
    </comment>
  </commentList>
</comments>
</file>

<file path=xl/comments2.xml><?xml version="1.0" encoding="utf-8"?>
<comments xmlns="http://schemas.openxmlformats.org/spreadsheetml/2006/main">
  <authors>
    <author>Samsung</author>
  </authors>
  <commentList>
    <comment ref="B1" authorId="0">
      <text>
        <r>
          <rPr>
            <sz val="9"/>
            <color indexed="81"/>
            <rFont val="Tahoma"/>
            <family val="2"/>
          </rPr>
          <t xml:space="preserve">Maintenance cos(35% of the cost of the product)- it includes cost of Infrastructure,elcetricity, maintenance of electronic and other device, cost of study material, maintenance of LMS,salary of operating staff and management etc.
</t>
        </r>
      </text>
    </comment>
    <comment ref="C1" authorId="0">
      <text>
        <r>
          <rPr>
            <sz val="9"/>
            <color indexed="81"/>
            <rFont val="Tahoma"/>
            <family val="2"/>
          </rPr>
          <t>Marketing cost(25% of the cost of the product)
It include cost of offline and online marketing like E-marketing cost,advertising, promotion,content and social media marketing etc.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Debentures (10% cost of the product) include the annual amount of rent,loan, tax, insurance and other deductions etc.
</t>
        </r>
      </text>
    </comment>
    <comment ref="E1" authorId="0">
      <text>
        <r>
          <rPr>
            <sz val="9"/>
            <color indexed="81"/>
            <rFont val="Tahoma"/>
            <charset val="1"/>
          </rPr>
          <t>Salary of Trainer(15% of the cost of the product)
It include salary of teaching staff, expenses of guest faculty offline or online, etc.</t>
        </r>
      </text>
    </comment>
    <comment ref="F1" authorId="0">
      <text>
        <r>
          <rPr>
            <sz val="9"/>
            <color indexed="81"/>
            <rFont val="Tahoma"/>
            <charset val="1"/>
          </rPr>
          <t xml:space="preserve">Prpfit margin(15% of the cost the product)-
The overall gain from the product. 
</t>
        </r>
      </text>
    </comment>
  </commentList>
</comments>
</file>

<file path=xl/sharedStrings.xml><?xml version="1.0" encoding="utf-8"?>
<sst xmlns="http://schemas.openxmlformats.org/spreadsheetml/2006/main" count="1604" uniqueCount="205">
  <si>
    <t>ExcelR</t>
  </si>
  <si>
    <t>Aditi Digital Solutions</t>
  </si>
  <si>
    <t>Besant Technologies</t>
  </si>
  <si>
    <t>Data Science</t>
  </si>
  <si>
    <t xml:space="preserve">FITA Academy </t>
  </si>
  <si>
    <t>360 DigiTMG</t>
  </si>
  <si>
    <t>Imarticus Learning</t>
  </si>
  <si>
    <t>Online</t>
  </si>
  <si>
    <t>Softlogic Systems</t>
  </si>
  <si>
    <t>Offline</t>
  </si>
  <si>
    <t xml:space="preserve">DataMites </t>
  </si>
  <si>
    <t>Yes</t>
  </si>
  <si>
    <t>Credo Systemz</t>
  </si>
  <si>
    <t xml:space="preserve">ACTE Tambaram </t>
  </si>
  <si>
    <t>Splash</t>
  </si>
  <si>
    <t xml:space="preserve">LearnoVita </t>
  </si>
  <si>
    <t>Btree Systems</t>
  </si>
  <si>
    <t>Inceptez Technologies</t>
  </si>
  <si>
    <t>DeepNeuron</t>
  </si>
  <si>
    <t>No</t>
  </si>
  <si>
    <t>Greens Technology</t>
  </si>
  <si>
    <t>TalentSprint</t>
  </si>
  <si>
    <t>BEPEC</t>
  </si>
  <si>
    <t>Eduprajna</t>
  </si>
  <si>
    <t>Skill-lync</t>
  </si>
  <si>
    <t>Innomatics Research Labs</t>
  </si>
  <si>
    <t>Simplilearn</t>
  </si>
  <si>
    <t>Scalar Academy</t>
  </si>
  <si>
    <t>Star Agile</t>
  </si>
  <si>
    <t>Datamites</t>
  </si>
  <si>
    <t>simplilearn</t>
  </si>
  <si>
    <t>HenryHarvin</t>
  </si>
  <si>
    <t>PES University</t>
  </si>
  <si>
    <t>Data science</t>
  </si>
  <si>
    <t>Data science certificate</t>
  </si>
  <si>
    <t>Mtech in datascience</t>
  </si>
  <si>
    <t>Gana Tech Solutions</t>
  </si>
  <si>
    <t>Intellipaat</t>
  </si>
  <si>
    <t>Beginner</t>
  </si>
  <si>
    <t>Higher</t>
  </si>
  <si>
    <t>Low</t>
  </si>
  <si>
    <t>Medium</t>
  </si>
  <si>
    <t>High</t>
  </si>
  <si>
    <t>Mumbai</t>
  </si>
  <si>
    <t>Edvancer</t>
  </si>
  <si>
    <t>Expertzlab</t>
  </si>
  <si>
    <t>New Delhi</t>
  </si>
  <si>
    <t>PST Analytics</t>
  </si>
  <si>
    <t>IIT Delhi</t>
  </si>
  <si>
    <t>TechStack</t>
  </si>
  <si>
    <t>AnalyticsLab</t>
  </si>
  <si>
    <t>Jigsaw Academy</t>
  </si>
  <si>
    <t xml:space="preserve">PG Program in Data science
</t>
  </si>
  <si>
    <t>IVY PRO SCHOOL</t>
  </si>
  <si>
    <t>IMS Pro School</t>
  </si>
  <si>
    <t>AI with Data Science</t>
  </si>
  <si>
    <t>TECHOLAS TECHNOLOGIES PVT LTD</t>
  </si>
  <si>
    <t>Master in Data Science</t>
  </si>
  <si>
    <t>SMEC</t>
  </si>
  <si>
    <t>Livewire</t>
  </si>
  <si>
    <t>Data scinece in ML and AI</t>
  </si>
  <si>
    <t>Edure</t>
  </si>
  <si>
    <t>TESRO</t>
  </si>
  <si>
    <t>IMS Proschool</t>
  </si>
  <si>
    <t>ipsr solutions limited</t>
  </si>
  <si>
    <t>AI with Data science</t>
  </si>
  <si>
    <t>Codegnan</t>
  </si>
  <si>
    <t>Naresh i Technologies</t>
  </si>
  <si>
    <t>Handson School</t>
  </si>
  <si>
    <t>IVY Professional</t>
  </si>
  <si>
    <t>Data Space Academy</t>
  </si>
  <si>
    <t>Skill Enable</t>
  </si>
  <si>
    <t>Kolkata</t>
  </si>
  <si>
    <t>Star Agile Super</t>
  </si>
  <si>
    <t>EdX</t>
  </si>
  <si>
    <t>DBRDC</t>
  </si>
  <si>
    <t>Sahara Plus</t>
  </si>
  <si>
    <t>Atlanta Institute</t>
  </si>
  <si>
    <t>Disha Tech</t>
  </si>
  <si>
    <t>Sharda Classes</t>
  </si>
  <si>
    <t>Global Inotech</t>
  </si>
  <si>
    <t>GreyAtoms Education</t>
  </si>
  <si>
    <t>Advancer</t>
  </si>
  <si>
    <t>DataMites</t>
  </si>
  <si>
    <t>TryCatch Classes</t>
  </si>
  <si>
    <t>TechSutra</t>
  </si>
  <si>
    <t>Itvedant Education</t>
  </si>
  <si>
    <t>Skillslash Academy</t>
  </si>
  <si>
    <t>Boston Institute of Analytics</t>
  </si>
  <si>
    <t>Data science and ML</t>
  </si>
  <si>
    <t>Data science, ML, python and R</t>
  </si>
  <si>
    <t xml:space="preserve">Data science </t>
  </si>
  <si>
    <t>data science, AI and ML</t>
  </si>
  <si>
    <t xml:space="preserve">Data science with Python </t>
  </si>
  <si>
    <t>Data Science, Al</t>
  </si>
  <si>
    <t>Data science, ML with python and R,AI</t>
  </si>
  <si>
    <t>ML with Python and R</t>
  </si>
  <si>
    <t>Advanced Data Science Course</t>
  </si>
  <si>
    <t>Data science, ML and AI</t>
  </si>
  <si>
    <t>Data Science with Python</t>
  </si>
  <si>
    <t xml:space="preserve">Advance Course in Data science </t>
  </si>
  <si>
    <t>Data science, python and R</t>
  </si>
  <si>
    <t>PAN India</t>
  </si>
  <si>
    <t>Location</t>
  </si>
  <si>
    <t xml:space="preserve">Scaler </t>
  </si>
  <si>
    <t>Cloud X lab</t>
  </si>
  <si>
    <t>Data gyan</t>
  </si>
  <si>
    <t>Learn bay</t>
  </si>
  <si>
    <t>jigsaw</t>
  </si>
  <si>
    <t>PG program Data scientist(full time)weekday</t>
  </si>
  <si>
    <t>Data Science &amp; machine learning</t>
  </si>
  <si>
    <t>Data analytics</t>
  </si>
  <si>
    <t>Data science &amp; AI</t>
  </si>
  <si>
    <t>Advanced data science &amp; AI</t>
  </si>
  <si>
    <t>Advance AI &amp; ML</t>
  </si>
  <si>
    <t>PG program Data scientist amd machine learning</t>
  </si>
  <si>
    <t>Intermediate</t>
  </si>
  <si>
    <t xml:space="preserve">3RI Technologies </t>
  </si>
  <si>
    <t>Prwatech</t>
  </si>
  <si>
    <t>Technogeekscs</t>
  </si>
  <si>
    <t xml:space="preserve">Techdata Solution </t>
  </si>
  <si>
    <t>Rise</t>
  </si>
  <si>
    <t>Etlhive</t>
  </si>
  <si>
    <t>Gamakaai</t>
  </si>
  <si>
    <t>Vaibhav AI Academy</t>
  </si>
  <si>
    <t>SevenMentor</t>
  </si>
  <si>
    <t>FireBlaze AI School</t>
  </si>
  <si>
    <t>Radical Technologies</t>
  </si>
  <si>
    <t>MarsianTech</t>
  </si>
  <si>
    <t>SparrowAI</t>
  </si>
  <si>
    <t>Sapalogy</t>
  </si>
  <si>
    <t>Boffins Academy</t>
  </si>
  <si>
    <t>Python Academy</t>
  </si>
  <si>
    <t>Global Career Computer Academy</t>
  </si>
  <si>
    <t>Cloudblitz</t>
  </si>
  <si>
    <t>Proschool-IMS</t>
  </si>
  <si>
    <t>MET Institute of Technology</t>
  </si>
  <si>
    <t>Intellipet</t>
  </si>
  <si>
    <t>Infinite Graphix Technologies</t>
  </si>
  <si>
    <t>Maharshi Karve- AIT Academy of Information Technology</t>
  </si>
  <si>
    <t>PG Program in Data Analytics &amp; Machine Learning</t>
  </si>
  <si>
    <t>Certification in Python</t>
  </si>
  <si>
    <t>Data Science Training</t>
  </si>
  <si>
    <t xml:space="preserve">Data Science with python </t>
  </si>
  <si>
    <t>PG Program in Data Science</t>
  </si>
  <si>
    <t>Data Sciene &amp; Data Analytics</t>
  </si>
  <si>
    <t>Certified Data Scientist Course</t>
  </si>
  <si>
    <t>Data Sciene with Python</t>
  </si>
  <si>
    <t>Data Science In Python</t>
  </si>
  <si>
    <t>Data Science &amp; Machine Learning in Python</t>
  </si>
  <si>
    <t>Masters Certification in Data Science</t>
  </si>
  <si>
    <t>Data Science Course</t>
  </si>
  <si>
    <t>PG Diploma onData Science</t>
  </si>
  <si>
    <t>Diploma in Data Science</t>
  </si>
  <si>
    <t>Data Science, Machine Learning &amp;AI</t>
  </si>
  <si>
    <t>PG-Data Science Course for Women</t>
  </si>
  <si>
    <t>Debentures</t>
  </si>
  <si>
    <t>WebShala</t>
  </si>
  <si>
    <t>NIIT</t>
  </si>
  <si>
    <t>Aptech learning</t>
  </si>
  <si>
    <t>CAD Desk</t>
  </si>
  <si>
    <t>GyanRays</t>
  </si>
  <si>
    <t>Academy of Data Science</t>
  </si>
  <si>
    <t>Programmers point</t>
  </si>
  <si>
    <t>Data sync</t>
  </si>
  <si>
    <t>Iota Academy</t>
  </si>
  <si>
    <t>Cybrom technology</t>
  </si>
  <si>
    <t>Coders Daily</t>
  </si>
  <si>
    <t>Fingertips</t>
  </si>
  <si>
    <t>Weltech</t>
  </si>
  <si>
    <t xml:space="preserve">Grras solution </t>
  </si>
  <si>
    <t>ITS Solution</t>
  </si>
  <si>
    <t>Baroda institute of technology</t>
  </si>
  <si>
    <t>Future vision computer</t>
  </si>
  <si>
    <t>Technet consultancy</t>
  </si>
  <si>
    <t>Tops technologies</t>
  </si>
  <si>
    <t>Smart Professional Artificial Intelligence &amp; Machine Learning</t>
  </si>
  <si>
    <t>Data science, ML with python</t>
  </si>
  <si>
    <t>yes</t>
  </si>
  <si>
    <t>Competitor_Names</t>
  </si>
  <si>
    <t>Mode_of_Class</t>
  </si>
  <si>
    <t>Name_of_Course</t>
  </si>
  <si>
    <t>Placement_Gurante/Assistance</t>
  </si>
  <si>
    <t>Trainer_Qualification</t>
  </si>
  <si>
    <t>Level_of_Maintenance</t>
  </si>
  <si>
    <t>Level_of_Marketing</t>
  </si>
  <si>
    <t>Duration_of_coaching_in_Hours</t>
  </si>
  <si>
    <t>Maintenance_cost</t>
  </si>
  <si>
    <t>Marketing_cost</t>
  </si>
  <si>
    <t xml:space="preserve">Salary_of_the_trainer </t>
  </si>
  <si>
    <t>Certificate_issued_or_not</t>
  </si>
  <si>
    <t>Competitor_Price</t>
  </si>
  <si>
    <t>Profit_Margin</t>
  </si>
  <si>
    <t>Level_of_Course</t>
  </si>
  <si>
    <t>Salary_of_the_trainer</t>
  </si>
  <si>
    <t>Kerala</t>
  </si>
  <si>
    <t>Maharastra</t>
  </si>
  <si>
    <t>Chhattisgarh</t>
  </si>
  <si>
    <t>Madhya Pradesh</t>
  </si>
  <si>
    <t>Gujarat</t>
  </si>
  <si>
    <t>Telangana</t>
  </si>
  <si>
    <t>Tamil Nadu</t>
  </si>
  <si>
    <t>Andhra Pradesh</t>
  </si>
  <si>
    <t>Karnataka</t>
  </si>
  <si>
    <t>Blended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</si>
</sst>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topLeftCell="A144" zoomScale="85" zoomScaleNormal="85" workbookViewId="0">
      <selection activeCell="B26" sqref="B26"/>
    </sheetView>
  </sheetViews>
  <sheetFormatPr defaultColWidth="9.140625" defaultRowHeight="15"/>
  <cols>
    <col min="1" max="1" width="36.7109375" style="7" customWidth="1"/>
    <col min="2" max="2" width="17.5703125" style="7" bestFit="1" customWidth="1"/>
    <col min="3" max="3" width="59" style="7" bestFit="1" customWidth="1"/>
    <col min="4" max="4" width="29.42578125" style="7" bestFit="1" customWidth="1"/>
    <col min="5" max="5" width="20.7109375" style="7" bestFit="1" customWidth="1"/>
    <col min="6" max="6" width="15.7109375" style="7" customWidth="1"/>
    <col min="7" max="7" width="19.42578125" style="7" bestFit="1" customWidth="1"/>
    <col min="8" max="8" width="21.7109375" style="7" bestFit="1" customWidth="1"/>
    <col min="9" max="9" width="20.28515625" style="7" customWidth="1"/>
    <col min="10" max="10" width="29.85546875" style="7" bestFit="1" customWidth="1"/>
    <col min="11" max="11" width="17.7109375" style="7" customWidth="1"/>
    <col min="12" max="13" width="16" style="7" customWidth="1"/>
    <col min="14" max="14" width="20" style="7" customWidth="1"/>
    <col min="15" max="15" width="15" style="7" customWidth="1"/>
    <col min="16" max="16" width="24.28515625" style="7" bestFit="1" customWidth="1"/>
    <col min="17" max="17" width="16.140625" style="7" bestFit="1" customWidth="1"/>
    <col min="18" max="16384" width="9.140625" style="4"/>
  </cols>
  <sheetData>
    <row r="1" spans="1:17" s="5" customFormat="1">
      <c r="A1" s="6" t="s">
        <v>179</v>
      </c>
      <c r="B1" s="6" t="s">
        <v>180</v>
      </c>
      <c r="C1" s="6" t="s">
        <v>181</v>
      </c>
      <c r="D1" s="6" t="s">
        <v>182</v>
      </c>
      <c r="E1" s="6" t="s">
        <v>103</v>
      </c>
      <c r="F1" s="6" t="s">
        <v>193</v>
      </c>
      <c r="G1" s="6" t="s">
        <v>183</v>
      </c>
      <c r="H1" s="6" t="s">
        <v>184</v>
      </c>
      <c r="I1" s="6" t="s">
        <v>185</v>
      </c>
      <c r="J1" s="6" t="s">
        <v>186</v>
      </c>
      <c r="K1" s="6" t="s">
        <v>187</v>
      </c>
      <c r="L1" s="6" t="s">
        <v>188</v>
      </c>
      <c r="M1" s="6" t="s">
        <v>156</v>
      </c>
      <c r="N1" s="6" t="s">
        <v>194</v>
      </c>
      <c r="O1" s="6" t="s">
        <v>192</v>
      </c>
      <c r="P1" s="6" t="s">
        <v>190</v>
      </c>
      <c r="Q1" s="6" t="s">
        <v>191</v>
      </c>
    </row>
    <row r="2" spans="1:17">
      <c r="A2" s="7" t="s">
        <v>2</v>
      </c>
      <c r="B2" s="7" t="s">
        <v>204</v>
      </c>
      <c r="C2" s="7" t="s">
        <v>3</v>
      </c>
      <c r="D2" s="7" t="s">
        <v>11</v>
      </c>
      <c r="E2" s="7" t="s">
        <v>201</v>
      </c>
      <c r="F2" s="7" t="s">
        <v>38</v>
      </c>
      <c r="G2" s="7" t="s">
        <v>41</v>
      </c>
      <c r="H2" s="7" t="s">
        <v>41</v>
      </c>
      <c r="I2" s="7" t="s">
        <v>41</v>
      </c>
      <c r="J2" s="7">
        <v>120</v>
      </c>
      <c r="K2" s="7">
        <f>Q2*35%</f>
        <v>12250</v>
      </c>
      <c r="L2" s="7">
        <f>Q2*25%</f>
        <v>8750</v>
      </c>
      <c r="M2" s="7">
        <f>Q2*10%</f>
        <v>3500</v>
      </c>
      <c r="N2" s="7">
        <f>Q2*15%</f>
        <v>5250</v>
      </c>
      <c r="O2" s="7">
        <f>Q2*15%</f>
        <v>5250</v>
      </c>
      <c r="P2" s="7" t="s">
        <v>178</v>
      </c>
      <c r="Q2" s="8">
        <v>35000</v>
      </c>
    </row>
    <row r="3" spans="1:17">
      <c r="A3" s="7" t="s">
        <v>4</v>
      </c>
      <c r="B3" s="7" t="s">
        <v>204</v>
      </c>
      <c r="C3" s="7" t="s">
        <v>3</v>
      </c>
      <c r="D3" s="7" t="s">
        <v>11</v>
      </c>
      <c r="E3" s="7" t="s">
        <v>201</v>
      </c>
      <c r="F3" s="7" t="s">
        <v>116</v>
      </c>
      <c r="G3" s="7" t="s">
        <v>41</v>
      </c>
      <c r="H3" s="7" t="s">
        <v>41</v>
      </c>
      <c r="I3" s="7" t="s">
        <v>41</v>
      </c>
      <c r="J3" s="7">
        <v>120</v>
      </c>
      <c r="K3" s="7">
        <f t="shared" ref="K3:K58" si="0">Q3*35%</f>
        <v>10325</v>
      </c>
      <c r="L3" s="7">
        <f t="shared" ref="L3:L58" si="1">Q3*25%</f>
        <v>7375</v>
      </c>
      <c r="M3" s="7">
        <f t="shared" ref="M3:M58" si="2">Q3*10%</f>
        <v>2950</v>
      </c>
      <c r="N3" s="7">
        <f t="shared" ref="N3:N58" si="3">Q3*15%</f>
        <v>4425</v>
      </c>
      <c r="O3" s="7">
        <f t="shared" ref="O3:O58" si="4">Q3*15%</f>
        <v>4425</v>
      </c>
      <c r="P3" s="7" t="s">
        <v>178</v>
      </c>
      <c r="Q3" s="8">
        <v>29500</v>
      </c>
    </row>
    <row r="4" spans="1:17">
      <c r="A4" s="7" t="s">
        <v>5</v>
      </c>
      <c r="B4" s="7" t="s">
        <v>204</v>
      </c>
      <c r="C4" s="7" t="s">
        <v>3</v>
      </c>
      <c r="D4" s="7" t="s">
        <v>11</v>
      </c>
      <c r="E4" s="7" t="s">
        <v>201</v>
      </c>
      <c r="F4" s="7" t="s">
        <v>116</v>
      </c>
      <c r="G4" s="7" t="s">
        <v>41</v>
      </c>
      <c r="H4" s="7" t="s">
        <v>41</v>
      </c>
      <c r="I4" s="7" t="s">
        <v>41</v>
      </c>
      <c r="J4" s="7">
        <v>150</v>
      </c>
      <c r="K4" s="7">
        <f t="shared" si="0"/>
        <v>9800</v>
      </c>
      <c r="L4" s="7">
        <f t="shared" si="1"/>
        <v>7000</v>
      </c>
      <c r="M4" s="7">
        <f t="shared" si="2"/>
        <v>2800</v>
      </c>
      <c r="N4" s="7">
        <f t="shared" si="3"/>
        <v>4200</v>
      </c>
      <c r="O4" s="7">
        <f t="shared" si="4"/>
        <v>4200</v>
      </c>
      <c r="P4" s="7" t="s">
        <v>178</v>
      </c>
      <c r="Q4" s="8">
        <v>28000</v>
      </c>
    </row>
    <row r="5" spans="1:17">
      <c r="A5" s="7" t="s">
        <v>6</v>
      </c>
      <c r="B5" s="7" t="s">
        <v>7</v>
      </c>
      <c r="C5" s="7" t="s">
        <v>3</v>
      </c>
      <c r="D5" s="7" t="s">
        <v>11</v>
      </c>
      <c r="E5" s="7" t="s">
        <v>201</v>
      </c>
      <c r="F5" s="7" t="s">
        <v>116</v>
      </c>
      <c r="G5" s="7" t="s">
        <v>41</v>
      </c>
      <c r="H5" s="7" t="s">
        <v>41</v>
      </c>
      <c r="I5" s="7" t="s">
        <v>41</v>
      </c>
      <c r="J5" s="7">
        <v>180</v>
      </c>
      <c r="K5" s="7">
        <f t="shared" si="0"/>
        <v>35000</v>
      </c>
      <c r="L5" s="7">
        <f t="shared" si="1"/>
        <v>25000</v>
      </c>
      <c r="M5" s="7">
        <f t="shared" si="2"/>
        <v>10000</v>
      </c>
      <c r="N5" s="7">
        <f t="shared" si="3"/>
        <v>15000</v>
      </c>
      <c r="O5" s="7">
        <f t="shared" si="4"/>
        <v>15000</v>
      </c>
      <c r="P5" s="7" t="s">
        <v>178</v>
      </c>
      <c r="Q5" s="8">
        <v>100000</v>
      </c>
    </row>
    <row r="6" spans="1:17">
      <c r="A6" s="7" t="s">
        <v>8</v>
      </c>
      <c r="B6" s="7" t="s">
        <v>204</v>
      </c>
      <c r="C6" s="7" t="s">
        <v>3</v>
      </c>
      <c r="D6" s="7" t="s">
        <v>11</v>
      </c>
      <c r="E6" s="7" t="s">
        <v>201</v>
      </c>
      <c r="F6" s="7" t="s">
        <v>116</v>
      </c>
      <c r="G6" s="7" t="s">
        <v>41</v>
      </c>
      <c r="H6" s="7" t="s">
        <v>41</v>
      </c>
      <c r="I6" s="7" t="s">
        <v>41</v>
      </c>
      <c r="J6" s="7">
        <v>200</v>
      </c>
      <c r="K6" s="7">
        <f t="shared" si="0"/>
        <v>24780</v>
      </c>
      <c r="L6" s="7">
        <f t="shared" si="1"/>
        <v>17700</v>
      </c>
      <c r="M6" s="7">
        <f t="shared" si="2"/>
        <v>7080</v>
      </c>
      <c r="N6" s="7">
        <f t="shared" si="3"/>
        <v>10620</v>
      </c>
      <c r="O6" s="7">
        <f t="shared" si="4"/>
        <v>10620</v>
      </c>
      <c r="P6" s="7" t="s">
        <v>178</v>
      </c>
      <c r="Q6" s="8">
        <v>70800</v>
      </c>
    </row>
    <row r="7" spans="1:17">
      <c r="A7" s="7" t="s">
        <v>10</v>
      </c>
      <c r="B7" s="7" t="s">
        <v>7</v>
      </c>
      <c r="C7" s="7" t="s">
        <v>3</v>
      </c>
      <c r="D7" s="7" t="s">
        <v>11</v>
      </c>
      <c r="E7" s="7" t="s">
        <v>201</v>
      </c>
      <c r="F7" s="7" t="s">
        <v>116</v>
      </c>
      <c r="G7" s="7" t="s">
        <v>41</v>
      </c>
      <c r="H7" s="7" t="s">
        <v>41</v>
      </c>
      <c r="I7" s="7" t="s">
        <v>41</v>
      </c>
      <c r="J7" s="7">
        <v>180</v>
      </c>
      <c r="K7" s="7">
        <f t="shared" si="0"/>
        <v>20615</v>
      </c>
      <c r="L7" s="7">
        <f t="shared" si="1"/>
        <v>14725</v>
      </c>
      <c r="M7" s="7">
        <f t="shared" si="2"/>
        <v>5890</v>
      </c>
      <c r="N7" s="7">
        <f t="shared" si="3"/>
        <v>8835</v>
      </c>
      <c r="O7" s="7">
        <f t="shared" si="4"/>
        <v>8835</v>
      </c>
      <c r="P7" s="7" t="s">
        <v>178</v>
      </c>
      <c r="Q7" s="8">
        <v>58900</v>
      </c>
    </row>
    <row r="8" spans="1:17">
      <c r="A8" s="7" t="s">
        <v>12</v>
      </c>
      <c r="B8" s="7" t="s">
        <v>204</v>
      </c>
      <c r="C8" s="7" t="s">
        <v>3</v>
      </c>
      <c r="D8" s="7" t="s">
        <v>11</v>
      </c>
      <c r="E8" s="7" t="s">
        <v>201</v>
      </c>
      <c r="F8" s="7" t="s">
        <v>116</v>
      </c>
      <c r="G8" s="7" t="s">
        <v>42</v>
      </c>
      <c r="H8" s="7" t="s">
        <v>41</v>
      </c>
      <c r="I8" s="7" t="s">
        <v>41</v>
      </c>
      <c r="J8" s="7">
        <v>90</v>
      </c>
      <c r="K8" s="7">
        <f t="shared" si="0"/>
        <v>11550</v>
      </c>
      <c r="L8" s="7">
        <f t="shared" si="1"/>
        <v>8250</v>
      </c>
      <c r="M8" s="7">
        <f t="shared" si="2"/>
        <v>3300</v>
      </c>
      <c r="N8" s="7">
        <f t="shared" si="3"/>
        <v>4950</v>
      </c>
      <c r="O8" s="7">
        <f t="shared" si="4"/>
        <v>4950</v>
      </c>
      <c r="P8" s="7" t="s">
        <v>178</v>
      </c>
      <c r="Q8" s="8">
        <v>33000</v>
      </c>
    </row>
    <row r="9" spans="1:17">
      <c r="A9" s="7" t="s">
        <v>13</v>
      </c>
      <c r="B9" s="7" t="s">
        <v>7</v>
      </c>
      <c r="C9" s="7" t="s">
        <v>3</v>
      </c>
      <c r="D9" s="7" t="s">
        <v>11</v>
      </c>
      <c r="E9" s="7" t="s">
        <v>201</v>
      </c>
      <c r="F9" s="7" t="s">
        <v>116</v>
      </c>
      <c r="G9" s="7" t="s">
        <v>41</v>
      </c>
      <c r="H9" s="7" t="s">
        <v>41</v>
      </c>
      <c r="I9" s="7" t="s">
        <v>41</v>
      </c>
      <c r="J9" s="7">
        <v>120</v>
      </c>
      <c r="K9" s="7">
        <f t="shared" si="0"/>
        <v>0</v>
      </c>
      <c r="M9" s="7">
        <f t="shared" si="2"/>
        <v>0</v>
      </c>
      <c r="N9" s="7">
        <f t="shared" si="3"/>
        <v>0</v>
      </c>
      <c r="O9" s="7">
        <f t="shared" si="4"/>
        <v>0</v>
      </c>
      <c r="P9" s="7" t="s">
        <v>178</v>
      </c>
      <c r="Q9" s="8"/>
    </row>
    <row r="10" spans="1:17">
      <c r="A10" s="7" t="s">
        <v>14</v>
      </c>
      <c r="B10" s="7" t="s">
        <v>7</v>
      </c>
      <c r="C10" s="7" t="s">
        <v>3</v>
      </c>
      <c r="D10" s="7" t="s">
        <v>11</v>
      </c>
      <c r="E10" s="7" t="s">
        <v>201</v>
      </c>
      <c r="F10" s="7" t="s">
        <v>116</v>
      </c>
      <c r="G10" s="7" t="s">
        <v>41</v>
      </c>
      <c r="H10" s="7" t="s">
        <v>41</v>
      </c>
      <c r="I10" s="7" t="s">
        <v>41</v>
      </c>
      <c r="J10" s="7">
        <v>90</v>
      </c>
      <c r="K10" s="7">
        <f t="shared" si="0"/>
        <v>7000</v>
      </c>
      <c r="L10" s="7">
        <f t="shared" si="1"/>
        <v>5000</v>
      </c>
      <c r="M10" s="7">
        <f t="shared" si="2"/>
        <v>2000</v>
      </c>
      <c r="N10" s="7">
        <f t="shared" si="3"/>
        <v>3000</v>
      </c>
      <c r="O10" s="7">
        <f t="shared" si="4"/>
        <v>3000</v>
      </c>
      <c r="P10" s="7" t="s">
        <v>178</v>
      </c>
      <c r="Q10" s="8">
        <v>20000</v>
      </c>
    </row>
    <row r="11" spans="1:17">
      <c r="A11" s="7" t="s">
        <v>15</v>
      </c>
      <c r="B11" s="7" t="s">
        <v>204</v>
      </c>
      <c r="C11" s="7" t="s">
        <v>3</v>
      </c>
      <c r="D11" s="7" t="s">
        <v>11</v>
      </c>
      <c r="E11" s="7" t="s">
        <v>201</v>
      </c>
      <c r="F11" s="7" t="s">
        <v>116</v>
      </c>
      <c r="G11" s="7" t="s">
        <v>41</v>
      </c>
      <c r="H11" s="7" t="s">
        <v>41</v>
      </c>
      <c r="J11" s="7">
        <v>120</v>
      </c>
      <c r="K11" s="7">
        <f t="shared" si="0"/>
        <v>21700</v>
      </c>
      <c r="L11" s="7">
        <f t="shared" si="1"/>
        <v>15500</v>
      </c>
      <c r="M11" s="7">
        <f t="shared" si="2"/>
        <v>6200</v>
      </c>
      <c r="N11" s="7">
        <f t="shared" si="3"/>
        <v>9300</v>
      </c>
      <c r="O11" s="7">
        <f t="shared" si="4"/>
        <v>9300</v>
      </c>
      <c r="P11" s="7" t="s">
        <v>178</v>
      </c>
      <c r="Q11" s="8">
        <v>62000</v>
      </c>
    </row>
    <row r="12" spans="1:17">
      <c r="A12" s="7" t="s">
        <v>16</v>
      </c>
      <c r="B12" s="7" t="s">
        <v>204</v>
      </c>
      <c r="C12" s="7" t="s">
        <v>3</v>
      </c>
      <c r="D12" s="7" t="s">
        <v>11</v>
      </c>
      <c r="E12" s="7" t="s">
        <v>201</v>
      </c>
      <c r="F12" s="7" t="s">
        <v>116</v>
      </c>
      <c r="G12" s="7" t="s">
        <v>41</v>
      </c>
      <c r="H12" s="7" t="s">
        <v>41</v>
      </c>
      <c r="I12" s="7" t="s">
        <v>41</v>
      </c>
      <c r="J12" s="7">
        <v>150</v>
      </c>
      <c r="L12" s="7">
        <f t="shared" si="1"/>
        <v>7000</v>
      </c>
      <c r="M12" s="7">
        <f t="shared" si="2"/>
        <v>2800</v>
      </c>
      <c r="N12" s="7">
        <f t="shared" si="3"/>
        <v>4200</v>
      </c>
      <c r="O12" s="7">
        <f t="shared" si="4"/>
        <v>4200</v>
      </c>
      <c r="Q12" s="8">
        <v>28000</v>
      </c>
    </row>
    <row r="13" spans="1:17">
      <c r="A13" s="7" t="s">
        <v>17</v>
      </c>
      <c r="B13" s="7" t="s">
        <v>204</v>
      </c>
      <c r="C13" s="7" t="s">
        <v>3</v>
      </c>
      <c r="D13" s="7" t="s">
        <v>11</v>
      </c>
      <c r="E13" s="7" t="s">
        <v>201</v>
      </c>
      <c r="F13" s="7" t="s">
        <v>116</v>
      </c>
      <c r="G13" s="7" t="s">
        <v>41</v>
      </c>
      <c r="H13" s="7" t="s">
        <v>41</v>
      </c>
      <c r="I13" s="7" t="s">
        <v>41</v>
      </c>
      <c r="J13" s="7">
        <v>90</v>
      </c>
      <c r="K13" s="7">
        <f t="shared" si="0"/>
        <v>13300</v>
      </c>
      <c r="L13" s="7">
        <f t="shared" si="1"/>
        <v>9500</v>
      </c>
      <c r="M13" s="7">
        <f t="shared" si="2"/>
        <v>3800</v>
      </c>
      <c r="N13" s="7">
        <f t="shared" si="3"/>
        <v>5700</v>
      </c>
      <c r="O13" s="7">
        <f t="shared" si="4"/>
        <v>5700</v>
      </c>
      <c r="P13" s="7" t="s">
        <v>178</v>
      </c>
      <c r="Q13" s="8">
        <v>38000</v>
      </c>
    </row>
    <row r="14" spans="1:17">
      <c r="A14" s="7" t="s">
        <v>18</v>
      </c>
      <c r="B14" s="7" t="s">
        <v>7</v>
      </c>
      <c r="C14" s="7" t="s">
        <v>3</v>
      </c>
      <c r="D14" s="7" t="s">
        <v>19</v>
      </c>
      <c r="E14" s="7" t="s">
        <v>201</v>
      </c>
      <c r="F14" s="7" t="s">
        <v>116</v>
      </c>
      <c r="G14" s="7" t="s">
        <v>41</v>
      </c>
      <c r="H14" s="7" t="s">
        <v>41</v>
      </c>
      <c r="I14" s="7" t="s">
        <v>41</v>
      </c>
      <c r="J14" s="7">
        <v>120</v>
      </c>
      <c r="K14" s="7">
        <f t="shared" si="0"/>
        <v>1575</v>
      </c>
      <c r="L14" s="7">
        <f t="shared" si="1"/>
        <v>1125</v>
      </c>
      <c r="M14" s="7">
        <f t="shared" si="2"/>
        <v>450</v>
      </c>
      <c r="N14" s="7">
        <f t="shared" si="3"/>
        <v>675</v>
      </c>
      <c r="O14" s="7">
        <f t="shared" si="4"/>
        <v>675</v>
      </c>
      <c r="P14" s="7" t="s">
        <v>178</v>
      </c>
      <c r="Q14" s="8">
        <v>4500</v>
      </c>
    </row>
    <row r="15" spans="1:17">
      <c r="A15" s="7" t="s">
        <v>20</v>
      </c>
      <c r="B15" s="7" t="s">
        <v>204</v>
      </c>
      <c r="C15" s="7" t="s">
        <v>3</v>
      </c>
      <c r="D15" s="7" t="s">
        <v>11</v>
      </c>
      <c r="E15" s="7" t="s">
        <v>201</v>
      </c>
      <c r="F15" s="7" t="s">
        <v>116</v>
      </c>
      <c r="G15" s="7" t="s">
        <v>41</v>
      </c>
      <c r="I15" s="7" t="s">
        <v>41</v>
      </c>
      <c r="J15" s="7">
        <v>50</v>
      </c>
      <c r="K15" s="7">
        <f t="shared" si="0"/>
        <v>9800</v>
      </c>
      <c r="L15" s="7">
        <f t="shared" si="1"/>
        <v>7000</v>
      </c>
      <c r="M15" s="7">
        <f t="shared" si="2"/>
        <v>2800</v>
      </c>
      <c r="N15" s="7">
        <f t="shared" si="3"/>
        <v>4200</v>
      </c>
      <c r="O15" s="7">
        <f t="shared" si="4"/>
        <v>4200</v>
      </c>
      <c r="P15" s="7" t="s">
        <v>178</v>
      </c>
      <c r="Q15" s="8">
        <v>28000</v>
      </c>
    </row>
    <row r="16" spans="1:17">
      <c r="A16" s="7" t="s">
        <v>21</v>
      </c>
      <c r="B16" s="7" t="s">
        <v>7</v>
      </c>
      <c r="C16" s="7" t="s">
        <v>3</v>
      </c>
      <c r="D16" s="7" t="s">
        <v>11</v>
      </c>
      <c r="E16" s="7" t="s">
        <v>200</v>
      </c>
      <c r="F16" s="7" t="s">
        <v>116</v>
      </c>
      <c r="G16" s="7" t="s">
        <v>41</v>
      </c>
      <c r="H16" s="7" t="s">
        <v>41</v>
      </c>
      <c r="I16" s="7" t="s">
        <v>41</v>
      </c>
      <c r="K16" s="7">
        <f t="shared" si="0"/>
        <v>78750</v>
      </c>
      <c r="L16" s="7">
        <f t="shared" si="1"/>
        <v>56250</v>
      </c>
      <c r="M16" s="7">
        <f t="shared" si="2"/>
        <v>22500</v>
      </c>
      <c r="N16" s="7">
        <f t="shared" si="3"/>
        <v>33750</v>
      </c>
      <c r="P16" s="7" t="s">
        <v>178</v>
      </c>
      <c r="Q16" s="9">
        <v>225000</v>
      </c>
    </row>
    <row r="17" spans="1:17">
      <c r="A17" s="10" t="s">
        <v>1</v>
      </c>
      <c r="B17" s="7" t="s">
        <v>7</v>
      </c>
      <c r="C17" s="7" t="s">
        <v>3</v>
      </c>
      <c r="D17" s="7" t="s">
        <v>11</v>
      </c>
      <c r="E17" s="7" t="s">
        <v>200</v>
      </c>
      <c r="F17" s="7" t="s">
        <v>116</v>
      </c>
      <c r="G17" s="7" t="s">
        <v>41</v>
      </c>
      <c r="H17" s="7" t="s">
        <v>41</v>
      </c>
      <c r="I17" s="7" t="s">
        <v>41</v>
      </c>
      <c r="J17" s="7">
        <v>120</v>
      </c>
      <c r="K17" s="7">
        <f t="shared" si="0"/>
        <v>0</v>
      </c>
      <c r="L17" s="7">
        <f t="shared" si="1"/>
        <v>0</v>
      </c>
      <c r="M17" s="7">
        <f t="shared" si="2"/>
        <v>0</v>
      </c>
      <c r="N17" s="7">
        <f t="shared" si="3"/>
        <v>0</v>
      </c>
      <c r="O17" s="7">
        <f t="shared" si="4"/>
        <v>0</v>
      </c>
      <c r="P17" s="7" t="s">
        <v>178</v>
      </c>
      <c r="Q17" s="9"/>
    </row>
    <row r="18" spans="1:17">
      <c r="A18" s="7" t="s">
        <v>22</v>
      </c>
      <c r="B18" s="7" t="s">
        <v>7</v>
      </c>
      <c r="C18" s="7" t="s">
        <v>3</v>
      </c>
      <c r="D18" s="7" t="s">
        <v>11</v>
      </c>
      <c r="E18" s="7" t="s">
        <v>200</v>
      </c>
      <c r="F18" s="7" t="s">
        <v>116</v>
      </c>
      <c r="G18" s="7" t="s">
        <v>41</v>
      </c>
      <c r="H18" s="7" t="s">
        <v>41</v>
      </c>
      <c r="I18" s="7" t="s">
        <v>41</v>
      </c>
      <c r="J18" s="7">
        <v>300</v>
      </c>
      <c r="K18" s="7">
        <f t="shared" si="0"/>
        <v>10359.65</v>
      </c>
      <c r="L18" s="7">
        <f t="shared" si="1"/>
        <v>7399.75</v>
      </c>
      <c r="M18" s="7">
        <f t="shared" si="2"/>
        <v>2959.9</v>
      </c>
      <c r="N18" s="7">
        <f t="shared" si="3"/>
        <v>4439.8499999999995</v>
      </c>
      <c r="O18" s="7">
        <f t="shared" si="4"/>
        <v>4439.8499999999995</v>
      </c>
      <c r="P18" s="7" t="s">
        <v>178</v>
      </c>
      <c r="Q18" s="9">
        <v>29599</v>
      </c>
    </row>
    <row r="19" spans="1:17">
      <c r="A19" s="7" t="s">
        <v>23</v>
      </c>
      <c r="B19" s="7" t="s">
        <v>7</v>
      </c>
      <c r="C19" s="7" t="s">
        <v>3</v>
      </c>
      <c r="D19" s="7" t="s">
        <v>11</v>
      </c>
      <c r="E19" s="7" t="s">
        <v>203</v>
      </c>
      <c r="F19" s="7" t="s">
        <v>116</v>
      </c>
      <c r="G19" s="7" t="s">
        <v>41</v>
      </c>
      <c r="H19" s="7" t="s">
        <v>41</v>
      </c>
      <c r="I19" s="7" t="s">
        <v>41</v>
      </c>
      <c r="J19" s="7">
        <v>180</v>
      </c>
      <c r="K19" s="7">
        <f t="shared" si="0"/>
        <v>14000</v>
      </c>
      <c r="L19" s="7">
        <f t="shared" si="1"/>
        <v>10000</v>
      </c>
      <c r="M19" s="7">
        <f t="shared" si="2"/>
        <v>4000</v>
      </c>
      <c r="O19" s="7">
        <f t="shared" si="4"/>
        <v>6000</v>
      </c>
      <c r="P19" s="7" t="s">
        <v>178</v>
      </c>
      <c r="Q19" s="9">
        <v>40000</v>
      </c>
    </row>
    <row r="20" spans="1:17">
      <c r="A20" s="7" t="s">
        <v>24</v>
      </c>
      <c r="B20" s="7" t="s">
        <v>7</v>
      </c>
      <c r="C20" s="7" t="s">
        <v>3</v>
      </c>
      <c r="D20" s="7" t="s">
        <v>11</v>
      </c>
      <c r="E20" s="7" t="s">
        <v>200</v>
      </c>
      <c r="F20" s="7" t="s">
        <v>39</v>
      </c>
      <c r="G20" s="7" t="s">
        <v>42</v>
      </c>
      <c r="H20" s="7" t="s">
        <v>40</v>
      </c>
      <c r="I20" s="7" t="s">
        <v>41</v>
      </c>
      <c r="J20" s="7">
        <v>120</v>
      </c>
      <c r="L20" s="7">
        <f t="shared" si="1"/>
        <v>68750</v>
      </c>
      <c r="M20" s="7">
        <f t="shared" si="2"/>
        <v>27500</v>
      </c>
      <c r="N20" s="7">
        <f t="shared" si="3"/>
        <v>41250</v>
      </c>
      <c r="O20" s="7">
        <f t="shared" si="4"/>
        <v>41250</v>
      </c>
      <c r="P20" s="7" t="s">
        <v>178</v>
      </c>
      <c r="Q20" s="9">
        <v>275000</v>
      </c>
    </row>
    <row r="21" spans="1:17">
      <c r="A21" s="7" t="s">
        <v>25</v>
      </c>
      <c r="B21" s="7" t="s">
        <v>7</v>
      </c>
      <c r="C21" s="7" t="s">
        <v>3</v>
      </c>
      <c r="D21" s="7" t="s">
        <v>11</v>
      </c>
      <c r="E21" s="7" t="s">
        <v>200</v>
      </c>
      <c r="F21" s="7" t="s">
        <v>116</v>
      </c>
      <c r="G21" s="7" t="s">
        <v>41</v>
      </c>
      <c r="H21" s="7" t="s">
        <v>41</v>
      </c>
      <c r="I21" s="7" t="s">
        <v>41</v>
      </c>
      <c r="J21" s="7">
        <v>200</v>
      </c>
      <c r="K21" s="7">
        <f t="shared" si="0"/>
        <v>29399.999999999996</v>
      </c>
      <c r="L21" s="7">
        <f t="shared" si="1"/>
        <v>21000</v>
      </c>
      <c r="M21" s="7">
        <f t="shared" si="2"/>
        <v>8400</v>
      </c>
      <c r="N21" s="7">
        <f t="shared" si="3"/>
        <v>12600</v>
      </c>
      <c r="O21" s="7">
        <f t="shared" si="4"/>
        <v>12600</v>
      </c>
      <c r="P21" s="7" t="s">
        <v>178</v>
      </c>
      <c r="Q21" s="9">
        <v>84000</v>
      </c>
    </row>
    <row r="22" spans="1:17">
      <c r="A22" s="7" t="s">
        <v>25</v>
      </c>
      <c r="B22" s="7" t="s">
        <v>9</v>
      </c>
      <c r="C22" s="7" t="s">
        <v>3</v>
      </c>
      <c r="D22" s="7" t="s">
        <v>11</v>
      </c>
      <c r="E22" s="7" t="s">
        <v>200</v>
      </c>
      <c r="F22" s="7" t="s">
        <v>116</v>
      </c>
      <c r="G22" s="7" t="s">
        <v>41</v>
      </c>
      <c r="H22" s="7" t="s">
        <v>41</v>
      </c>
      <c r="I22" s="7" t="s">
        <v>41</v>
      </c>
      <c r="J22" s="7">
        <v>200</v>
      </c>
      <c r="K22" s="7">
        <f t="shared" si="0"/>
        <v>32900</v>
      </c>
      <c r="L22" s="7">
        <f t="shared" si="1"/>
        <v>23500</v>
      </c>
      <c r="M22" s="7">
        <f t="shared" si="2"/>
        <v>9400</v>
      </c>
      <c r="N22" s="7">
        <f t="shared" si="3"/>
        <v>14100</v>
      </c>
      <c r="O22" s="7">
        <f t="shared" si="4"/>
        <v>14100</v>
      </c>
      <c r="P22" s="7" t="s">
        <v>178</v>
      </c>
      <c r="Q22" s="9">
        <v>94000</v>
      </c>
    </row>
    <row r="23" spans="1:17">
      <c r="A23" s="7" t="s">
        <v>26</v>
      </c>
      <c r="B23" s="7" t="s">
        <v>7</v>
      </c>
      <c r="D23" s="7" t="s">
        <v>11</v>
      </c>
      <c r="E23" s="7" t="s">
        <v>200</v>
      </c>
      <c r="F23" s="7" t="s">
        <v>116</v>
      </c>
      <c r="G23" s="7" t="s">
        <v>42</v>
      </c>
      <c r="H23" s="7" t="s">
        <v>41</v>
      </c>
      <c r="I23" s="7" t="s">
        <v>41</v>
      </c>
      <c r="J23" s="7">
        <v>180</v>
      </c>
      <c r="K23" s="7">
        <f t="shared" si="0"/>
        <v>0</v>
      </c>
      <c r="L23" s="7">
        <f t="shared" si="1"/>
        <v>0</v>
      </c>
      <c r="M23" s="7">
        <f t="shared" si="2"/>
        <v>0</v>
      </c>
      <c r="N23" s="7">
        <f t="shared" si="3"/>
        <v>0</v>
      </c>
      <c r="O23" s="7">
        <f t="shared" si="4"/>
        <v>0</v>
      </c>
      <c r="P23" s="7" t="s">
        <v>178</v>
      </c>
      <c r="Q23" s="9"/>
    </row>
    <row r="24" spans="1:17">
      <c r="A24" s="7" t="s">
        <v>27</v>
      </c>
      <c r="B24" s="7" t="s">
        <v>7</v>
      </c>
      <c r="C24" s="7" t="s">
        <v>3</v>
      </c>
      <c r="D24" s="7" t="s">
        <v>11</v>
      </c>
      <c r="E24" s="7" t="s">
        <v>200</v>
      </c>
      <c r="F24" s="7" t="s">
        <v>116</v>
      </c>
      <c r="G24" s="7" t="s">
        <v>42</v>
      </c>
      <c r="H24" s="7" t="s">
        <v>41</v>
      </c>
      <c r="I24" s="7" t="s">
        <v>41</v>
      </c>
      <c r="J24" s="7">
        <v>300</v>
      </c>
      <c r="K24" s="7">
        <f t="shared" si="0"/>
        <v>104650</v>
      </c>
      <c r="L24" s="7">
        <f t="shared" si="1"/>
        <v>74750</v>
      </c>
      <c r="M24" s="7">
        <f t="shared" si="2"/>
        <v>29900</v>
      </c>
      <c r="N24" s="7">
        <f t="shared" si="3"/>
        <v>44850</v>
      </c>
      <c r="O24" s="7">
        <f t="shared" si="4"/>
        <v>44850</v>
      </c>
      <c r="Q24" s="9">
        <v>299000</v>
      </c>
    </row>
    <row r="25" spans="1:17">
      <c r="A25" s="7" t="s">
        <v>29</v>
      </c>
      <c r="B25" s="7" t="s">
        <v>9</v>
      </c>
      <c r="C25" s="7" t="s">
        <v>3</v>
      </c>
      <c r="D25" s="7" t="s">
        <v>11</v>
      </c>
      <c r="E25" s="7" t="s">
        <v>203</v>
      </c>
      <c r="F25" s="7" t="s">
        <v>116</v>
      </c>
      <c r="G25" s="7" t="s">
        <v>41</v>
      </c>
      <c r="H25" s="7" t="s">
        <v>41</v>
      </c>
      <c r="I25" s="7" t="s">
        <v>41</v>
      </c>
      <c r="J25" s="7">
        <v>64</v>
      </c>
      <c r="K25" s="7">
        <f t="shared" si="0"/>
        <v>21000</v>
      </c>
      <c r="L25" s="7">
        <f t="shared" si="1"/>
        <v>15000</v>
      </c>
      <c r="M25" s="7">
        <f t="shared" si="2"/>
        <v>6000</v>
      </c>
      <c r="N25" s="7">
        <f t="shared" si="3"/>
        <v>9000</v>
      </c>
      <c r="O25" s="7">
        <f t="shared" si="4"/>
        <v>9000</v>
      </c>
      <c r="P25" s="7" t="s">
        <v>178</v>
      </c>
      <c r="Q25" s="9">
        <v>60000</v>
      </c>
    </row>
    <row r="26" spans="1:17">
      <c r="A26" s="7" t="s">
        <v>29</v>
      </c>
      <c r="B26" s="7" t="s">
        <v>204</v>
      </c>
      <c r="C26" s="7" t="s">
        <v>3</v>
      </c>
      <c r="D26" s="7" t="s">
        <v>11</v>
      </c>
      <c r="E26" s="7" t="s">
        <v>203</v>
      </c>
      <c r="F26" s="7" t="s">
        <v>116</v>
      </c>
      <c r="G26" s="7" t="s">
        <v>41</v>
      </c>
      <c r="H26" s="7" t="s">
        <v>41</v>
      </c>
      <c r="I26" s="7" t="s">
        <v>41</v>
      </c>
      <c r="J26" s="7">
        <v>70</v>
      </c>
      <c r="K26" s="7">
        <f t="shared" si="0"/>
        <v>10115</v>
      </c>
      <c r="L26" s="7">
        <f t="shared" si="1"/>
        <v>7225</v>
      </c>
      <c r="M26" s="7">
        <f t="shared" si="2"/>
        <v>2890</v>
      </c>
      <c r="N26" s="7">
        <f t="shared" si="3"/>
        <v>4335</v>
      </c>
      <c r="O26" s="7">
        <f t="shared" si="4"/>
        <v>4335</v>
      </c>
      <c r="P26" s="7" t="s">
        <v>178</v>
      </c>
      <c r="Q26" s="9">
        <v>28900</v>
      </c>
    </row>
    <row r="27" spans="1:17">
      <c r="A27" s="7" t="s">
        <v>30</v>
      </c>
      <c r="B27" s="7" t="s">
        <v>7</v>
      </c>
      <c r="C27" s="7" t="s">
        <v>3</v>
      </c>
      <c r="D27" s="7" t="s">
        <v>11</v>
      </c>
      <c r="E27" s="7" t="s">
        <v>203</v>
      </c>
      <c r="F27" s="7" t="s">
        <v>38</v>
      </c>
      <c r="G27" s="7" t="s">
        <v>41</v>
      </c>
      <c r="H27" s="7" t="s">
        <v>41</v>
      </c>
      <c r="I27" s="7" t="s">
        <v>41</v>
      </c>
      <c r="J27" s="7">
        <v>120</v>
      </c>
      <c r="K27" s="7">
        <f t="shared" si="0"/>
        <v>17990</v>
      </c>
      <c r="N27" s="7">
        <f t="shared" si="3"/>
        <v>7710</v>
      </c>
      <c r="O27" s="7">
        <f t="shared" si="4"/>
        <v>7710</v>
      </c>
      <c r="P27" s="7" t="s">
        <v>178</v>
      </c>
      <c r="Q27" s="9">
        <v>51400</v>
      </c>
    </row>
    <row r="28" spans="1:17">
      <c r="A28" s="7" t="s">
        <v>31</v>
      </c>
      <c r="B28" s="7" t="s">
        <v>9</v>
      </c>
      <c r="C28" s="7" t="s">
        <v>3</v>
      </c>
      <c r="D28" s="7" t="s">
        <v>11</v>
      </c>
      <c r="E28" s="7" t="s">
        <v>203</v>
      </c>
      <c r="F28" s="7" t="s">
        <v>116</v>
      </c>
      <c r="G28" s="7" t="s">
        <v>41</v>
      </c>
      <c r="H28" s="7" t="s">
        <v>41</v>
      </c>
      <c r="I28" s="7" t="s">
        <v>41</v>
      </c>
      <c r="J28" s="7">
        <v>82</v>
      </c>
      <c r="K28" s="7">
        <f t="shared" si="0"/>
        <v>5250</v>
      </c>
      <c r="L28" s="7">
        <f t="shared" si="1"/>
        <v>3750</v>
      </c>
      <c r="M28" s="7">
        <f t="shared" si="2"/>
        <v>1500</v>
      </c>
      <c r="N28" s="7">
        <f t="shared" si="3"/>
        <v>2250</v>
      </c>
      <c r="O28" s="7">
        <f t="shared" si="4"/>
        <v>2250</v>
      </c>
      <c r="P28" s="7" t="s">
        <v>178</v>
      </c>
      <c r="Q28" s="9">
        <v>15000</v>
      </c>
    </row>
    <row r="29" spans="1:17">
      <c r="A29" s="7" t="s">
        <v>32</v>
      </c>
      <c r="B29" s="7" t="s">
        <v>9</v>
      </c>
      <c r="C29" s="7" t="s">
        <v>35</v>
      </c>
      <c r="D29" s="7" t="s">
        <v>11</v>
      </c>
      <c r="E29" s="7" t="s">
        <v>203</v>
      </c>
      <c r="F29" s="7" t="s">
        <v>39</v>
      </c>
      <c r="G29" s="7" t="s">
        <v>42</v>
      </c>
      <c r="H29" s="7" t="s">
        <v>42</v>
      </c>
      <c r="I29" s="7" t="s">
        <v>42</v>
      </c>
      <c r="J29" s="7">
        <v>450</v>
      </c>
      <c r="K29" s="7">
        <f t="shared" si="0"/>
        <v>206500</v>
      </c>
      <c r="L29" s="7">
        <f t="shared" si="1"/>
        <v>147500</v>
      </c>
      <c r="M29" s="7">
        <f t="shared" si="2"/>
        <v>59000</v>
      </c>
      <c r="N29" s="7">
        <f t="shared" si="3"/>
        <v>88500</v>
      </c>
      <c r="O29" s="7">
        <f t="shared" si="4"/>
        <v>88500</v>
      </c>
      <c r="P29" s="7" t="s">
        <v>178</v>
      </c>
      <c r="Q29" s="9">
        <v>590000</v>
      </c>
    </row>
    <row r="30" spans="1:17">
      <c r="A30" s="7" t="s">
        <v>36</v>
      </c>
      <c r="B30" s="7" t="s">
        <v>7</v>
      </c>
      <c r="C30" s="7" t="s">
        <v>3</v>
      </c>
      <c r="D30" s="7" t="s">
        <v>11</v>
      </c>
      <c r="E30" s="7" t="s">
        <v>200</v>
      </c>
      <c r="F30" s="7" t="s">
        <v>38</v>
      </c>
      <c r="G30" s="7" t="s">
        <v>41</v>
      </c>
      <c r="H30" s="7" t="s">
        <v>41</v>
      </c>
      <c r="I30" s="7" t="s">
        <v>41</v>
      </c>
      <c r="J30" s="7">
        <v>90</v>
      </c>
      <c r="K30" s="7">
        <f t="shared" si="0"/>
        <v>10500</v>
      </c>
      <c r="L30" s="7">
        <f t="shared" si="1"/>
        <v>7500</v>
      </c>
      <c r="M30" s="7">
        <f t="shared" si="2"/>
        <v>3000</v>
      </c>
      <c r="N30" s="7">
        <f t="shared" si="3"/>
        <v>4500</v>
      </c>
      <c r="O30" s="7">
        <f t="shared" si="4"/>
        <v>4500</v>
      </c>
      <c r="P30" s="7" t="s">
        <v>178</v>
      </c>
      <c r="Q30" s="8">
        <v>30000</v>
      </c>
    </row>
    <row r="31" spans="1:17">
      <c r="A31" s="7" t="s">
        <v>37</v>
      </c>
      <c r="B31" s="7" t="s">
        <v>7</v>
      </c>
      <c r="C31" s="7" t="s">
        <v>3</v>
      </c>
      <c r="D31" s="7" t="s">
        <v>11</v>
      </c>
      <c r="E31" s="7" t="s">
        <v>200</v>
      </c>
      <c r="F31" s="7" t="s">
        <v>39</v>
      </c>
      <c r="G31" s="7" t="s">
        <v>41</v>
      </c>
      <c r="H31" s="7" t="s">
        <v>41</v>
      </c>
      <c r="I31" s="7" t="s">
        <v>41</v>
      </c>
      <c r="J31" s="7">
        <v>300</v>
      </c>
      <c r="K31" s="7">
        <f t="shared" si="0"/>
        <v>29765.399999999998</v>
      </c>
      <c r="L31" s="7">
        <f t="shared" si="1"/>
        <v>21261</v>
      </c>
      <c r="M31" s="7">
        <f t="shared" si="2"/>
        <v>8504.4</v>
      </c>
      <c r="N31" s="7">
        <f t="shared" si="3"/>
        <v>12756.6</v>
      </c>
      <c r="O31" s="7">
        <f t="shared" si="4"/>
        <v>12756.6</v>
      </c>
      <c r="P31" s="7" t="s">
        <v>178</v>
      </c>
      <c r="Q31" s="8">
        <v>85044</v>
      </c>
    </row>
    <row r="32" spans="1:17">
      <c r="A32" s="7" t="s">
        <v>29</v>
      </c>
      <c r="B32" s="7" t="s">
        <v>7</v>
      </c>
      <c r="C32" s="7" t="s">
        <v>3</v>
      </c>
      <c r="E32" s="7" t="s">
        <v>46</v>
      </c>
      <c r="F32" s="7" t="s">
        <v>116</v>
      </c>
      <c r="G32" s="7" t="s">
        <v>41</v>
      </c>
      <c r="H32" s="7" t="s">
        <v>41</v>
      </c>
      <c r="I32" s="7" t="s">
        <v>41</v>
      </c>
      <c r="J32" s="7">
        <v>120</v>
      </c>
      <c r="K32" s="7">
        <f t="shared" si="0"/>
        <v>20099.8</v>
      </c>
      <c r="L32" s="7">
        <f t="shared" si="1"/>
        <v>14357</v>
      </c>
      <c r="M32" s="7">
        <f t="shared" si="2"/>
        <v>5742.8</v>
      </c>
      <c r="N32" s="7">
        <f t="shared" si="3"/>
        <v>8614.1999999999989</v>
      </c>
      <c r="O32" s="7">
        <f t="shared" si="4"/>
        <v>8614.1999999999989</v>
      </c>
      <c r="P32" s="7" t="s">
        <v>178</v>
      </c>
      <c r="Q32" s="9">
        <v>57428</v>
      </c>
    </row>
    <row r="33" spans="1:17">
      <c r="A33" s="7" t="s">
        <v>29</v>
      </c>
      <c r="B33" s="7" t="s">
        <v>9</v>
      </c>
      <c r="C33" s="7" t="s">
        <v>3</v>
      </c>
      <c r="D33" s="7" t="s">
        <v>11</v>
      </c>
      <c r="F33" s="7" t="s">
        <v>116</v>
      </c>
      <c r="H33" s="7" t="s">
        <v>41</v>
      </c>
      <c r="I33" s="7" t="s">
        <v>41</v>
      </c>
      <c r="J33" s="7">
        <v>64</v>
      </c>
      <c r="K33" s="7">
        <f t="shared" si="0"/>
        <v>20475</v>
      </c>
      <c r="L33" s="7">
        <f t="shared" si="1"/>
        <v>14625</v>
      </c>
      <c r="M33" s="7">
        <f t="shared" si="2"/>
        <v>5850</v>
      </c>
      <c r="N33" s="7">
        <f t="shared" si="3"/>
        <v>8775</v>
      </c>
      <c r="O33" s="7">
        <f t="shared" si="4"/>
        <v>8775</v>
      </c>
      <c r="P33" s="7" t="s">
        <v>178</v>
      </c>
      <c r="Q33" s="9">
        <v>58500</v>
      </c>
    </row>
    <row r="34" spans="1:17">
      <c r="A34" s="7" t="s">
        <v>29</v>
      </c>
      <c r="B34" s="7" t="s">
        <v>204</v>
      </c>
      <c r="C34" s="7" t="s">
        <v>3</v>
      </c>
      <c r="D34" s="7" t="s">
        <v>11</v>
      </c>
      <c r="E34" s="7" t="s">
        <v>46</v>
      </c>
      <c r="F34" s="7" t="s">
        <v>116</v>
      </c>
      <c r="G34" s="7" t="s">
        <v>41</v>
      </c>
      <c r="H34" s="7" t="s">
        <v>41</v>
      </c>
      <c r="I34" s="7" t="s">
        <v>41</v>
      </c>
      <c r="J34" s="7">
        <v>70</v>
      </c>
      <c r="K34" s="7">
        <f t="shared" si="0"/>
        <v>9862.2999999999993</v>
      </c>
      <c r="L34" s="7">
        <f t="shared" si="1"/>
        <v>7044.5</v>
      </c>
      <c r="M34" s="7">
        <f t="shared" si="2"/>
        <v>2817.8</v>
      </c>
      <c r="N34" s="7">
        <f t="shared" si="3"/>
        <v>4226.7</v>
      </c>
      <c r="O34" s="7">
        <f t="shared" si="4"/>
        <v>4226.7</v>
      </c>
      <c r="P34" s="7" t="s">
        <v>178</v>
      </c>
      <c r="Q34" s="9">
        <v>28178</v>
      </c>
    </row>
    <row r="35" spans="1:17">
      <c r="A35" s="7" t="s">
        <v>0</v>
      </c>
      <c r="B35" s="7" t="s">
        <v>7</v>
      </c>
      <c r="C35" s="7" t="s">
        <v>3</v>
      </c>
      <c r="D35" s="7" t="s">
        <v>11</v>
      </c>
      <c r="E35" s="7" t="s">
        <v>46</v>
      </c>
      <c r="F35" s="7" t="s">
        <v>116</v>
      </c>
      <c r="G35" s="7" t="s">
        <v>41</v>
      </c>
      <c r="I35" s="7" t="s">
        <v>41</v>
      </c>
      <c r="J35" s="7">
        <v>120</v>
      </c>
      <c r="K35" s="7">
        <f t="shared" si="0"/>
        <v>19249.649999999998</v>
      </c>
      <c r="L35" s="7">
        <f t="shared" si="1"/>
        <v>13749.75</v>
      </c>
      <c r="M35" s="7">
        <f t="shared" si="2"/>
        <v>5499.9000000000005</v>
      </c>
      <c r="N35" s="7">
        <f t="shared" si="3"/>
        <v>8249.85</v>
      </c>
      <c r="O35" s="7">
        <f t="shared" si="4"/>
        <v>8249.85</v>
      </c>
      <c r="P35" s="7" t="s">
        <v>178</v>
      </c>
      <c r="Q35" s="9">
        <v>54999</v>
      </c>
    </row>
    <row r="36" spans="1:17">
      <c r="A36" s="7" t="s">
        <v>47</v>
      </c>
      <c r="B36" s="7" t="s">
        <v>7</v>
      </c>
      <c r="C36" s="7" t="s">
        <v>3</v>
      </c>
      <c r="D36" s="7" t="s">
        <v>11</v>
      </c>
      <c r="E36" s="7" t="s">
        <v>46</v>
      </c>
      <c r="F36" s="7" t="s">
        <v>116</v>
      </c>
      <c r="G36" s="7" t="s">
        <v>41</v>
      </c>
      <c r="H36" s="7" t="s">
        <v>41</v>
      </c>
      <c r="I36" s="7" t="s">
        <v>41</v>
      </c>
      <c r="J36" s="7">
        <v>120</v>
      </c>
      <c r="K36" s="7">
        <f t="shared" si="0"/>
        <v>21000</v>
      </c>
      <c r="L36" s="7">
        <f t="shared" si="1"/>
        <v>15000</v>
      </c>
      <c r="M36" s="7">
        <f t="shared" si="2"/>
        <v>6000</v>
      </c>
      <c r="N36" s="7">
        <f t="shared" si="3"/>
        <v>9000</v>
      </c>
      <c r="O36" s="7">
        <f t="shared" si="4"/>
        <v>9000</v>
      </c>
      <c r="P36" s="7" t="s">
        <v>178</v>
      </c>
      <c r="Q36" s="9">
        <v>60000</v>
      </c>
    </row>
    <row r="37" spans="1:17">
      <c r="A37" s="7" t="s">
        <v>48</v>
      </c>
      <c r="B37" s="7" t="s">
        <v>7</v>
      </c>
      <c r="C37" s="7" t="s">
        <v>34</v>
      </c>
      <c r="D37" s="7" t="s">
        <v>11</v>
      </c>
      <c r="E37" s="7" t="s">
        <v>46</v>
      </c>
      <c r="F37" s="7" t="s">
        <v>39</v>
      </c>
      <c r="G37" s="7" t="s">
        <v>42</v>
      </c>
      <c r="H37" s="7" t="s">
        <v>42</v>
      </c>
      <c r="I37" s="7" t="s">
        <v>42</v>
      </c>
      <c r="J37" s="7">
        <v>80</v>
      </c>
      <c r="K37" s="7">
        <f t="shared" si="0"/>
        <v>43750</v>
      </c>
      <c r="L37" s="7">
        <f t="shared" si="1"/>
        <v>31250</v>
      </c>
      <c r="M37" s="7">
        <f t="shared" si="2"/>
        <v>12500</v>
      </c>
      <c r="N37" s="7">
        <f t="shared" si="3"/>
        <v>18750</v>
      </c>
      <c r="O37" s="7">
        <f t="shared" si="4"/>
        <v>18750</v>
      </c>
      <c r="P37" s="7" t="s">
        <v>178</v>
      </c>
      <c r="Q37" s="9">
        <v>125000</v>
      </c>
    </row>
    <row r="38" spans="1:17">
      <c r="A38" s="7" t="s">
        <v>26</v>
      </c>
      <c r="B38" s="7" t="s">
        <v>7</v>
      </c>
      <c r="C38" s="7" t="s">
        <v>34</v>
      </c>
      <c r="D38" s="7" t="s">
        <v>11</v>
      </c>
      <c r="F38" s="7" t="s">
        <v>38</v>
      </c>
      <c r="G38" s="7" t="s">
        <v>41</v>
      </c>
      <c r="H38" s="7" t="s">
        <v>41</v>
      </c>
      <c r="I38" s="7" t="s">
        <v>41</v>
      </c>
      <c r="J38" s="7">
        <v>120</v>
      </c>
      <c r="K38" s="7">
        <f t="shared" si="0"/>
        <v>16800</v>
      </c>
      <c r="L38" s="7">
        <f t="shared" si="1"/>
        <v>12000</v>
      </c>
      <c r="M38" s="7">
        <f t="shared" si="2"/>
        <v>4800</v>
      </c>
      <c r="N38" s="7">
        <f t="shared" si="3"/>
        <v>7200</v>
      </c>
      <c r="O38" s="7">
        <f t="shared" si="4"/>
        <v>7200</v>
      </c>
      <c r="P38" s="7" t="s">
        <v>178</v>
      </c>
      <c r="Q38" s="9">
        <v>48000</v>
      </c>
    </row>
    <row r="39" spans="1:17">
      <c r="A39" s="7" t="s">
        <v>28</v>
      </c>
      <c r="B39" s="7" t="s">
        <v>7</v>
      </c>
      <c r="C39" s="7" t="s">
        <v>3</v>
      </c>
      <c r="D39" s="7" t="s">
        <v>11</v>
      </c>
      <c r="E39" s="7" t="s">
        <v>46</v>
      </c>
      <c r="F39" s="7" t="s">
        <v>39</v>
      </c>
      <c r="G39" s="7" t="s">
        <v>41</v>
      </c>
      <c r="H39" s="7" t="s">
        <v>42</v>
      </c>
      <c r="I39" s="7" t="s">
        <v>41</v>
      </c>
      <c r="J39" s="7">
        <v>300</v>
      </c>
      <c r="K39" s="7">
        <f t="shared" si="0"/>
        <v>52150</v>
      </c>
      <c r="L39" s="7">
        <f t="shared" si="1"/>
        <v>37250</v>
      </c>
      <c r="M39" s="7">
        <f t="shared" si="2"/>
        <v>14900</v>
      </c>
      <c r="N39" s="7">
        <f t="shared" si="3"/>
        <v>22350</v>
      </c>
      <c r="O39" s="7">
        <f t="shared" si="4"/>
        <v>22350</v>
      </c>
      <c r="P39" s="7" t="s">
        <v>178</v>
      </c>
      <c r="Q39" s="9">
        <v>149000</v>
      </c>
    </row>
    <row r="40" spans="1:17">
      <c r="A40" s="7" t="s">
        <v>49</v>
      </c>
      <c r="B40" s="7" t="s">
        <v>7</v>
      </c>
      <c r="C40" s="7" t="s">
        <v>3</v>
      </c>
      <c r="D40" s="7" t="s">
        <v>11</v>
      </c>
      <c r="E40" s="7" t="s">
        <v>46</v>
      </c>
      <c r="F40" s="7" t="s">
        <v>116</v>
      </c>
      <c r="G40" s="7" t="s">
        <v>41</v>
      </c>
      <c r="H40" s="7" t="s">
        <v>41</v>
      </c>
      <c r="I40" s="7" t="s">
        <v>41</v>
      </c>
      <c r="J40" s="7">
        <v>120</v>
      </c>
      <c r="K40" s="7">
        <f t="shared" si="0"/>
        <v>14000</v>
      </c>
      <c r="L40" s="7">
        <f t="shared" si="1"/>
        <v>10000</v>
      </c>
      <c r="M40" s="7">
        <f t="shared" si="2"/>
        <v>4000</v>
      </c>
      <c r="N40" s="7">
        <f t="shared" si="3"/>
        <v>6000</v>
      </c>
      <c r="O40" s="7">
        <f t="shared" si="4"/>
        <v>6000</v>
      </c>
      <c r="P40" s="7" t="s">
        <v>178</v>
      </c>
      <c r="Q40" s="9">
        <v>40000</v>
      </c>
    </row>
    <row r="41" spans="1:17">
      <c r="A41" s="7" t="s">
        <v>49</v>
      </c>
      <c r="B41" s="7" t="s">
        <v>9</v>
      </c>
      <c r="C41" s="7" t="s">
        <v>3</v>
      </c>
      <c r="D41" s="7" t="s">
        <v>11</v>
      </c>
      <c r="E41" s="7" t="s">
        <v>46</v>
      </c>
      <c r="F41" s="7" t="s">
        <v>116</v>
      </c>
      <c r="G41" s="7" t="s">
        <v>41</v>
      </c>
      <c r="H41" s="7" t="s">
        <v>41</v>
      </c>
      <c r="I41" s="7" t="s">
        <v>41</v>
      </c>
      <c r="J41" s="7">
        <v>120</v>
      </c>
      <c r="K41" s="7">
        <f t="shared" si="0"/>
        <v>15749.999999999998</v>
      </c>
      <c r="L41" s="7">
        <f t="shared" si="1"/>
        <v>11250</v>
      </c>
      <c r="M41" s="7">
        <f t="shared" si="2"/>
        <v>4500</v>
      </c>
      <c r="N41" s="7">
        <f t="shared" si="3"/>
        <v>6750</v>
      </c>
      <c r="O41" s="7">
        <f t="shared" si="4"/>
        <v>6750</v>
      </c>
      <c r="P41" s="7" t="s">
        <v>178</v>
      </c>
      <c r="Q41" s="9">
        <v>45000</v>
      </c>
    </row>
    <row r="42" spans="1:17">
      <c r="A42" s="7" t="s">
        <v>50</v>
      </c>
      <c r="B42" s="7" t="s">
        <v>7</v>
      </c>
      <c r="C42" s="7" t="s">
        <v>3</v>
      </c>
      <c r="D42" s="7" t="s">
        <v>11</v>
      </c>
      <c r="E42" s="7" t="s">
        <v>46</v>
      </c>
      <c r="F42" s="7" t="s">
        <v>116</v>
      </c>
      <c r="G42" s="7" t="s">
        <v>41</v>
      </c>
      <c r="H42" s="7" t="s">
        <v>41</v>
      </c>
      <c r="I42" s="7" t="s">
        <v>41</v>
      </c>
      <c r="J42" s="7">
        <v>180</v>
      </c>
      <c r="K42" s="7">
        <f t="shared" si="0"/>
        <v>13300</v>
      </c>
      <c r="L42" s="7">
        <f t="shared" si="1"/>
        <v>9500</v>
      </c>
      <c r="M42" s="7">
        <f t="shared" si="2"/>
        <v>3800</v>
      </c>
      <c r="N42" s="7">
        <f t="shared" si="3"/>
        <v>5700</v>
      </c>
      <c r="O42" s="7">
        <f t="shared" si="4"/>
        <v>5700</v>
      </c>
      <c r="P42" s="7" t="s">
        <v>178</v>
      </c>
      <c r="Q42" s="9">
        <v>38000</v>
      </c>
    </row>
    <row r="43" spans="1:17" ht="14.25" customHeight="1">
      <c r="A43" s="7" t="s">
        <v>51</v>
      </c>
      <c r="B43" s="7" t="s">
        <v>7</v>
      </c>
      <c r="C43" s="7" t="s">
        <v>3</v>
      </c>
      <c r="D43" s="7" t="s">
        <v>11</v>
      </c>
      <c r="E43" s="7" t="s">
        <v>46</v>
      </c>
      <c r="F43" s="7" t="s">
        <v>116</v>
      </c>
      <c r="G43" s="7" t="s">
        <v>41</v>
      </c>
      <c r="H43" s="7" t="s">
        <v>41</v>
      </c>
      <c r="I43" s="7" t="s">
        <v>41</v>
      </c>
      <c r="J43" s="7">
        <v>250</v>
      </c>
      <c r="K43" s="7">
        <f t="shared" si="0"/>
        <v>52500</v>
      </c>
      <c r="L43" s="7">
        <f t="shared" si="1"/>
        <v>37500</v>
      </c>
      <c r="M43" s="7">
        <f t="shared" si="2"/>
        <v>15000</v>
      </c>
      <c r="N43" s="7">
        <f t="shared" si="3"/>
        <v>22500</v>
      </c>
      <c r="O43" s="7">
        <f t="shared" si="4"/>
        <v>22500</v>
      </c>
      <c r="P43" s="7" t="s">
        <v>178</v>
      </c>
      <c r="Q43" s="9">
        <v>150000</v>
      </c>
    </row>
    <row r="44" spans="1:17" ht="30">
      <c r="A44" s="7" t="s">
        <v>44</v>
      </c>
      <c r="B44" s="7" t="s">
        <v>7</v>
      </c>
      <c r="C44" s="11" t="s">
        <v>52</v>
      </c>
      <c r="D44" s="7" t="s">
        <v>11</v>
      </c>
      <c r="E44" s="7" t="s">
        <v>200</v>
      </c>
      <c r="F44" s="7" t="s">
        <v>39</v>
      </c>
      <c r="G44" s="7" t="s">
        <v>42</v>
      </c>
      <c r="H44" s="7" t="s">
        <v>41</v>
      </c>
      <c r="I44" s="7" t="s">
        <v>41</v>
      </c>
      <c r="J44" s="7">
        <v>300</v>
      </c>
      <c r="K44" s="7">
        <f t="shared" si="0"/>
        <v>41965</v>
      </c>
      <c r="L44" s="7">
        <f t="shared" si="1"/>
        <v>29975</v>
      </c>
      <c r="M44" s="7">
        <f t="shared" si="2"/>
        <v>11990</v>
      </c>
      <c r="N44" s="7">
        <f t="shared" si="3"/>
        <v>17985</v>
      </c>
      <c r="O44" s="7">
        <f t="shared" si="4"/>
        <v>17985</v>
      </c>
      <c r="P44" s="7" t="s">
        <v>178</v>
      </c>
      <c r="Q44" s="9">
        <v>119900</v>
      </c>
    </row>
    <row r="45" spans="1:17" ht="30">
      <c r="A45" s="7" t="s">
        <v>44</v>
      </c>
      <c r="B45" s="7" t="s">
        <v>7</v>
      </c>
      <c r="C45" s="11" t="s">
        <v>52</v>
      </c>
      <c r="D45" s="7" t="s">
        <v>11</v>
      </c>
      <c r="E45" s="7" t="s">
        <v>200</v>
      </c>
      <c r="F45" s="7" t="s">
        <v>39</v>
      </c>
      <c r="G45" s="7" t="s">
        <v>41</v>
      </c>
      <c r="H45" s="7" t="s">
        <v>41</v>
      </c>
      <c r="I45" s="7" t="s">
        <v>41</v>
      </c>
      <c r="J45" s="7">
        <v>300</v>
      </c>
      <c r="K45" s="7">
        <f t="shared" si="0"/>
        <v>27650</v>
      </c>
      <c r="L45" s="7">
        <f t="shared" si="1"/>
        <v>19750</v>
      </c>
      <c r="M45" s="7">
        <f t="shared" si="2"/>
        <v>7900</v>
      </c>
      <c r="N45" s="7">
        <f t="shared" si="3"/>
        <v>11850</v>
      </c>
      <c r="O45" s="7">
        <f t="shared" si="4"/>
        <v>11850</v>
      </c>
      <c r="P45" s="7" t="s">
        <v>178</v>
      </c>
      <c r="Q45" s="9">
        <v>79000</v>
      </c>
    </row>
    <row r="46" spans="1:17">
      <c r="A46" s="7" t="s">
        <v>53</v>
      </c>
      <c r="B46" s="7" t="s">
        <v>7</v>
      </c>
      <c r="C46" s="7" t="s">
        <v>33</v>
      </c>
      <c r="D46" s="7" t="s">
        <v>11</v>
      </c>
      <c r="E46" s="7" t="s">
        <v>46</v>
      </c>
      <c r="F46" s="7" t="s">
        <v>116</v>
      </c>
      <c r="G46" s="7" t="s">
        <v>41</v>
      </c>
      <c r="H46" s="7" t="s">
        <v>41</v>
      </c>
      <c r="I46" s="7" t="s">
        <v>41</v>
      </c>
      <c r="J46" s="7">
        <v>210</v>
      </c>
      <c r="K46" s="7">
        <f t="shared" si="0"/>
        <v>16904.3</v>
      </c>
      <c r="L46" s="7">
        <f t="shared" si="1"/>
        <v>12074.5</v>
      </c>
      <c r="M46" s="7">
        <f t="shared" si="2"/>
        <v>4829.8</v>
      </c>
      <c r="N46" s="7">
        <f t="shared" si="3"/>
        <v>7244.7</v>
      </c>
      <c r="O46" s="7">
        <f t="shared" si="4"/>
        <v>7244.7</v>
      </c>
      <c r="P46" s="7" t="s">
        <v>178</v>
      </c>
      <c r="Q46" s="9">
        <v>48298</v>
      </c>
    </row>
    <row r="47" spans="1:17">
      <c r="A47" s="7" t="s">
        <v>54</v>
      </c>
      <c r="B47" s="7" t="s">
        <v>7</v>
      </c>
      <c r="C47" s="7" t="s">
        <v>33</v>
      </c>
      <c r="D47" s="7" t="s">
        <v>11</v>
      </c>
      <c r="E47" s="7" t="s">
        <v>46</v>
      </c>
      <c r="F47" s="7" t="s">
        <v>116</v>
      </c>
      <c r="G47" s="7" t="s">
        <v>41</v>
      </c>
      <c r="H47" s="7" t="s">
        <v>41</v>
      </c>
      <c r="I47" s="7" t="s">
        <v>41</v>
      </c>
      <c r="J47" s="7">
        <v>150</v>
      </c>
      <c r="K47" s="7">
        <f t="shared" si="0"/>
        <v>21000</v>
      </c>
      <c r="L47" s="7">
        <f t="shared" si="1"/>
        <v>15000</v>
      </c>
      <c r="M47" s="7">
        <f t="shared" si="2"/>
        <v>6000</v>
      </c>
      <c r="N47" s="7">
        <f t="shared" si="3"/>
        <v>9000</v>
      </c>
      <c r="O47" s="7">
        <f t="shared" si="4"/>
        <v>9000</v>
      </c>
      <c r="P47" s="7" t="s">
        <v>178</v>
      </c>
      <c r="Q47" s="9">
        <v>60000</v>
      </c>
    </row>
    <row r="48" spans="1:17">
      <c r="A48" s="7" t="s">
        <v>45</v>
      </c>
      <c r="B48" s="7" t="s">
        <v>204</v>
      </c>
      <c r="C48" s="7" t="s">
        <v>55</v>
      </c>
      <c r="D48" s="7" t="s">
        <v>11</v>
      </c>
      <c r="E48" s="7" t="s">
        <v>195</v>
      </c>
      <c r="F48" s="7" t="s">
        <v>39</v>
      </c>
      <c r="G48" s="7" t="s">
        <v>41</v>
      </c>
      <c r="H48" s="7" t="s">
        <v>41</v>
      </c>
      <c r="I48" s="7" t="s">
        <v>41</v>
      </c>
      <c r="J48" s="7">
        <v>180</v>
      </c>
      <c r="K48" s="7">
        <f t="shared" si="0"/>
        <v>15749.999999999998</v>
      </c>
      <c r="L48" s="7">
        <f t="shared" si="1"/>
        <v>11250</v>
      </c>
      <c r="M48" s="7">
        <f t="shared" si="2"/>
        <v>4500</v>
      </c>
      <c r="N48" s="7">
        <f t="shared" si="3"/>
        <v>6750</v>
      </c>
      <c r="O48" s="7">
        <f t="shared" si="4"/>
        <v>6750</v>
      </c>
      <c r="P48" s="7" t="s">
        <v>178</v>
      </c>
      <c r="Q48" s="8">
        <v>45000</v>
      </c>
    </row>
    <row r="49" spans="1:17">
      <c r="A49" s="7" t="s">
        <v>56</v>
      </c>
      <c r="B49" s="7" t="s">
        <v>204</v>
      </c>
      <c r="C49" s="7" t="s">
        <v>57</v>
      </c>
      <c r="D49" s="7" t="s">
        <v>11</v>
      </c>
      <c r="E49" s="7" t="s">
        <v>195</v>
      </c>
      <c r="F49" s="7" t="s">
        <v>39</v>
      </c>
      <c r="G49" s="7" t="s">
        <v>42</v>
      </c>
      <c r="H49" s="7" t="s">
        <v>41</v>
      </c>
      <c r="I49" s="7" t="s">
        <v>42</v>
      </c>
      <c r="J49" s="7">
        <v>220</v>
      </c>
      <c r="K49" s="7">
        <f t="shared" si="0"/>
        <v>21000</v>
      </c>
      <c r="L49" s="7">
        <f t="shared" si="1"/>
        <v>15000</v>
      </c>
      <c r="M49" s="7">
        <f t="shared" si="2"/>
        <v>6000</v>
      </c>
      <c r="N49" s="7">
        <f t="shared" si="3"/>
        <v>9000</v>
      </c>
      <c r="O49" s="7">
        <f t="shared" si="4"/>
        <v>9000</v>
      </c>
      <c r="P49" s="7" t="s">
        <v>178</v>
      </c>
      <c r="Q49" s="8">
        <v>60000</v>
      </c>
    </row>
    <row r="50" spans="1:17">
      <c r="A50" s="7" t="s">
        <v>58</v>
      </c>
      <c r="B50" s="7" t="s">
        <v>204</v>
      </c>
      <c r="C50" s="7" t="s">
        <v>57</v>
      </c>
      <c r="D50" s="7" t="s">
        <v>11</v>
      </c>
      <c r="E50" s="7" t="s">
        <v>195</v>
      </c>
      <c r="F50" s="7" t="s">
        <v>39</v>
      </c>
      <c r="G50" s="7" t="s">
        <v>42</v>
      </c>
      <c r="H50" s="7" t="s">
        <v>41</v>
      </c>
      <c r="I50" s="7" t="s">
        <v>42</v>
      </c>
      <c r="J50" s="7">
        <v>180</v>
      </c>
      <c r="K50" s="7">
        <f t="shared" si="0"/>
        <v>19600</v>
      </c>
      <c r="L50" s="7">
        <f t="shared" si="1"/>
        <v>14000</v>
      </c>
      <c r="M50" s="7">
        <f t="shared" si="2"/>
        <v>5600</v>
      </c>
      <c r="N50" s="7">
        <f t="shared" si="3"/>
        <v>8400</v>
      </c>
      <c r="O50" s="7">
        <f t="shared" si="4"/>
        <v>8400</v>
      </c>
      <c r="P50" s="7" t="s">
        <v>178</v>
      </c>
      <c r="Q50" s="8">
        <v>56000</v>
      </c>
    </row>
    <row r="51" spans="1:17">
      <c r="A51" s="7" t="s">
        <v>59</v>
      </c>
      <c r="B51" s="7" t="s">
        <v>204</v>
      </c>
      <c r="C51" s="7" t="s">
        <v>60</v>
      </c>
      <c r="D51" s="7" t="s">
        <v>11</v>
      </c>
      <c r="E51" s="7" t="s">
        <v>195</v>
      </c>
      <c r="F51" s="7" t="s">
        <v>39</v>
      </c>
      <c r="G51" s="7" t="s">
        <v>42</v>
      </c>
      <c r="H51" s="7" t="s">
        <v>41</v>
      </c>
      <c r="I51" s="7" t="s">
        <v>41</v>
      </c>
      <c r="J51" s="7">
        <v>150</v>
      </c>
      <c r="K51" s="7">
        <f t="shared" si="0"/>
        <v>17500</v>
      </c>
      <c r="L51" s="7">
        <f t="shared" si="1"/>
        <v>12500</v>
      </c>
      <c r="M51" s="7">
        <f t="shared" si="2"/>
        <v>5000</v>
      </c>
      <c r="N51" s="7">
        <f t="shared" si="3"/>
        <v>7500</v>
      </c>
      <c r="O51" s="7">
        <f t="shared" si="4"/>
        <v>7500</v>
      </c>
      <c r="P51" s="7" t="s">
        <v>178</v>
      </c>
      <c r="Q51" s="8">
        <v>50000</v>
      </c>
    </row>
    <row r="52" spans="1:17">
      <c r="A52" s="7" t="s">
        <v>61</v>
      </c>
      <c r="B52" s="7" t="s">
        <v>7</v>
      </c>
      <c r="C52" s="7" t="s">
        <v>3</v>
      </c>
      <c r="D52" s="7" t="s">
        <v>19</v>
      </c>
      <c r="E52" s="7" t="s">
        <v>195</v>
      </c>
      <c r="F52" s="7" t="s">
        <v>116</v>
      </c>
      <c r="G52" s="7" t="s">
        <v>41</v>
      </c>
      <c r="H52" s="7" t="s">
        <v>40</v>
      </c>
      <c r="I52" s="7" t="s">
        <v>40</v>
      </c>
      <c r="J52" s="7">
        <v>600</v>
      </c>
      <c r="K52" s="7">
        <f t="shared" si="0"/>
        <v>12530</v>
      </c>
      <c r="L52" s="7">
        <f t="shared" si="1"/>
        <v>8950</v>
      </c>
      <c r="M52" s="7">
        <f t="shared" si="2"/>
        <v>3580</v>
      </c>
      <c r="N52" s="7">
        <f t="shared" si="3"/>
        <v>5370</v>
      </c>
      <c r="O52" s="7">
        <f t="shared" si="4"/>
        <v>5370</v>
      </c>
      <c r="P52" s="7" t="s">
        <v>178</v>
      </c>
      <c r="Q52" s="8">
        <v>35800</v>
      </c>
    </row>
    <row r="53" spans="1:17">
      <c r="A53" s="7" t="s">
        <v>62</v>
      </c>
      <c r="B53" s="7" t="s">
        <v>204</v>
      </c>
      <c r="C53" s="7" t="s">
        <v>3</v>
      </c>
      <c r="D53" s="7" t="s">
        <v>11</v>
      </c>
      <c r="E53" s="7" t="s">
        <v>195</v>
      </c>
      <c r="F53" s="7" t="s">
        <v>39</v>
      </c>
      <c r="G53" s="7" t="s">
        <v>42</v>
      </c>
      <c r="H53" s="7" t="s">
        <v>42</v>
      </c>
      <c r="I53" s="7" t="s">
        <v>41</v>
      </c>
      <c r="J53" s="7">
        <v>300</v>
      </c>
      <c r="K53" s="7">
        <f t="shared" si="0"/>
        <v>23100</v>
      </c>
      <c r="L53" s="7">
        <f t="shared" si="1"/>
        <v>16500</v>
      </c>
      <c r="M53" s="7">
        <f t="shared" si="2"/>
        <v>6600</v>
      </c>
      <c r="N53" s="7">
        <f t="shared" si="3"/>
        <v>9900</v>
      </c>
      <c r="O53" s="7">
        <f t="shared" si="4"/>
        <v>9900</v>
      </c>
      <c r="P53" s="7" t="s">
        <v>178</v>
      </c>
      <c r="Q53" s="8">
        <v>66000</v>
      </c>
    </row>
    <row r="54" spans="1:17">
      <c r="A54" s="7" t="s">
        <v>63</v>
      </c>
      <c r="B54" s="7" t="s">
        <v>7</v>
      </c>
      <c r="C54" s="7" t="s">
        <v>3</v>
      </c>
      <c r="D54" s="7" t="s">
        <v>11</v>
      </c>
      <c r="E54" s="7" t="s">
        <v>195</v>
      </c>
      <c r="F54" s="7" t="s">
        <v>39</v>
      </c>
      <c r="G54" s="7" t="s">
        <v>41</v>
      </c>
      <c r="H54" s="7" t="s">
        <v>41</v>
      </c>
      <c r="I54" s="7" t="s">
        <v>41</v>
      </c>
      <c r="J54" s="7">
        <v>180</v>
      </c>
      <c r="K54" s="7">
        <f t="shared" si="0"/>
        <v>21000</v>
      </c>
      <c r="L54" s="7">
        <f t="shared" si="1"/>
        <v>15000</v>
      </c>
      <c r="M54" s="7">
        <f t="shared" si="2"/>
        <v>6000</v>
      </c>
      <c r="N54" s="7">
        <f t="shared" si="3"/>
        <v>9000</v>
      </c>
      <c r="O54" s="7">
        <f t="shared" si="4"/>
        <v>9000</v>
      </c>
      <c r="P54" s="7" t="s">
        <v>178</v>
      </c>
      <c r="Q54" s="8">
        <v>60000</v>
      </c>
    </row>
    <row r="55" spans="1:17">
      <c r="A55" s="7" t="s">
        <v>64</v>
      </c>
      <c r="B55" s="7" t="s">
        <v>7</v>
      </c>
      <c r="C55" s="7" t="s">
        <v>65</v>
      </c>
      <c r="D55" s="7" t="s">
        <v>19</v>
      </c>
      <c r="E55" s="7" t="s">
        <v>195</v>
      </c>
      <c r="F55" s="7" t="s">
        <v>39</v>
      </c>
      <c r="G55" s="7" t="s">
        <v>41</v>
      </c>
      <c r="H55" s="7" t="s">
        <v>41</v>
      </c>
      <c r="I55" s="7" t="s">
        <v>41</v>
      </c>
      <c r="K55" s="7">
        <f t="shared" si="0"/>
        <v>13300</v>
      </c>
      <c r="L55" s="7">
        <f t="shared" si="1"/>
        <v>9500</v>
      </c>
      <c r="M55" s="7">
        <f t="shared" si="2"/>
        <v>3800</v>
      </c>
      <c r="N55" s="7">
        <f t="shared" si="3"/>
        <v>5700</v>
      </c>
      <c r="O55" s="7">
        <f t="shared" si="4"/>
        <v>5700</v>
      </c>
      <c r="P55" s="7" t="s">
        <v>178</v>
      </c>
      <c r="Q55" s="8">
        <v>38000</v>
      </c>
    </row>
    <row r="56" spans="1:17">
      <c r="A56" s="7" t="s">
        <v>66</v>
      </c>
      <c r="B56" s="7" t="s">
        <v>7</v>
      </c>
      <c r="C56" s="7" t="s">
        <v>3</v>
      </c>
      <c r="D56" s="7" t="s">
        <v>19</v>
      </c>
      <c r="E56" s="7" t="s">
        <v>202</v>
      </c>
      <c r="F56" s="7" t="s">
        <v>116</v>
      </c>
      <c r="G56" s="7" t="s">
        <v>41</v>
      </c>
      <c r="I56" s="7" t="s">
        <v>40</v>
      </c>
      <c r="J56" s="7">
        <v>200</v>
      </c>
      <c r="K56" s="7">
        <f t="shared" si="0"/>
        <v>10325</v>
      </c>
      <c r="M56" s="7">
        <f t="shared" si="2"/>
        <v>2950</v>
      </c>
      <c r="N56" s="7">
        <f t="shared" si="3"/>
        <v>4425</v>
      </c>
      <c r="O56" s="7">
        <f t="shared" si="4"/>
        <v>4425</v>
      </c>
      <c r="P56" s="7" t="s">
        <v>178</v>
      </c>
      <c r="Q56" s="8">
        <v>29500</v>
      </c>
    </row>
    <row r="57" spans="1:17">
      <c r="A57" s="7" t="s">
        <v>67</v>
      </c>
      <c r="B57" s="7" t="s">
        <v>204</v>
      </c>
      <c r="C57" s="7" t="s">
        <v>3</v>
      </c>
      <c r="D57" s="7" t="s">
        <v>11</v>
      </c>
      <c r="E57" s="7" t="s">
        <v>200</v>
      </c>
      <c r="F57" s="7" t="s">
        <v>116</v>
      </c>
      <c r="G57" s="7" t="s">
        <v>41</v>
      </c>
      <c r="H57" s="7" t="s">
        <v>41</v>
      </c>
      <c r="I57" s="7" t="s">
        <v>41</v>
      </c>
      <c r="J57" s="7">
        <v>200</v>
      </c>
      <c r="K57" s="7">
        <f t="shared" si="0"/>
        <v>15049.999999999998</v>
      </c>
      <c r="L57" s="7">
        <f t="shared" si="1"/>
        <v>10750</v>
      </c>
      <c r="M57" s="7">
        <f t="shared" si="2"/>
        <v>4300</v>
      </c>
      <c r="N57" s="7">
        <f t="shared" si="3"/>
        <v>6450</v>
      </c>
      <c r="O57" s="7">
        <f t="shared" si="4"/>
        <v>6450</v>
      </c>
      <c r="P57" s="7" t="s">
        <v>178</v>
      </c>
      <c r="Q57" s="8">
        <v>43000</v>
      </c>
    </row>
    <row r="58" spans="1:17">
      <c r="A58" s="7" t="s">
        <v>68</v>
      </c>
      <c r="B58" s="7" t="s">
        <v>7</v>
      </c>
      <c r="C58" s="7" t="s">
        <v>3</v>
      </c>
      <c r="D58" s="7" t="s">
        <v>11</v>
      </c>
      <c r="E58" s="7" t="s">
        <v>72</v>
      </c>
      <c r="F58" s="7" t="s">
        <v>116</v>
      </c>
      <c r="G58" s="7" t="s">
        <v>42</v>
      </c>
      <c r="H58" s="7" t="s">
        <v>40</v>
      </c>
      <c r="J58" s="7">
        <v>250</v>
      </c>
      <c r="K58" s="7">
        <f t="shared" si="0"/>
        <v>24500</v>
      </c>
      <c r="L58" s="7">
        <f t="shared" si="1"/>
        <v>17500</v>
      </c>
      <c r="M58" s="7">
        <f t="shared" si="2"/>
        <v>7000</v>
      </c>
      <c r="N58" s="7">
        <f t="shared" si="3"/>
        <v>10500</v>
      </c>
      <c r="O58" s="7">
        <f t="shared" si="4"/>
        <v>10500</v>
      </c>
      <c r="P58" s="7" t="s">
        <v>178</v>
      </c>
      <c r="Q58" s="8">
        <v>70000</v>
      </c>
    </row>
    <row r="59" spans="1:17">
      <c r="A59" s="7" t="s">
        <v>69</v>
      </c>
      <c r="B59" s="7" t="s">
        <v>7</v>
      </c>
      <c r="C59" s="7" t="s">
        <v>3</v>
      </c>
      <c r="D59" s="7" t="s">
        <v>11</v>
      </c>
      <c r="E59" s="7" t="s">
        <v>72</v>
      </c>
      <c r="F59" s="7" t="s">
        <v>39</v>
      </c>
      <c r="G59" s="7" t="s">
        <v>42</v>
      </c>
      <c r="H59" s="7" t="s">
        <v>40</v>
      </c>
      <c r="I59" s="7" t="s">
        <v>40</v>
      </c>
      <c r="K59" s="7">
        <f t="shared" ref="K59:K122" si="5">Q59*35%</f>
        <v>0</v>
      </c>
      <c r="L59" s="7">
        <f t="shared" ref="L59:L122" si="6">Q59*25%</f>
        <v>0</v>
      </c>
      <c r="M59" s="7">
        <f t="shared" ref="M59:M122" si="7">Q59*10%</f>
        <v>0</v>
      </c>
      <c r="N59" s="7">
        <f t="shared" ref="N59:N122" si="8">Q59*15%</f>
        <v>0</v>
      </c>
      <c r="O59" s="7">
        <f t="shared" ref="O59:O122" si="9">Q59*15%</f>
        <v>0</v>
      </c>
      <c r="P59" s="7" t="s">
        <v>178</v>
      </c>
      <c r="Q59" s="8"/>
    </row>
    <row r="60" spans="1:17">
      <c r="A60" s="7" t="s">
        <v>70</v>
      </c>
      <c r="B60" s="7" t="s">
        <v>204</v>
      </c>
      <c r="C60" s="7" t="s">
        <v>3</v>
      </c>
      <c r="D60" s="7" t="s">
        <v>11</v>
      </c>
      <c r="E60" s="7" t="s">
        <v>72</v>
      </c>
      <c r="F60" s="7" t="s">
        <v>116</v>
      </c>
      <c r="G60" s="7" t="s">
        <v>42</v>
      </c>
      <c r="H60" s="7" t="s">
        <v>41</v>
      </c>
      <c r="I60" s="7" t="s">
        <v>40</v>
      </c>
      <c r="J60" s="7">
        <v>120</v>
      </c>
      <c r="K60" s="7">
        <f t="shared" si="5"/>
        <v>16800</v>
      </c>
      <c r="L60" s="7">
        <f t="shared" si="6"/>
        <v>12000</v>
      </c>
      <c r="M60" s="7">
        <f t="shared" si="7"/>
        <v>4800</v>
      </c>
      <c r="N60" s="7">
        <f t="shared" si="8"/>
        <v>7200</v>
      </c>
      <c r="O60" s="7">
        <f t="shared" si="9"/>
        <v>7200</v>
      </c>
      <c r="P60" s="7" t="s">
        <v>178</v>
      </c>
      <c r="Q60" s="8">
        <v>48000</v>
      </c>
    </row>
    <row r="61" spans="1:17">
      <c r="A61" s="7" t="s">
        <v>71</v>
      </c>
      <c r="B61" s="7" t="s">
        <v>7</v>
      </c>
      <c r="C61" s="7" t="s">
        <v>3</v>
      </c>
      <c r="D61" s="7" t="s">
        <v>11</v>
      </c>
      <c r="E61" s="7" t="s">
        <v>72</v>
      </c>
      <c r="F61" s="7" t="s">
        <v>39</v>
      </c>
      <c r="G61" s="7" t="s">
        <v>42</v>
      </c>
      <c r="H61" s="7" t="s">
        <v>40</v>
      </c>
      <c r="I61" s="7" t="s">
        <v>40</v>
      </c>
      <c r="J61" s="7">
        <v>120</v>
      </c>
      <c r="K61" s="7">
        <f t="shared" si="5"/>
        <v>52500</v>
      </c>
      <c r="L61" s="7">
        <f t="shared" si="6"/>
        <v>37500</v>
      </c>
      <c r="M61" s="7">
        <f t="shared" si="7"/>
        <v>15000</v>
      </c>
      <c r="N61" s="7">
        <f t="shared" si="8"/>
        <v>22500</v>
      </c>
      <c r="O61" s="7">
        <f t="shared" si="9"/>
        <v>22500</v>
      </c>
      <c r="P61" s="7" t="s">
        <v>178</v>
      </c>
      <c r="Q61" s="8">
        <v>150000</v>
      </c>
    </row>
    <row r="62" spans="1:17">
      <c r="A62" s="7" t="s">
        <v>73</v>
      </c>
      <c r="B62" s="7" t="s">
        <v>7</v>
      </c>
      <c r="C62" s="7" t="s">
        <v>89</v>
      </c>
      <c r="D62" s="7" t="s">
        <v>19</v>
      </c>
      <c r="E62" s="7" t="s">
        <v>43</v>
      </c>
      <c r="F62" s="7" t="s">
        <v>116</v>
      </c>
      <c r="G62" s="7" t="s">
        <v>42</v>
      </c>
      <c r="H62" s="7" t="s">
        <v>40</v>
      </c>
      <c r="I62" s="7" t="s">
        <v>41</v>
      </c>
      <c r="K62" s="7">
        <f t="shared" si="5"/>
        <v>23940</v>
      </c>
      <c r="L62" s="7">
        <f t="shared" si="6"/>
        <v>17100</v>
      </c>
      <c r="M62" s="7">
        <f t="shared" si="7"/>
        <v>6840</v>
      </c>
      <c r="N62" s="7">
        <f t="shared" si="8"/>
        <v>10260</v>
      </c>
      <c r="O62" s="7">
        <f t="shared" si="9"/>
        <v>10260</v>
      </c>
      <c r="P62" s="7" t="s">
        <v>178</v>
      </c>
      <c r="Q62" s="9">
        <v>68400</v>
      </c>
    </row>
    <row r="63" spans="1:17">
      <c r="A63" s="7" t="s">
        <v>74</v>
      </c>
      <c r="B63" s="7" t="s">
        <v>7</v>
      </c>
      <c r="C63" s="7" t="s">
        <v>90</v>
      </c>
      <c r="D63" s="7" t="s">
        <v>19</v>
      </c>
      <c r="E63" s="7" t="s">
        <v>102</v>
      </c>
      <c r="F63" s="7" t="s">
        <v>116</v>
      </c>
      <c r="G63" s="7" t="s">
        <v>41</v>
      </c>
      <c r="H63" s="7" t="s">
        <v>40</v>
      </c>
      <c r="I63" s="7" t="s">
        <v>41</v>
      </c>
      <c r="J63" s="7">
        <v>120</v>
      </c>
      <c r="K63" s="7">
        <f t="shared" si="5"/>
        <v>24500</v>
      </c>
      <c r="L63" s="7">
        <f t="shared" si="6"/>
        <v>17500</v>
      </c>
      <c r="M63" s="7">
        <f t="shared" si="7"/>
        <v>7000</v>
      </c>
      <c r="N63" s="7">
        <f t="shared" si="8"/>
        <v>10500</v>
      </c>
      <c r="O63" s="7">
        <f t="shared" si="9"/>
        <v>10500</v>
      </c>
      <c r="P63" s="7" t="s">
        <v>178</v>
      </c>
      <c r="Q63" s="9">
        <v>70000</v>
      </c>
    </row>
    <row r="64" spans="1:17">
      <c r="A64" s="7" t="s">
        <v>75</v>
      </c>
      <c r="B64" s="7" t="s">
        <v>7</v>
      </c>
      <c r="C64" s="7" t="s">
        <v>3</v>
      </c>
      <c r="D64" s="7" t="s">
        <v>19</v>
      </c>
      <c r="E64" s="7" t="s">
        <v>102</v>
      </c>
      <c r="F64" s="7" t="s">
        <v>38</v>
      </c>
      <c r="G64" s="7" t="s">
        <v>41</v>
      </c>
      <c r="H64" s="7" t="s">
        <v>40</v>
      </c>
      <c r="J64" s="7">
        <v>90</v>
      </c>
      <c r="K64" s="7">
        <f t="shared" si="5"/>
        <v>29959.999999999996</v>
      </c>
      <c r="L64" s="7">
        <f t="shared" si="6"/>
        <v>21400</v>
      </c>
      <c r="M64" s="7">
        <f t="shared" si="7"/>
        <v>8560</v>
      </c>
      <c r="N64" s="7">
        <f t="shared" si="8"/>
        <v>12840</v>
      </c>
      <c r="O64" s="7">
        <f t="shared" si="9"/>
        <v>12840</v>
      </c>
      <c r="P64" s="7" t="s">
        <v>178</v>
      </c>
      <c r="Q64" s="9">
        <v>85600</v>
      </c>
    </row>
    <row r="65" spans="1:17">
      <c r="A65" s="7" t="s">
        <v>76</v>
      </c>
      <c r="B65" s="7" t="s">
        <v>9</v>
      </c>
      <c r="C65" s="7" t="s">
        <v>92</v>
      </c>
      <c r="D65" s="7" t="s">
        <v>11</v>
      </c>
      <c r="E65" s="7" t="s">
        <v>196</v>
      </c>
      <c r="F65" s="7" t="s">
        <v>38</v>
      </c>
      <c r="G65" s="7" t="s">
        <v>42</v>
      </c>
      <c r="H65" s="7" t="s">
        <v>41</v>
      </c>
      <c r="I65" s="7" t="s">
        <v>41</v>
      </c>
      <c r="J65" s="7">
        <v>120</v>
      </c>
      <c r="K65" s="7">
        <f t="shared" si="5"/>
        <v>49000</v>
      </c>
      <c r="L65" s="7">
        <f t="shared" si="6"/>
        <v>35000</v>
      </c>
      <c r="M65" s="7">
        <f t="shared" si="7"/>
        <v>14000</v>
      </c>
      <c r="N65" s="7">
        <f t="shared" si="8"/>
        <v>21000</v>
      </c>
      <c r="O65" s="7">
        <f t="shared" si="9"/>
        <v>21000</v>
      </c>
      <c r="P65" s="7" t="s">
        <v>178</v>
      </c>
      <c r="Q65" s="9">
        <v>140000</v>
      </c>
    </row>
    <row r="66" spans="1:17">
      <c r="A66" s="7" t="s">
        <v>77</v>
      </c>
      <c r="B66" s="7" t="s">
        <v>9</v>
      </c>
      <c r="C66" s="7" t="s">
        <v>92</v>
      </c>
      <c r="D66" s="7" t="s">
        <v>11</v>
      </c>
      <c r="E66" s="7" t="s">
        <v>196</v>
      </c>
      <c r="F66" s="7" t="s">
        <v>38</v>
      </c>
      <c r="G66" s="7" t="s">
        <v>42</v>
      </c>
      <c r="H66" s="7" t="s">
        <v>41</v>
      </c>
      <c r="I66" s="7" t="s">
        <v>41</v>
      </c>
      <c r="K66" s="7">
        <f t="shared" si="5"/>
        <v>33530</v>
      </c>
      <c r="L66" s="7">
        <f t="shared" si="6"/>
        <v>23950</v>
      </c>
      <c r="M66" s="7">
        <f t="shared" si="7"/>
        <v>9580</v>
      </c>
      <c r="N66" s="7">
        <f t="shared" si="8"/>
        <v>14370</v>
      </c>
      <c r="O66" s="7">
        <f t="shared" si="9"/>
        <v>14370</v>
      </c>
      <c r="P66" s="7" t="s">
        <v>178</v>
      </c>
      <c r="Q66" s="9">
        <v>95800</v>
      </c>
    </row>
    <row r="67" spans="1:17">
      <c r="A67" s="7" t="s">
        <v>78</v>
      </c>
      <c r="B67" s="7" t="s">
        <v>9</v>
      </c>
      <c r="C67" s="7" t="s">
        <v>93</v>
      </c>
      <c r="D67" s="7" t="s">
        <v>19</v>
      </c>
      <c r="E67" s="7" t="s">
        <v>196</v>
      </c>
      <c r="F67" s="7" t="s">
        <v>38</v>
      </c>
      <c r="G67" s="7" t="s">
        <v>41</v>
      </c>
      <c r="H67" s="7" t="s">
        <v>41</v>
      </c>
      <c r="I67" s="7" t="s">
        <v>40</v>
      </c>
      <c r="J67" s="7">
        <v>90</v>
      </c>
      <c r="K67" s="7">
        <f t="shared" si="5"/>
        <v>29749.999999999996</v>
      </c>
      <c r="L67" s="7">
        <f t="shared" si="6"/>
        <v>21250</v>
      </c>
      <c r="M67" s="7">
        <f t="shared" si="7"/>
        <v>8500</v>
      </c>
      <c r="N67" s="7">
        <f t="shared" si="8"/>
        <v>12750</v>
      </c>
      <c r="O67" s="7">
        <f t="shared" si="9"/>
        <v>12750</v>
      </c>
      <c r="P67" s="7" t="s">
        <v>178</v>
      </c>
      <c r="Q67" s="9">
        <v>85000</v>
      </c>
    </row>
    <row r="68" spans="1:17">
      <c r="A68" s="7" t="s">
        <v>79</v>
      </c>
      <c r="B68" s="7" t="s">
        <v>9</v>
      </c>
      <c r="C68" s="7" t="s">
        <v>94</v>
      </c>
      <c r="D68" s="7" t="s">
        <v>11</v>
      </c>
      <c r="E68" s="7" t="s">
        <v>196</v>
      </c>
      <c r="F68" s="7" t="s">
        <v>38</v>
      </c>
      <c r="G68" s="7" t="s">
        <v>41</v>
      </c>
      <c r="H68" s="7" t="s">
        <v>41</v>
      </c>
      <c r="J68" s="7">
        <v>120</v>
      </c>
      <c r="K68" s="7">
        <f t="shared" si="5"/>
        <v>54250</v>
      </c>
      <c r="L68" s="7">
        <f t="shared" si="6"/>
        <v>38750</v>
      </c>
      <c r="M68" s="7">
        <f t="shared" si="7"/>
        <v>15500</v>
      </c>
      <c r="N68" s="7">
        <f t="shared" si="8"/>
        <v>23250</v>
      </c>
      <c r="O68" s="7">
        <f t="shared" si="9"/>
        <v>23250</v>
      </c>
      <c r="P68" s="7" t="s">
        <v>178</v>
      </c>
      <c r="Q68" s="9">
        <v>155000</v>
      </c>
    </row>
    <row r="69" spans="1:17">
      <c r="A69" s="7" t="s">
        <v>80</v>
      </c>
      <c r="B69" s="7" t="s">
        <v>9</v>
      </c>
      <c r="C69" s="7" t="s">
        <v>90</v>
      </c>
      <c r="D69" s="7" t="s">
        <v>11</v>
      </c>
      <c r="F69" s="7" t="s">
        <v>38</v>
      </c>
      <c r="G69" s="7" t="s">
        <v>41</v>
      </c>
      <c r="H69" s="7" t="s">
        <v>41</v>
      </c>
      <c r="I69" s="7" t="s">
        <v>41</v>
      </c>
      <c r="J69" s="7">
        <v>180</v>
      </c>
      <c r="K69" s="7">
        <f t="shared" si="5"/>
        <v>66500</v>
      </c>
      <c r="L69" s="7">
        <f t="shared" si="6"/>
        <v>47500</v>
      </c>
      <c r="M69" s="7">
        <f t="shared" si="7"/>
        <v>19000</v>
      </c>
      <c r="N69" s="7">
        <v>0</v>
      </c>
      <c r="O69" s="7">
        <f t="shared" si="9"/>
        <v>28500</v>
      </c>
      <c r="P69" s="7" t="s">
        <v>178</v>
      </c>
      <c r="Q69" s="9">
        <v>190000</v>
      </c>
    </row>
    <row r="70" spans="1:17">
      <c r="A70" s="7" t="s">
        <v>80</v>
      </c>
      <c r="B70" s="7" t="s">
        <v>7</v>
      </c>
      <c r="C70" s="7" t="s">
        <v>90</v>
      </c>
      <c r="D70" s="7" t="s">
        <v>19</v>
      </c>
      <c r="E70" s="7" t="s">
        <v>102</v>
      </c>
      <c r="F70" s="7" t="s">
        <v>116</v>
      </c>
      <c r="G70" s="7" t="s">
        <v>41</v>
      </c>
      <c r="H70" s="7" t="s">
        <v>40</v>
      </c>
      <c r="I70" s="7" t="s">
        <v>42</v>
      </c>
      <c r="J70" s="7">
        <v>120</v>
      </c>
      <c r="K70" s="7">
        <f t="shared" si="5"/>
        <v>29749.999999999996</v>
      </c>
      <c r="L70" s="7">
        <f t="shared" si="6"/>
        <v>21250</v>
      </c>
      <c r="M70" s="7">
        <f t="shared" si="7"/>
        <v>8500</v>
      </c>
      <c r="N70" s="7">
        <f t="shared" si="8"/>
        <v>12750</v>
      </c>
      <c r="O70" s="7">
        <f t="shared" si="9"/>
        <v>12750</v>
      </c>
      <c r="P70" s="7" t="s">
        <v>178</v>
      </c>
      <c r="Q70" s="9">
        <v>85000</v>
      </c>
    </row>
    <row r="71" spans="1:17">
      <c r="A71" s="7" t="s">
        <v>81</v>
      </c>
      <c r="B71" s="7" t="s">
        <v>9</v>
      </c>
      <c r="C71" s="7" t="s">
        <v>95</v>
      </c>
      <c r="D71" s="7" t="s">
        <v>11</v>
      </c>
      <c r="E71" s="7" t="s">
        <v>196</v>
      </c>
      <c r="F71" s="7" t="s">
        <v>38</v>
      </c>
      <c r="G71" s="7" t="s">
        <v>42</v>
      </c>
      <c r="I71" s="7" t="s">
        <v>42</v>
      </c>
      <c r="J71" s="7">
        <v>120</v>
      </c>
      <c r="L71" s="7">
        <f t="shared" si="6"/>
        <v>62500</v>
      </c>
      <c r="M71" s="7">
        <f t="shared" si="7"/>
        <v>25000</v>
      </c>
      <c r="N71" s="7">
        <f t="shared" si="8"/>
        <v>37500</v>
      </c>
      <c r="O71" s="7">
        <f t="shared" si="9"/>
        <v>37500</v>
      </c>
      <c r="P71" s="7" t="s">
        <v>178</v>
      </c>
      <c r="Q71" s="9">
        <v>250000</v>
      </c>
    </row>
    <row r="72" spans="1:17">
      <c r="A72" s="7" t="s">
        <v>81</v>
      </c>
      <c r="B72" s="7" t="s">
        <v>7</v>
      </c>
      <c r="C72" s="7" t="s">
        <v>96</v>
      </c>
      <c r="D72" s="7" t="s">
        <v>19</v>
      </c>
      <c r="E72" s="7" t="s">
        <v>102</v>
      </c>
      <c r="F72" s="7" t="s">
        <v>116</v>
      </c>
      <c r="H72" s="7" t="s">
        <v>40</v>
      </c>
      <c r="I72" s="7" t="s">
        <v>41</v>
      </c>
      <c r="J72" s="7">
        <v>60</v>
      </c>
      <c r="K72" s="7">
        <f t="shared" si="5"/>
        <v>20545</v>
      </c>
      <c r="L72" s="7">
        <f t="shared" si="6"/>
        <v>14675</v>
      </c>
      <c r="M72" s="7">
        <f t="shared" si="7"/>
        <v>5870</v>
      </c>
      <c r="N72" s="7">
        <f t="shared" si="8"/>
        <v>8805</v>
      </c>
      <c r="O72" s="7">
        <f t="shared" si="9"/>
        <v>8805</v>
      </c>
      <c r="P72" s="7" t="s">
        <v>178</v>
      </c>
      <c r="Q72" s="9">
        <v>58700</v>
      </c>
    </row>
    <row r="73" spans="1:17">
      <c r="A73" s="7" t="s">
        <v>6</v>
      </c>
      <c r="B73" s="7" t="s">
        <v>9</v>
      </c>
      <c r="C73" s="7" t="s">
        <v>97</v>
      </c>
      <c r="D73" s="7" t="s">
        <v>11</v>
      </c>
      <c r="E73" s="7" t="s">
        <v>196</v>
      </c>
      <c r="F73" s="7" t="s">
        <v>116</v>
      </c>
      <c r="G73" s="7" t="s">
        <v>42</v>
      </c>
      <c r="H73" s="7" t="s">
        <v>42</v>
      </c>
      <c r="I73" s="7" t="s">
        <v>41</v>
      </c>
      <c r="J73" s="7">
        <v>120</v>
      </c>
      <c r="K73" s="7">
        <f t="shared" si="5"/>
        <v>68250</v>
      </c>
      <c r="L73" s="7">
        <f t="shared" si="6"/>
        <v>48750</v>
      </c>
      <c r="M73" s="7">
        <f t="shared" si="7"/>
        <v>19500</v>
      </c>
      <c r="N73" s="7">
        <f t="shared" si="8"/>
        <v>29250</v>
      </c>
      <c r="O73" s="7">
        <f t="shared" si="9"/>
        <v>29250</v>
      </c>
      <c r="P73" s="7" t="s">
        <v>178</v>
      </c>
      <c r="Q73" s="9">
        <v>195000</v>
      </c>
    </row>
    <row r="74" spans="1:17">
      <c r="A74" s="7" t="s">
        <v>82</v>
      </c>
      <c r="B74" s="7" t="s">
        <v>9</v>
      </c>
      <c r="C74" s="7" t="s">
        <v>98</v>
      </c>
      <c r="D74" s="7" t="s">
        <v>19</v>
      </c>
      <c r="E74" s="7" t="s">
        <v>196</v>
      </c>
      <c r="F74" s="7" t="s">
        <v>38</v>
      </c>
      <c r="G74" s="7" t="s">
        <v>41</v>
      </c>
      <c r="H74" s="7" t="s">
        <v>41</v>
      </c>
      <c r="I74" s="7" t="s">
        <v>41</v>
      </c>
      <c r="J74" s="7">
        <v>120</v>
      </c>
      <c r="K74" s="7">
        <f t="shared" si="5"/>
        <v>20454</v>
      </c>
      <c r="L74" s="7">
        <f t="shared" si="6"/>
        <v>14610</v>
      </c>
      <c r="M74" s="7">
        <f t="shared" si="7"/>
        <v>5844</v>
      </c>
      <c r="N74" s="7">
        <f t="shared" si="8"/>
        <v>8766</v>
      </c>
      <c r="O74" s="7">
        <f t="shared" si="9"/>
        <v>8766</v>
      </c>
      <c r="P74" s="7" t="s">
        <v>178</v>
      </c>
      <c r="Q74" s="9">
        <v>58440</v>
      </c>
    </row>
    <row r="75" spans="1:17">
      <c r="A75" s="7" t="s">
        <v>83</v>
      </c>
      <c r="B75" s="7" t="s">
        <v>9</v>
      </c>
      <c r="C75" s="7" t="s">
        <v>98</v>
      </c>
      <c r="D75" s="7" t="s">
        <v>19</v>
      </c>
      <c r="E75" s="7" t="s">
        <v>196</v>
      </c>
      <c r="F75" s="7" t="s">
        <v>38</v>
      </c>
      <c r="G75" s="7" t="s">
        <v>41</v>
      </c>
      <c r="H75" s="7" t="s">
        <v>41</v>
      </c>
      <c r="I75" s="7" t="s">
        <v>40</v>
      </c>
      <c r="J75" s="7">
        <v>90</v>
      </c>
      <c r="K75" s="7">
        <f t="shared" si="5"/>
        <v>15924.999999999998</v>
      </c>
      <c r="L75" s="7">
        <f t="shared" si="6"/>
        <v>11375</v>
      </c>
      <c r="M75" s="7">
        <f t="shared" si="7"/>
        <v>4550</v>
      </c>
      <c r="N75" s="7">
        <f t="shared" si="8"/>
        <v>6825</v>
      </c>
      <c r="O75" s="7">
        <f t="shared" si="9"/>
        <v>6825</v>
      </c>
      <c r="P75" s="7" t="s">
        <v>178</v>
      </c>
      <c r="Q75" s="9">
        <v>45500</v>
      </c>
    </row>
    <row r="76" spans="1:17">
      <c r="A76" s="7" t="s">
        <v>84</v>
      </c>
      <c r="B76" s="7" t="s">
        <v>9</v>
      </c>
      <c r="C76" s="7" t="s">
        <v>99</v>
      </c>
      <c r="D76" s="7" t="s">
        <v>19</v>
      </c>
      <c r="E76" s="7" t="s">
        <v>196</v>
      </c>
      <c r="F76" s="7" t="s">
        <v>38</v>
      </c>
      <c r="G76" s="7" t="s">
        <v>41</v>
      </c>
      <c r="H76" s="7" t="s">
        <v>41</v>
      </c>
      <c r="I76" s="7" t="s">
        <v>40</v>
      </c>
      <c r="J76" s="7">
        <v>80</v>
      </c>
      <c r="K76" s="7">
        <f t="shared" si="5"/>
        <v>14000</v>
      </c>
      <c r="L76" s="7">
        <f t="shared" si="6"/>
        <v>10000</v>
      </c>
      <c r="M76" s="7">
        <f t="shared" si="7"/>
        <v>4000</v>
      </c>
      <c r="N76" s="7">
        <f t="shared" si="8"/>
        <v>6000</v>
      </c>
      <c r="O76" s="7">
        <f t="shared" si="9"/>
        <v>6000</v>
      </c>
      <c r="P76" s="7" t="s">
        <v>178</v>
      </c>
      <c r="Q76" s="9">
        <v>40000</v>
      </c>
    </row>
    <row r="77" spans="1:17">
      <c r="A77" s="7" t="s">
        <v>85</v>
      </c>
      <c r="B77" s="7" t="s">
        <v>9</v>
      </c>
      <c r="D77" s="7" t="s">
        <v>11</v>
      </c>
      <c r="E77" s="7" t="s">
        <v>196</v>
      </c>
      <c r="F77" s="7" t="s">
        <v>38</v>
      </c>
      <c r="G77" s="7" t="s">
        <v>41</v>
      </c>
      <c r="I77" s="7" t="s">
        <v>41</v>
      </c>
      <c r="J77" s="7">
        <v>90</v>
      </c>
      <c r="K77" s="7">
        <f t="shared" si="5"/>
        <v>57749.999999999993</v>
      </c>
      <c r="L77" s="7">
        <f t="shared" si="6"/>
        <v>41250</v>
      </c>
      <c r="M77" s="7">
        <f t="shared" si="7"/>
        <v>16500</v>
      </c>
      <c r="N77" s="7">
        <f t="shared" si="8"/>
        <v>24750</v>
      </c>
      <c r="O77" s="7">
        <f t="shared" si="9"/>
        <v>24750</v>
      </c>
      <c r="P77" s="7" t="s">
        <v>178</v>
      </c>
      <c r="Q77" s="9">
        <v>165000</v>
      </c>
    </row>
    <row r="78" spans="1:17">
      <c r="A78" s="7" t="s">
        <v>85</v>
      </c>
      <c r="B78" s="7" t="s">
        <v>7</v>
      </c>
      <c r="C78" s="7" t="s">
        <v>89</v>
      </c>
      <c r="D78" s="7" t="s">
        <v>19</v>
      </c>
      <c r="F78" s="7" t="s">
        <v>116</v>
      </c>
      <c r="G78" s="7" t="s">
        <v>41</v>
      </c>
      <c r="H78" s="7" t="s">
        <v>40</v>
      </c>
      <c r="I78" s="7" t="s">
        <v>41</v>
      </c>
      <c r="J78" s="7">
        <v>60</v>
      </c>
      <c r="K78" s="7">
        <f t="shared" si="5"/>
        <v>23100</v>
      </c>
      <c r="L78" s="7">
        <f t="shared" si="6"/>
        <v>16500</v>
      </c>
      <c r="M78" s="7">
        <f t="shared" si="7"/>
        <v>6600</v>
      </c>
      <c r="N78" s="7">
        <f t="shared" si="8"/>
        <v>9900</v>
      </c>
      <c r="O78" s="7">
        <f t="shared" si="9"/>
        <v>9900</v>
      </c>
      <c r="P78" s="7" t="s">
        <v>178</v>
      </c>
      <c r="Q78" s="9">
        <v>66000</v>
      </c>
    </row>
    <row r="79" spans="1:17">
      <c r="A79" s="7" t="s">
        <v>86</v>
      </c>
      <c r="B79" s="7" t="s">
        <v>9</v>
      </c>
      <c r="C79" s="7" t="s">
        <v>100</v>
      </c>
      <c r="D79" s="7" t="s">
        <v>11</v>
      </c>
      <c r="E79" s="7" t="s">
        <v>196</v>
      </c>
      <c r="F79" s="7" t="s">
        <v>38</v>
      </c>
      <c r="G79" s="7" t="s">
        <v>42</v>
      </c>
      <c r="H79" s="7" t="s">
        <v>42</v>
      </c>
      <c r="I79" s="7" t="s">
        <v>41</v>
      </c>
      <c r="J79" s="7">
        <v>240</v>
      </c>
      <c r="K79" s="7">
        <f t="shared" si="5"/>
        <v>75250</v>
      </c>
      <c r="L79" s="7">
        <f t="shared" si="6"/>
        <v>53750</v>
      </c>
      <c r="M79" s="7">
        <f t="shared" si="7"/>
        <v>21500</v>
      </c>
      <c r="N79" s="7">
        <f t="shared" si="8"/>
        <v>32250</v>
      </c>
      <c r="O79" s="7">
        <f t="shared" si="9"/>
        <v>32250</v>
      </c>
      <c r="P79" s="7" t="s">
        <v>178</v>
      </c>
      <c r="Q79" s="9">
        <v>215000</v>
      </c>
    </row>
    <row r="80" spans="1:17">
      <c r="A80" s="7" t="s">
        <v>86</v>
      </c>
      <c r="B80" s="7" t="s">
        <v>7</v>
      </c>
      <c r="C80" s="7" t="s">
        <v>100</v>
      </c>
      <c r="D80" s="7" t="s">
        <v>19</v>
      </c>
      <c r="E80" s="7" t="s">
        <v>102</v>
      </c>
      <c r="F80" s="7" t="s">
        <v>38</v>
      </c>
      <c r="G80" s="7" t="s">
        <v>42</v>
      </c>
      <c r="H80" s="7" t="s">
        <v>40</v>
      </c>
      <c r="I80" s="7" t="s">
        <v>41</v>
      </c>
      <c r="J80" s="7">
        <v>120</v>
      </c>
      <c r="K80" s="7">
        <f t="shared" si="5"/>
        <v>27615</v>
      </c>
      <c r="L80" s="7">
        <f t="shared" si="6"/>
        <v>19725</v>
      </c>
      <c r="M80" s="7">
        <f t="shared" si="7"/>
        <v>7890</v>
      </c>
      <c r="N80" s="7">
        <f t="shared" si="8"/>
        <v>11835</v>
      </c>
      <c r="O80" s="7">
        <f t="shared" si="9"/>
        <v>11835</v>
      </c>
      <c r="P80" s="7" t="s">
        <v>178</v>
      </c>
      <c r="Q80" s="8">
        <v>78900</v>
      </c>
    </row>
    <row r="81" spans="1:17">
      <c r="A81" s="7" t="s">
        <v>87</v>
      </c>
      <c r="B81" s="7" t="s">
        <v>9</v>
      </c>
      <c r="D81" s="7" t="s">
        <v>19</v>
      </c>
      <c r="E81" s="7" t="s">
        <v>196</v>
      </c>
      <c r="F81" s="7" t="s">
        <v>38</v>
      </c>
      <c r="G81" s="7" t="s">
        <v>41</v>
      </c>
      <c r="H81" s="7" t="s">
        <v>42</v>
      </c>
      <c r="I81" s="7" t="s">
        <v>41</v>
      </c>
      <c r="J81" s="7">
        <v>180</v>
      </c>
      <c r="K81" s="7">
        <f t="shared" si="5"/>
        <v>42000</v>
      </c>
      <c r="L81" s="7">
        <f t="shared" si="6"/>
        <v>30000</v>
      </c>
      <c r="M81" s="7">
        <f t="shared" si="7"/>
        <v>12000</v>
      </c>
      <c r="N81" s="7">
        <f t="shared" si="8"/>
        <v>18000</v>
      </c>
      <c r="O81" s="7">
        <f t="shared" si="9"/>
        <v>18000</v>
      </c>
      <c r="P81" s="7" t="s">
        <v>178</v>
      </c>
      <c r="Q81" s="9">
        <v>120000</v>
      </c>
    </row>
    <row r="82" spans="1:17">
      <c r="A82" s="7" t="s">
        <v>88</v>
      </c>
      <c r="B82" s="7" t="s">
        <v>9</v>
      </c>
      <c r="C82" s="7" t="s">
        <v>101</v>
      </c>
      <c r="D82" s="7" t="s">
        <v>19</v>
      </c>
      <c r="E82" s="7" t="s">
        <v>196</v>
      </c>
      <c r="F82" s="7" t="s">
        <v>116</v>
      </c>
      <c r="G82" s="7" t="s">
        <v>41</v>
      </c>
      <c r="H82" s="7" t="s">
        <v>41</v>
      </c>
      <c r="I82" s="7" t="s">
        <v>40</v>
      </c>
      <c r="J82" s="7">
        <v>90</v>
      </c>
      <c r="K82" s="7">
        <f t="shared" si="5"/>
        <v>13965</v>
      </c>
      <c r="L82" s="7">
        <f t="shared" si="6"/>
        <v>9975</v>
      </c>
      <c r="M82" s="7">
        <f t="shared" si="7"/>
        <v>3990</v>
      </c>
      <c r="N82" s="7">
        <f t="shared" si="8"/>
        <v>5985</v>
      </c>
      <c r="O82" s="7">
        <f t="shared" si="9"/>
        <v>5985</v>
      </c>
      <c r="P82" s="7" t="s">
        <v>178</v>
      </c>
      <c r="Q82" s="8">
        <v>39900</v>
      </c>
    </row>
    <row r="83" spans="1:17">
      <c r="A83" s="7" t="s">
        <v>63</v>
      </c>
      <c r="B83" s="7" t="s">
        <v>9</v>
      </c>
      <c r="C83" s="7" t="s">
        <v>95</v>
      </c>
      <c r="D83" s="7" t="s">
        <v>19</v>
      </c>
      <c r="E83" s="7" t="s">
        <v>196</v>
      </c>
      <c r="F83" s="7" t="s">
        <v>116</v>
      </c>
      <c r="G83" s="7" t="s">
        <v>41</v>
      </c>
      <c r="H83" s="7" t="s">
        <v>41</v>
      </c>
      <c r="I83" s="7" t="s">
        <v>41</v>
      </c>
      <c r="J83" s="7">
        <v>180</v>
      </c>
      <c r="K83" s="7">
        <f t="shared" si="5"/>
        <v>27615</v>
      </c>
      <c r="L83" s="7">
        <f t="shared" si="6"/>
        <v>19725</v>
      </c>
      <c r="M83" s="7">
        <f t="shared" si="7"/>
        <v>7890</v>
      </c>
      <c r="N83" s="7">
        <f t="shared" si="8"/>
        <v>11835</v>
      </c>
      <c r="O83" s="7">
        <f t="shared" si="9"/>
        <v>11835</v>
      </c>
      <c r="P83" s="7" t="s">
        <v>178</v>
      </c>
      <c r="Q83" s="8">
        <v>78900</v>
      </c>
    </row>
    <row r="84" spans="1:17">
      <c r="A84" s="7" t="s">
        <v>6</v>
      </c>
      <c r="B84" s="7" t="s">
        <v>7</v>
      </c>
      <c r="C84" s="7" t="s">
        <v>109</v>
      </c>
      <c r="D84" s="7" t="s">
        <v>19</v>
      </c>
      <c r="E84" s="7" t="s">
        <v>102</v>
      </c>
      <c r="F84" s="7" t="s">
        <v>116</v>
      </c>
      <c r="G84" s="7" t="s">
        <v>41</v>
      </c>
      <c r="H84" s="7" t="s">
        <v>41</v>
      </c>
      <c r="I84" s="7" t="s">
        <v>40</v>
      </c>
      <c r="J84" s="7">
        <v>240</v>
      </c>
      <c r="K84" s="7">
        <f t="shared" si="5"/>
        <v>78750</v>
      </c>
      <c r="L84" s="7">
        <f t="shared" si="6"/>
        <v>56250</v>
      </c>
      <c r="M84" s="7">
        <f t="shared" si="7"/>
        <v>22500</v>
      </c>
      <c r="N84" s="7">
        <f t="shared" si="8"/>
        <v>33750</v>
      </c>
      <c r="O84" s="7">
        <f t="shared" si="9"/>
        <v>33750</v>
      </c>
      <c r="P84" s="7" t="s">
        <v>178</v>
      </c>
      <c r="Q84" s="8">
        <v>225000</v>
      </c>
    </row>
    <row r="85" spans="1:17">
      <c r="A85" s="7" t="s">
        <v>104</v>
      </c>
      <c r="B85" s="7" t="s">
        <v>7</v>
      </c>
      <c r="C85" s="7" t="s">
        <v>110</v>
      </c>
      <c r="D85" s="7" t="s">
        <v>11</v>
      </c>
      <c r="E85" s="7" t="s">
        <v>102</v>
      </c>
      <c r="F85" s="7" t="s">
        <v>38</v>
      </c>
      <c r="G85" s="7" t="s">
        <v>41</v>
      </c>
      <c r="H85" s="7" t="s">
        <v>41</v>
      </c>
      <c r="I85" s="7" t="s">
        <v>41</v>
      </c>
      <c r="J85" s="7">
        <v>300</v>
      </c>
      <c r="K85" s="7">
        <f t="shared" si="5"/>
        <v>104650</v>
      </c>
      <c r="L85" s="7">
        <f t="shared" si="6"/>
        <v>74750</v>
      </c>
      <c r="M85" s="7">
        <f t="shared" si="7"/>
        <v>29900</v>
      </c>
      <c r="N85" s="7">
        <v>0</v>
      </c>
      <c r="O85" s="7">
        <f t="shared" si="9"/>
        <v>44850</v>
      </c>
      <c r="P85" s="7" t="s">
        <v>178</v>
      </c>
      <c r="Q85" s="8">
        <v>299000</v>
      </c>
    </row>
    <row r="86" spans="1:17">
      <c r="A86" s="7" t="s">
        <v>104</v>
      </c>
      <c r="B86" s="7" t="s">
        <v>7</v>
      </c>
      <c r="D86" s="7" t="s">
        <v>11</v>
      </c>
      <c r="E86" s="7" t="s">
        <v>102</v>
      </c>
      <c r="F86" s="7" t="s">
        <v>116</v>
      </c>
      <c r="G86" s="7" t="s">
        <v>41</v>
      </c>
      <c r="H86" s="7" t="s">
        <v>41</v>
      </c>
      <c r="I86" s="7" t="s">
        <v>41</v>
      </c>
      <c r="J86" s="7">
        <v>260</v>
      </c>
      <c r="K86" s="7">
        <f t="shared" si="5"/>
        <v>104650</v>
      </c>
      <c r="L86" s="7">
        <f t="shared" si="6"/>
        <v>74750</v>
      </c>
      <c r="M86" s="7">
        <f t="shared" si="7"/>
        <v>29900</v>
      </c>
      <c r="N86" s="7">
        <f t="shared" si="8"/>
        <v>44850</v>
      </c>
      <c r="O86" s="7">
        <f t="shared" si="9"/>
        <v>44850</v>
      </c>
      <c r="P86" s="7" t="s">
        <v>178</v>
      </c>
      <c r="Q86" s="8">
        <v>299000</v>
      </c>
    </row>
    <row r="87" spans="1:17">
      <c r="A87" s="7" t="s">
        <v>104</v>
      </c>
      <c r="B87" s="7" t="s">
        <v>7</v>
      </c>
      <c r="C87" s="7" t="s">
        <v>110</v>
      </c>
      <c r="D87" s="7" t="s">
        <v>11</v>
      </c>
      <c r="E87" s="7" t="s">
        <v>102</v>
      </c>
      <c r="F87" s="7" t="s">
        <v>39</v>
      </c>
      <c r="G87" s="7" t="s">
        <v>41</v>
      </c>
      <c r="H87" s="7" t="s">
        <v>41</v>
      </c>
      <c r="I87" s="7" t="s">
        <v>41</v>
      </c>
      <c r="J87" s="7">
        <v>220</v>
      </c>
      <c r="K87" s="7">
        <f t="shared" si="5"/>
        <v>104650</v>
      </c>
      <c r="L87" s="7">
        <f t="shared" si="6"/>
        <v>74750</v>
      </c>
      <c r="M87" s="7">
        <f t="shared" si="7"/>
        <v>29900</v>
      </c>
      <c r="N87" s="7">
        <f t="shared" si="8"/>
        <v>44850</v>
      </c>
      <c r="O87" s="7">
        <f t="shared" si="9"/>
        <v>44850</v>
      </c>
      <c r="P87" s="7" t="s">
        <v>178</v>
      </c>
      <c r="Q87" s="8">
        <v>299000</v>
      </c>
    </row>
    <row r="88" spans="1:17">
      <c r="A88" s="7" t="s">
        <v>105</v>
      </c>
      <c r="B88" s="7" t="s">
        <v>7</v>
      </c>
      <c r="C88" s="7" t="s">
        <v>33</v>
      </c>
      <c r="D88" s="7" t="s">
        <v>19</v>
      </c>
      <c r="E88" s="7" t="s">
        <v>203</v>
      </c>
      <c r="F88" s="7" t="s">
        <v>38</v>
      </c>
      <c r="G88" s="7" t="s">
        <v>42</v>
      </c>
      <c r="H88" s="7" t="s">
        <v>40</v>
      </c>
      <c r="I88" s="7" t="s">
        <v>40</v>
      </c>
      <c r="J88" s="7">
        <v>30</v>
      </c>
      <c r="K88" s="7">
        <f t="shared" si="5"/>
        <v>699.65</v>
      </c>
      <c r="L88" s="7">
        <f t="shared" si="6"/>
        <v>499.75</v>
      </c>
      <c r="M88" s="7">
        <f t="shared" si="7"/>
        <v>199.9</v>
      </c>
      <c r="N88" s="7">
        <f t="shared" si="8"/>
        <v>299.84999999999997</v>
      </c>
      <c r="O88" s="7">
        <f t="shared" si="9"/>
        <v>299.84999999999997</v>
      </c>
      <c r="P88" s="7" t="s">
        <v>178</v>
      </c>
      <c r="Q88" s="8">
        <v>1999</v>
      </c>
    </row>
    <row r="89" spans="1:17">
      <c r="A89" s="7" t="s">
        <v>105</v>
      </c>
      <c r="B89" s="7" t="s">
        <v>7</v>
      </c>
      <c r="C89" s="7" t="s">
        <v>33</v>
      </c>
      <c r="D89" s="7" t="s">
        <v>19</v>
      </c>
      <c r="E89" s="7" t="s">
        <v>203</v>
      </c>
      <c r="F89" s="7" t="s">
        <v>39</v>
      </c>
      <c r="G89" s="7" t="s">
        <v>42</v>
      </c>
      <c r="H89" s="7" t="s">
        <v>40</v>
      </c>
      <c r="I89" s="7" t="s">
        <v>40</v>
      </c>
      <c r="J89" s="7">
        <v>180</v>
      </c>
      <c r="K89" s="7">
        <f t="shared" si="5"/>
        <v>2799.2999999999997</v>
      </c>
      <c r="L89" s="7">
        <f t="shared" si="6"/>
        <v>1999.5</v>
      </c>
      <c r="M89" s="7">
        <f t="shared" si="7"/>
        <v>799.80000000000007</v>
      </c>
      <c r="N89" s="7">
        <f t="shared" si="8"/>
        <v>1199.7</v>
      </c>
      <c r="O89" s="7">
        <f t="shared" si="9"/>
        <v>1199.7</v>
      </c>
      <c r="P89" s="7" t="s">
        <v>178</v>
      </c>
      <c r="Q89" s="8">
        <v>7998</v>
      </c>
    </row>
    <row r="90" spans="1:17">
      <c r="A90" s="7" t="s">
        <v>106</v>
      </c>
      <c r="B90" s="7" t="s">
        <v>7</v>
      </c>
      <c r="C90" s="7" t="s">
        <v>111</v>
      </c>
      <c r="D90" s="7" t="s">
        <v>11</v>
      </c>
      <c r="E90" s="7" t="s">
        <v>203</v>
      </c>
      <c r="F90" s="7" t="s">
        <v>38</v>
      </c>
      <c r="G90" s="7" t="s">
        <v>42</v>
      </c>
      <c r="H90" s="7" t="s">
        <v>41</v>
      </c>
      <c r="I90" s="7" t="s">
        <v>40</v>
      </c>
      <c r="J90" s="7">
        <v>150</v>
      </c>
      <c r="K90" s="7">
        <f t="shared" si="5"/>
        <v>35000</v>
      </c>
      <c r="L90" s="7">
        <f t="shared" si="6"/>
        <v>25000</v>
      </c>
      <c r="M90" s="7">
        <f t="shared" si="7"/>
        <v>10000</v>
      </c>
      <c r="N90" s="7">
        <f t="shared" si="8"/>
        <v>15000</v>
      </c>
      <c r="O90" s="7">
        <f t="shared" si="9"/>
        <v>15000</v>
      </c>
      <c r="P90" s="7" t="s">
        <v>178</v>
      </c>
      <c r="Q90" s="8">
        <v>100000</v>
      </c>
    </row>
    <row r="91" spans="1:17">
      <c r="A91" s="7" t="s">
        <v>106</v>
      </c>
      <c r="B91" s="7" t="s">
        <v>7</v>
      </c>
      <c r="C91" s="7" t="s">
        <v>33</v>
      </c>
      <c r="D91" s="7" t="s">
        <v>11</v>
      </c>
      <c r="E91" s="7" t="s">
        <v>203</v>
      </c>
      <c r="F91" s="7" t="s">
        <v>38</v>
      </c>
      <c r="G91" s="7" t="s">
        <v>42</v>
      </c>
      <c r="H91" s="7" t="s">
        <v>41</v>
      </c>
      <c r="I91" s="7" t="s">
        <v>40</v>
      </c>
      <c r="J91" s="7">
        <v>151</v>
      </c>
      <c r="K91" s="7">
        <f t="shared" si="5"/>
        <v>26250</v>
      </c>
      <c r="L91" s="7">
        <f t="shared" si="6"/>
        <v>18750</v>
      </c>
      <c r="M91" s="7">
        <f t="shared" si="7"/>
        <v>7500</v>
      </c>
      <c r="N91" s="7">
        <f t="shared" si="8"/>
        <v>11250</v>
      </c>
      <c r="O91" s="7">
        <f t="shared" si="9"/>
        <v>11250</v>
      </c>
      <c r="P91" s="7" t="s">
        <v>178</v>
      </c>
      <c r="Q91" s="8">
        <v>75000</v>
      </c>
    </row>
    <row r="92" spans="1:17">
      <c r="A92" s="7" t="s">
        <v>107</v>
      </c>
      <c r="B92" s="7" t="s">
        <v>7</v>
      </c>
      <c r="C92" s="7" t="s">
        <v>112</v>
      </c>
      <c r="D92" s="7" t="s">
        <v>11</v>
      </c>
      <c r="E92" s="7" t="s">
        <v>203</v>
      </c>
      <c r="F92" s="7" t="s">
        <v>38</v>
      </c>
      <c r="G92" s="7" t="s">
        <v>41</v>
      </c>
      <c r="H92" s="7" t="s">
        <v>41</v>
      </c>
      <c r="I92" s="7" t="s">
        <v>40</v>
      </c>
      <c r="J92" s="7">
        <v>250</v>
      </c>
      <c r="K92" s="7">
        <f t="shared" si="5"/>
        <v>22750</v>
      </c>
      <c r="L92" s="7">
        <f t="shared" si="6"/>
        <v>16250</v>
      </c>
      <c r="M92" s="7">
        <f t="shared" si="7"/>
        <v>6500</v>
      </c>
      <c r="N92" s="7">
        <f t="shared" si="8"/>
        <v>9750</v>
      </c>
      <c r="O92" s="7">
        <f t="shared" si="9"/>
        <v>9750</v>
      </c>
      <c r="P92" s="7" t="s">
        <v>178</v>
      </c>
      <c r="Q92" s="8">
        <v>65000</v>
      </c>
    </row>
    <row r="93" spans="1:17">
      <c r="A93" s="7" t="s">
        <v>107</v>
      </c>
      <c r="B93" s="7" t="s">
        <v>7</v>
      </c>
      <c r="C93" s="7" t="s">
        <v>113</v>
      </c>
      <c r="D93" s="7" t="s">
        <v>11</v>
      </c>
      <c r="E93" s="7" t="s">
        <v>203</v>
      </c>
      <c r="F93" s="7" t="s">
        <v>39</v>
      </c>
      <c r="G93" s="7" t="s">
        <v>41</v>
      </c>
      <c r="H93" s="7" t="s">
        <v>41</v>
      </c>
      <c r="I93" s="7" t="s">
        <v>40</v>
      </c>
      <c r="J93" s="7">
        <v>250</v>
      </c>
      <c r="K93" s="7">
        <f t="shared" si="5"/>
        <v>27650</v>
      </c>
      <c r="L93" s="7">
        <f t="shared" si="6"/>
        <v>19750</v>
      </c>
      <c r="M93" s="7">
        <f t="shared" si="7"/>
        <v>7900</v>
      </c>
      <c r="N93" s="7">
        <f t="shared" si="8"/>
        <v>11850</v>
      </c>
      <c r="O93" s="7">
        <f t="shared" si="9"/>
        <v>11850</v>
      </c>
      <c r="P93" s="7" t="s">
        <v>178</v>
      </c>
      <c r="Q93" s="8">
        <v>79000</v>
      </c>
    </row>
    <row r="94" spans="1:17">
      <c r="A94" s="7" t="s">
        <v>107</v>
      </c>
      <c r="B94" s="7" t="s">
        <v>7</v>
      </c>
      <c r="C94" s="7" t="s">
        <v>114</v>
      </c>
      <c r="D94" s="7" t="s">
        <v>11</v>
      </c>
      <c r="E94" s="7" t="s">
        <v>203</v>
      </c>
      <c r="F94" s="7" t="s">
        <v>39</v>
      </c>
      <c r="G94" s="7" t="s">
        <v>41</v>
      </c>
      <c r="H94" s="7" t="s">
        <v>41</v>
      </c>
      <c r="I94" s="7" t="s">
        <v>40</v>
      </c>
      <c r="J94" s="7">
        <v>300</v>
      </c>
      <c r="K94" s="7">
        <f t="shared" si="5"/>
        <v>33250</v>
      </c>
      <c r="L94" s="7">
        <f t="shared" si="6"/>
        <v>23750</v>
      </c>
      <c r="M94" s="7">
        <f t="shared" si="7"/>
        <v>9500</v>
      </c>
      <c r="N94" s="7">
        <f t="shared" si="8"/>
        <v>14250</v>
      </c>
      <c r="O94" s="7">
        <f t="shared" si="9"/>
        <v>14250</v>
      </c>
      <c r="P94" s="7" t="s">
        <v>178</v>
      </c>
      <c r="Q94" s="8">
        <v>95000</v>
      </c>
    </row>
    <row r="95" spans="1:17">
      <c r="A95" s="7" t="s">
        <v>108</v>
      </c>
      <c r="B95" s="7" t="s">
        <v>7</v>
      </c>
      <c r="C95" s="7" t="s">
        <v>115</v>
      </c>
      <c r="D95" s="7" t="s">
        <v>19</v>
      </c>
      <c r="E95" s="7" t="s">
        <v>203</v>
      </c>
      <c r="F95" s="7" t="s">
        <v>39</v>
      </c>
      <c r="G95" s="7" t="s">
        <v>41</v>
      </c>
      <c r="H95" s="7" t="s">
        <v>41</v>
      </c>
      <c r="I95" s="7" t="s">
        <v>40</v>
      </c>
      <c r="J95" s="7">
        <v>180</v>
      </c>
      <c r="K95" s="7">
        <f t="shared" si="5"/>
        <v>26106.5</v>
      </c>
      <c r="L95" s="7">
        <f t="shared" si="6"/>
        <v>18647.5</v>
      </c>
      <c r="M95" s="7">
        <f t="shared" si="7"/>
        <v>7459</v>
      </c>
      <c r="N95" s="7">
        <f t="shared" si="8"/>
        <v>11188.5</v>
      </c>
      <c r="O95" s="7">
        <f t="shared" si="9"/>
        <v>11188.5</v>
      </c>
      <c r="P95" s="7" t="s">
        <v>178</v>
      </c>
      <c r="Q95" s="8">
        <v>74590</v>
      </c>
    </row>
    <row r="96" spans="1:17">
      <c r="A96" s="7" t="s">
        <v>6</v>
      </c>
      <c r="B96" s="7" t="s">
        <v>204</v>
      </c>
      <c r="C96" s="7" t="s">
        <v>140</v>
      </c>
      <c r="D96" s="7" t="s">
        <v>11</v>
      </c>
      <c r="E96" s="7" t="s">
        <v>196</v>
      </c>
      <c r="F96" s="7" t="s">
        <v>116</v>
      </c>
      <c r="G96" s="7" t="s">
        <v>41</v>
      </c>
      <c r="H96" s="7" t="s">
        <v>41</v>
      </c>
      <c r="I96" s="7" t="s">
        <v>40</v>
      </c>
      <c r="J96" s="7">
        <v>120</v>
      </c>
      <c r="K96" s="7">
        <f t="shared" si="5"/>
        <v>49000</v>
      </c>
      <c r="L96" s="7">
        <f t="shared" si="6"/>
        <v>35000</v>
      </c>
      <c r="M96" s="7">
        <f t="shared" si="7"/>
        <v>14000</v>
      </c>
      <c r="N96" s="7">
        <f t="shared" si="8"/>
        <v>21000</v>
      </c>
      <c r="O96" s="7">
        <f t="shared" si="9"/>
        <v>21000</v>
      </c>
      <c r="P96" s="7" t="s">
        <v>178</v>
      </c>
      <c r="Q96" s="8">
        <v>140000</v>
      </c>
    </row>
    <row r="97" spans="1:17">
      <c r="A97" s="7" t="s">
        <v>117</v>
      </c>
      <c r="B97" s="7" t="s">
        <v>7</v>
      </c>
      <c r="C97" s="7" t="s">
        <v>141</v>
      </c>
      <c r="D97" s="7" t="s">
        <v>11</v>
      </c>
      <c r="E97" s="7" t="s">
        <v>196</v>
      </c>
      <c r="F97" s="7" t="s">
        <v>38</v>
      </c>
      <c r="G97" s="7" t="s">
        <v>41</v>
      </c>
      <c r="H97" s="7" t="s">
        <v>40</v>
      </c>
      <c r="I97" s="7" t="s">
        <v>40</v>
      </c>
      <c r="J97" s="7">
        <v>120</v>
      </c>
      <c r="K97" s="7">
        <f t="shared" si="5"/>
        <v>13300</v>
      </c>
      <c r="L97" s="7">
        <f t="shared" si="6"/>
        <v>9500</v>
      </c>
      <c r="M97" s="7">
        <f t="shared" si="7"/>
        <v>3800</v>
      </c>
      <c r="N97" s="7">
        <f t="shared" si="8"/>
        <v>5700</v>
      </c>
      <c r="O97" s="7">
        <f t="shared" si="9"/>
        <v>5700</v>
      </c>
      <c r="P97" s="7" t="s">
        <v>178</v>
      </c>
      <c r="Q97" s="8">
        <v>38000</v>
      </c>
    </row>
    <row r="98" spans="1:17">
      <c r="A98" s="7" t="s">
        <v>118</v>
      </c>
      <c r="B98" s="7" t="s">
        <v>7</v>
      </c>
      <c r="C98" s="7" t="s">
        <v>142</v>
      </c>
      <c r="D98" s="7" t="s">
        <v>11</v>
      </c>
      <c r="E98" s="7" t="s">
        <v>196</v>
      </c>
      <c r="F98" s="7" t="s">
        <v>38</v>
      </c>
      <c r="G98" s="7" t="s">
        <v>41</v>
      </c>
      <c r="H98" s="7" t="s">
        <v>40</v>
      </c>
      <c r="I98" s="7" t="s">
        <v>40</v>
      </c>
      <c r="J98" s="7">
        <v>35</v>
      </c>
      <c r="K98" s="7">
        <f t="shared" si="5"/>
        <v>5600</v>
      </c>
      <c r="L98" s="7">
        <f t="shared" si="6"/>
        <v>4000</v>
      </c>
      <c r="M98" s="7">
        <f t="shared" si="7"/>
        <v>1600</v>
      </c>
      <c r="N98" s="7">
        <f t="shared" si="8"/>
        <v>2400</v>
      </c>
      <c r="O98" s="7">
        <f t="shared" si="9"/>
        <v>2400</v>
      </c>
      <c r="P98" s="7" t="s">
        <v>178</v>
      </c>
      <c r="Q98" s="8">
        <v>16000</v>
      </c>
    </row>
    <row r="99" spans="1:17">
      <c r="A99" s="7" t="s">
        <v>119</v>
      </c>
      <c r="B99" s="7" t="s">
        <v>7</v>
      </c>
      <c r="C99" s="7" t="s">
        <v>143</v>
      </c>
      <c r="D99" s="7" t="s">
        <v>11</v>
      </c>
      <c r="E99" s="7" t="s">
        <v>196</v>
      </c>
      <c r="F99" s="7" t="s">
        <v>38</v>
      </c>
      <c r="G99" s="7" t="s">
        <v>41</v>
      </c>
      <c r="H99" s="7" t="s">
        <v>40</v>
      </c>
      <c r="I99" s="7" t="s">
        <v>41</v>
      </c>
      <c r="J99" s="7">
        <v>70</v>
      </c>
      <c r="K99" s="7">
        <f t="shared" si="5"/>
        <v>10499.65</v>
      </c>
      <c r="L99" s="7">
        <f t="shared" si="6"/>
        <v>7499.75</v>
      </c>
      <c r="M99" s="7">
        <f t="shared" si="7"/>
        <v>2999.9</v>
      </c>
      <c r="N99" s="7">
        <f t="shared" si="8"/>
        <v>4499.8499999999995</v>
      </c>
      <c r="O99" s="7">
        <f t="shared" si="9"/>
        <v>4499.8499999999995</v>
      </c>
      <c r="P99" s="7" t="s">
        <v>178</v>
      </c>
      <c r="Q99" s="8">
        <v>29999</v>
      </c>
    </row>
    <row r="100" spans="1:17">
      <c r="A100" s="7" t="s">
        <v>120</v>
      </c>
      <c r="B100" s="7" t="s">
        <v>7</v>
      </c>
      <c r="C100" s="7" t="s">
        <v>142</v>
      </c>
      <c r="D100" s="7" t="s">
        <v>11</v>
      </c>
      <c r="E100" s="7" t="s">
        <v>196</v>
      </c>
      <c r="F100" s="7" t="s">
        <v>38</v>
      </c>
      <c r="G100" s="7" t="s">
        <v>41</v>
      </c>
      <c r="H100" s="7" t="s">
        <v>40</v>
      </c>
      <c r="I100" s="7" t="s">
        <v>41</v>
      </c>
      <c r="J100" s="7">
        <v>120</v>
      </c>
      <c r="K100" s="7">
        <f t="shared" si="5"/>
        <v>20999.649999999998</v>
      </c>
      <c r="L100" s="7">
        <f t="shared" si="6"/>
        <v>14999.75</v>
      </c>
      <c r="M100" s="7">
        <f t="shared" si="7"/>
        <v>5999.9000000000005</v>
      </c>
      <c r="N100" s="7">
        <f t="shared" si="8"/>
        <v>8999.85</v>
      </c>
      <c r="O100" s="7">
        <f t="shared" si="9"/>
        <v>8999.85</v>
      </c>
      <c r="P100" s="7" t="s">
        <v>178</v>
      </c>
      <c r="Q100" s="8">
        <v>59999</v>
      </c>
    </row>
    <row r="101" spans="1:17">
      <c r="A101" s="7" t="s">
        <v>121</v>
      </c>
      <c r="B101" s="7" t="s">
        <v>7</v>
      </c>
      <c r="C101" s="7" t="s">
        <v>144</v>
      </c>
      <c r="D101" s="7" t="s">
        <v>11</v>
      </c>
      <c r="E101" s="7" t="s">
        <v>196</v>
      </c>
      <c r="F101" s="7" t="s">
        <v>116</v>
      </c>
      <c r="G101" s="7" t="s">
        <v>42</v>
      </c>
      <c r="H101" s="7" t="s">
        <v>41</v>
      </c>
      <c r="I101" s="7" t="s">
        <v>41</v>
      </c>
      <c r="J101" s="7">
        <v>440</v>
      </c>
      <c r="K101" s="7">
        <f t="shared" si="5"/>
        <v>51843.75</v>
      </c>
      <c r="L101" s="7">
        <f t="shared" si="6"/>
        <v>37031.25</v>
      </c>
      <c r="M101" s="7">
        <f t="shared" si="7"/>
        <v>14812.5</v>
      </c>
      <c r="N101" s="7">
        <f t="shared" si="8"/>
        <v>22218.75</v>
      </c>
      <c r="O101" s="7">
        <f t="shared" si="9"/>
        <v>22218.75</v>
      </c>
      <c r="P101" s="7" t="s">
        <v>178</v>
      </c>
      <c r="Q101" s="8">
        <v>148125</v>
      </c>
    </row>
    <row r="102" spans="1:17">
      <c r="A102" s="7" t="s">
        <v>122</v>
      </c>
      <c r="B102" s="7" t="s">
        <v>204</v>
      </c>
      <c r="C102" s="7" t="s">
        <v>145</v>
      </c>
      <c r="D102" s="7" t="s">
        <v>11</v>
      </c>
      <c r="E102" s="7" t="s">
        <v>196</v>
      </c>
      <c r="F102" s="7" t="s">
        <v>116</v>
      </c>
      <c r="G102" s="7" t="s">
        <v>41</v>
      </c>
      <c r="H102" s="7" t="s">
        <v>41</v>
      </c>
      <c r="I102" s="7" t="s">
        <v>41</v>
      </c>
      <c r="J102" s="7">
        <v>65</v>
      </c>
      <c r="K102" s="7">
        <f t="shared" si="5"/>
        <v>22750</v>
      </c>
      <c r="L102" s="7">
        <f t="shared" si="6"/>
        <v>16250</v>
      </c>
      <c r="M102" s="7">
        <f t="shared" si="7"/>
        <v>6500</v>
      </c>
      <c r="N102" s="7">
        <f t="shared" si="8"/>
        <v>9750</v>
      </c>
      <c r="O102" s="7">
        <f t="shared" si="9"/>
        <v>9750</v>
      </c>
      <c r="P102" s="7" t="s">
        <v>178</v>
      </c>
      <c r="Q102" s="8">
        <v>65000</v>
      </c>
    </row>
    <row r="103" spans="1:17">
      <c r="A103" s="7" t="s">
        <v>83</v>
      </c>
      <c r="B103" s="7" t="s">
        <v>7</v>
      </c>
      <c r="C103" s="7" t="s">
        <v>146</v>
      </c>
      <c r="D103" s="7" t="s">
        <v>11</v>
      </c>
      <c r="E103" s="7" t="s">
        <v>196</v>
      </c>
      <c r="F103" s="7" t="s">
        <v>116</v>
      </c>
      <c r="G103" s="7" t="s">
        <v>41</v>
      </c>
      <c r="H103" s="7" t="s">
        <v>40</v>
      </c>
      <c r="I103" s="7" t="s">
        <v>41</v>
      </c>
      <c r="J103" s="7">
        <v>80</v>
      </c>
      <c r="K103" s="7">
        <f t="shared" si="5"/>
        <v>22036</v>
      </c>
      <c r="L103" s="7">
        <f t="shared" si="6"/>
        <v>15740</v>
      </c>
      <c r="M103" s="7">
        <f t="shared" si="7"/>
        <v>6296</v>
      </c>
      <c r="N103" s="7">
        <f t="shared" si="8"/>
        <v>9444</v>
      </c>
      <c r="O103" s="7">
        <f t="shared" si="9"/>
        <v>9444</v>
      </c>
      <c r="P103" s="7" t="s">
        <v>178</v>
      </c>
      <c r="Q103" s="8">
        <v>62960</v>
      </c>
    </row>
    <row r="104" spans="1:17">
      <c r="A104" s="7" t="s">
        <v>123</v>
      </c>
      <c r="B104" s="7" t="s">
        <v>204</v>
      </c>
      <c r="C104" s="7" t="s">
        <v>147</v>
      </c>
      <c r="D104" s="7" t="s">
        <v>11</v>
      </c>
      <c r="E104" s="7" t="s">
        <v>196</v>
      </c>
      <c r="F104" s="7" t="s">
        <v>116</v>
      </c>
      <c r="G104" s="7" t="s">
        <v>41</v>
      </c>
      <c r="H104" s="7" t="s">
        <v>41</v>
      </c>
      <c r="I104" s="7" t="s">
        <v>41</v>
      </c>
      <c r="J104" s="7">
        <v>90</v>
      </c>
      <c r="K104" s="7">
        <f t="shared" si="5"/>
        <v>14000</v>
      </c>
      <c r="L104" s="7">
        <f t="shared" si="6"/>
        <v>10000</v>
      </c>
      <c r="M104" s="7">
        <f t="shared" si="7"/>
        <v>4000</v>
      </c>
      <c r="N104" s="7">
        <f t="shared" si="8"/>
        <v>6000</v>
      </c>
      <c r="O104" s="7">
        <f t="shared" si="9"/>
        <v>6000</v>
      </c>
      <c r="P104" s="7" t="s">
        <v>178</v>
      </c>
      <c r="Q104" s="8">
        <v>40000</v>
      </c>
    </row>
    <row r="105" spans="1:17">
      <c r="A105" s="7" t="s">
        <v>124</v>
      </c>
      <c r="B105" s="7" t="s">
        <v>7</v>
      </c>
      <c r="C105" s="7" t="s">
        <v>148</v>
      </c>
      <c r="D105" s="7" t="s">
        <v>19</v>
      </c>
      <c r="E105" s="7" t="s">
        <v>196</v>
      </c>
      <c r="F105" s="7" t="s">
        <v>38</v>
      </c>
      <c r="G105" s="7" t="s">
        <v>41</v>
      </c>
      <c r="H105" s="7" t="s">
        <v>40</v>
      </c>
      <c r="I105" s="7" t="s">
        <v>41</v>
      </c>
      <c r="J105" s="7">
        <v>66</v>
      </c>
      <c r="K105" s="7">
        <f t="shared" si="5"/>
        <v>13999.65</v>
      </c>
      <c r="L105" s="7">
        <f t="shared" si="6"/>
        <v>9999.75</v>
      </c>
      <c r="M105" s="7">
        <f t="shared" si="7"/>
        <v>3999.9</v>
      </c>
      <c r="N105" s="7">
        <f t="shared" si="8"/>
        <v>5999.8499999999995</v>
      </c>
      <c r="O105" s="7">
        <f t="shared" si="9"/>
        <v>5999.8499999999995</v>
      </c>
      <c r="P105" s="7" t="s">
        <v>178</v>
      </c>
      <c r="Q105" s="8">
        <v>39999</v>
      </c>
    </row>
    <row r="106" spans="1:17">
      <c r="A106" s="7" t="s">
        <v>125</v>
      </c>
      <c r="B106" s="7" t="s">
        <v>204</v>
      </c>
      <c r="C106" s="7" t="s">
        <v>148</v>
      </c>
      <c r="D106" s="7" t="s">
        <v>11</v>
      </c>
      <c r="E106" s="7" t="s">
        <v>196</v>
      </c>
      <c r="F106" s="7" t="s">
        <v>116</v>
      </c>
      <c r="G106" s="7" t="s">
        <v>41</v>
      </c>
      <c r="H106" s="7" t="s">
        <v>40</v>
      </c>
      <c r="I106" s="7" t="s">
        <v>41</v>
      </c>
      <c r="J106" s="7">
        <v>110</v>
      </c>
      <c r="K106" s="7">
        <f t="shared" si="5"/>
        <v>16099.65</v>
      </c>
      <c r="L106" s="7">
        <f t="shared" si="6"/>
        <v>11499.75</v>
      </c>
      <c r="M106" s="7">
        <f t="shared" si="7"/>
        <v>4599.9000000000005</v>
      </c>
      <c r="N106" s="7">
        <f t="shared" si="8"/>
        <v>6899.8499999999995</v>
      </c>
      <c r="O106" s="7">
        <f t="shared" si="9"/>
        <v>6899.8499999999995</v>
      </c>
      <c r="P106" s="7" t="s">
        <v>178</v>
      </c>
      <c r="Q106" s="8">
        <v>45999</v>
      </c>
    </row>
    <row r="107" spans="1:17">
      <c r="A107" s="7" t="s">
        <v>126</v>
      </c>
      <c r="B107" s="7" t="s">
        <v>7</v>
      </c>
      <c r="C107" s="7" t="s">
        <v>148</v>
      </c>
      <c r="D107" s="7" t="s">
        <v>11</v>
      </c>
      <c r="E107" s="7" t="s">
        <v>196</v>
      </c>
      <c r="F107" s="7" t="s">
        <v>116</v>
      </c>
      <c r="G107" s="7" t="s">
        <v>41</v>
      </c>
      <c r="H107" s="7" t="s">
        <v>40</v>
      </c>
      <c r="I107" s="7" t="s">
        <v>41</v>
      </c>
      <c r="J107" s="7">
        <v>80</v>
      </c>
      <c r="K107" s="7">
        <f t="shared" si="5"/>
        <v>22750</v>
      </c>
      <c r="L107" s="7">
        <f t="shared" si="6"/>
        <v>16250</v>
      </c>
      <c r="M107" s="7">
        <f t="shared" si="7"/>
        <v>6500</v>
      </c>
      <c r="N107" s="7">
        <f t="shared" si="8"/>
        <v>9750</v>
      </c>
      <c r="O107" s="7">
        <f t="shared" si="9"/>
        <v>9750</v>
      </c>
      <c r="P107" s="7" t="s">
        <v>178</v>
      </c>
      <c r="Q107" s="8">
        <v>65000</v>
      </c>
    </row>
    <row r="108" spans="1:17">
      <c r="A108" s="7" t="s">
        <v>127</v>
      </c>
      <c r="B108" s="7" t="s">
        <v>7</v>
      </c>
      <c r="C108" s="7" t="s">
        <v>149</v>
      </c>
      <c r="D108" s="7" t="s">
        <v>11</v>
      </c>
      <c r="E108" s="7" t="s">
        <v>196</v>
      </c>
      <c r="F108" s="7" t="s">
        <v>116</v>
      </c>
      <c r="G108" s="7" t="s">
        <v>41</v>
      </c>
      <c r="H108" s="7" t="s">
        <v>40</v>
      </c>
      <c r="I108" s="7" t="s">
        <v>41</v>
      </c>
      <c r="J108" s="7">
        <v>60</v>
      </c>
      <c r="K108" s="7">
        <f t="shared" si="5"/>
        <v>10500</v>
      </c>
      <c r="L108" s="7">
        <f t="shared" si="6"/>
        <v>7500</v>
      </c>
      <c r="M108" s="7">
        <f t="shared" si="7"/>
        <v>3000</v>
      </c>
      <c r="N108" s="7">
        <f t="shared" si="8"/>
        <v>4500</v>
      </c>
      <c r="O108" s="7">
        <f t="shared" si="9"/>
        <v>4500</v>
      </c>
      <c r="P108" s="7" t="s">
        <v>178</v>
      </c>
      <c r="Q108" s="8">
        <v>30000</v>
      </c>
    </row>
    <row r="109" spans="1:17">
      <c r="A109" s="7" t="s">
        <v>128</v>
      </c>
      <c r="B109" s="7" t="s">
        <v>7</v>
      </c>
      <c r="C109" s="7" t="s">
        <v>3</v>
      </c>
      <c r="D109" s="7" t="s">
        <v>11</v>
      </c>
      <c r="E109" s="7" t="s">
        <v>196</v>
      </c>
      <c r="F109" s="7" t="s">
        <v>38</v>
      </c>
      <c r="G109" s="7" t="s">
        <v>41</v>
      </c>
      <c r="H109" s="7" t="s">
        <v>40</v>
      </c>
      <c r="I109" s="7" t="s">
        <v>41</v>
      </c>
      <c r="J109" s="7">
        <v>40</v>
      </c>
      <c r="K109" s="7">
        <f t="shared" si="5"/>
        <v>14000</v>
      </c>
      <c r="L109" s="7">
        <f t="shared" si="6"/>
        <v>10000</v>
      </c>
      <c r="M109" s="7">
        <f t="shared" si="7"/>
        <v>4000</v>
      </c>
      <c r="N109" s="7">
        <f t="shared" si="8"/>
        <v>6000</v>
      </c>
      <c r="O109" s="7">
        <f t="shared" si="9"/>
        <v>6000</v>
      </c>
      <c r="P109" s="7" t="s">
        <v>178</v>
      </c>
      <c r="Q109" s="8">
        <v>40000</v>
      </c>
    </row>
    <row r="110" spans="1:17">
      <c r="A110" s="7" t="s">
        <v>129</v>
      </c>
      <c r="B110" s="7" t="s">
        <v>7</v>
      </c>
      <c r="C110" s="7" t="s">
        <v>3</v>
      </c>
      <c r="D110" s="7" t="s">
        <v>11</v>
      </c>
      <c r="E110" s="7" t="s">
        <v>196</v>
      </c>
      <c r="F110" s="7" t="s">
        <v>38</v>
      </c>
      <c r="G110" s="7" t="s">
        <v>41</v>
      </c>
      <c r="H110" s="7" t="s">
        <v>40</v>
      </c>
      <c r="I110" s="7" t="s">
        <v>41</v>
      </c>
      <c r="J110" s="7">
        <v>40</v>
      </c>
      <c r="K110" s="7">
        <f t="shared" si="5"/>
        <v>9099.65</v>
      </c>
      <c r="L110" s="7">
        <f t="shared" si="6"/>
        <v>6499.75</v>
      </c>
      <c r="M110" s="7">
        <f t="shared" si="7"/>
        <v>2599.9</v>
      </c>
      <c r="N110" s="7">
        <f t="shared" si="8"/>
        <v>3899.85</v>
      </c>
      <c r="O110" s="7">
        <f t="shared" si="9"/>
        <v>3899.85</v>
      </c>
      <c r="P110" s="7" t="s">
        <v>178</v>
      </c>
      <c r="Q110" s="8">
        <v>25999</v>
      </c>
    </row>
    <row r="111" spans="1:17">
      <c r="A111" s="7" t="s">
        <v>130</v>
      </c>
      <c r="B111" s="7" t="s">
        <v>204</v>
      </c>
      <c r="C111" s="7" t="s">
        <v>150</v>
      </c>
      <c r="D111" s="7" t="s">
        <v>11</v>
      </c>
      <c r="E111" s="7" t="s">
        <v>196</v>
      </c>
      <c r="F111" s="7" t="s">
        <v>116</v>
      </c>
      <c r="G111" s="7" t="s">
        <v>41</v>
      </c>
      <c r="H111" s="7" t="s">
        <v>40</v>
      </c>
      <c r="I111" s="7" t="s">
        <v>41</v>
      </c>
      <c r="J111" s="7">
        <v>120</v>
      </c>
      <c r="K111" s="7">
        <f t="shared" si="5"/>
        <v>42000</v>
      </c>
      <c r="L111" s="7">
        <f t="shared" si="6"/>
        <v>30000</v>
      </c>
      <c r="M111" s="7">
        <f t="shared" si="7"/>
        <v>12000</v>
      </c>
      <c r="N111" s="7">
        <f t="shared" si="8"/>
        <v>18000</v>
      </c>
      <c r="O111" s="7">
        <f t="shared" si="9"/>
        <v>18000</v>
      </c>
      <c r="P111" s="7" t="s">
        <v>178</v>
      </c>
      <c r="Q111" s="8">
        <v>120000</v>
      </c>
    </row>
    <row r="112" spans="1:17">
      <c r="A112" s="7" t="s">
        <v>131</v>
      </c>
      <c r="B112" s="7" t="s">
        <v>7</v>
      </c>
      <c r="C112" s="7" t="s">
        <v>151</v>
      </c>
      <c r="D112" s="7" t="s">
        <v>11</v>
      </c>
      <c r="E112" s="7" t="s">
        <v>196</v>
      </c>
      <c r="F112" s="7" t="s">
        <v>116</v>
      </c>
      <c r="G112" s="7" t="s">
        <v>41</v>
      </c>
      <c r="H112" s="7" t="s">
        <v>40</v>
      </c>
      <c r="I112" s="7" t="s">
        <v>41</v>
      </c>
      <c r="J112" s="7">
        <v>96</v>
      </c>
      <c r="K112" s="7">
        <f t="shared" si="5"/>
        <v>19250</v>
      </c>
      <c r="L112" s="7">
        <f t="shared" si="6"/>
        <v>13750</v>
      </c>
      <c r="M112" s="7">
        <f t="shared" si="7"/>
        <v>5500</v>
      </c>
      <c r="N112" s="7">
        <f t="shared" si="8"/>
        <v>8250</v>
      </c>
      <c r="O112" s="7">
        <f t="shared" si="9"/>
        <v>8250</v>
      </c>
      <c r="P112" s="7" t="s">
        <v>178</v>
      </c>
      <c r="Q112" s="8">
        <v>55000</v>
      </c>
    </row>
    <row r="113" spans="1:17">
      <c r="A113" s="7" t="s">
        <v>132</v>
      </c>
      <c r="B113" s="7" t="s">
        <v>7</v>
      </c>
      <c r="C113" s="7" t="s">
        <v>3</v>
      </c>
      <c r="D113" s="7" t="s">
        <v>19</v>
      </c>
      <c r="E113" s="7" t="s">
        <v>196</v>
      </c>
      <c r="F113" s="7" t="s">
        <v>38</v>
      </c>
      <c r="G113" s="7" t="s">
        <v>41</v>
      </c>
      <c r="H113" s="7" t="s">
        <v>40</v>
      </c>
      <c r="I113" s="7" t="s">
        <v>41</v>
      </c>
      <c r="J113" s="7">
        <v>30</v>
      </c>
      <c r="K113" s="7">
        <f t="shared" si="5"/>
        <v>2100</v>
      </c>
      <c r="L113" s="7">
        <f t="shared" si="6"/>
        <v>1500</v>
      </c>
      <c r="M113" s="7">
        <f t="shared" si="7"/>
        <v>600</v>
      </c>
      <c r="N113" s="7">
        <f t="shared" si="8"/>
        <v>900</v>
      </c>
      <c r="O113" s="7">
        <f t="shared" si="9"/>
        <v>900</v>
      </c>
      <c r="P113" s="7" t="s">
        <v>178</v>
      </c>
      <c r="Q113" s="8">
        <v>6000</v>
      </c>
    </row>
    <row r="114" spans="1:17">
      <c r="A114" s="7" t="s">
        <v>133</v>
      </c>
      <c r="B114" s="7" t="s">
        <v>7</v>
      </c>
      <c r="C114" s="7" t="s">
        <v>3</v>
      </c>
      <c r="D114" s="7" t="s">
        <v>19</v>
      </c>
      <c r="E114" s="7" t="s">
        <v>196</v>
      </c>
      <c r="F114" s="7" t="s">
        <v>38</v>
      </c>
      <c r="G114" s="7" t="s">
        <v>41</v>
      </c>
      <c r="H114" s="7" t="s">
        <v>40</v>
      </c>
      <c r="I114" s="7" t="s">
        <v>41</v>
      </c>
      <c r="J114" s="7">
        <v>45</v>
      </c>
      <c r="K114" s="7">
        <f t="shared" si="5"/>
        <v>5950</v>
      </c>
      <c r="L114" s="7">
        <f t="shared" si="6"/>
        <v>4250</v>
      </c>
      <c r="M114" s="7">
        <f t="shared" si="7"/>
        <v>1700</v>
      </c>
      <c r="N114" s="7">
        <f t="shared" si="8"/>
        <v>2550</v>
      </c>
      <c r="O114" s="7">
        <f t="shared" si="9"/>
        <v>2550</v>
      </c>
      <c r="P114" s="7" t="s">
        <v>178</v>
      </c>
      <c r="Q114" s="8">
        <v>17000</v>
      </c>
    </row>
    <row r="115" spans="1:17">
      <c r="A115" s="7" t="s">
        <v>134</v>
      </c>
      <c r="B115" s="7" t="s">
        <v>7</v>
      </c>
      <c r="C115" s="7" t="s">
        <v>3</v>
      </c>
      <c r="D115" s="7" t="s">
        <v>11</v>
      </c>
      <c r="E115" s="7" t="s">
        <v>196</v>
      </c>
      <c r="F115" s="7" t="s">
        <v>38</v>
      </c>
      <c r="G115" s="7" t="s">
        <v>41</v>
      </c>
      <c r="H115" s="7" t="s">
        <v>40</v>
      </c>
      <c r="I115" s="7" t="s">
        <v>41</v>
      </c>
      <c r="J115" s="7">
        <v>40</v>
      </c>
      <c r="K115" s="7">
        <f t="shared" si="5"/>
        <v>12599.65</v>
      </c>
      <c r="L115" s="7">
        <f t="shared" si="6"/>
        <v>8999.75</v>
      </c>
      <c r="M115" s="7">
        <f t="shared" si="7"/>
        <v>3599.9</v>
      </c>
      <c r="N115" s="7">
        <f t="shared" si="8"/>
        <v>5399.8499999999995</v>
      </c>
      <c r="O115" s="7">
        <f t="shared" si="9"/>
        <v>5399.8499999999995</v>
      </c>
      <c r="P115" s="7" t="s">
        <v>178</v>
      </c>
      <c r="Q115" s="8">
        <v>35999</v>
      </c>
    </row>
    <row r="116" spans="1:17">
      <c r="A116" s="7" t="s">
        <v>135</v>
      </c>
      <c r="B116" s="7" t="s">
        <v>7</v>
      </c>
      <c r="C116" s="7" t="s">
        <v>151</v>
      </c>
      <c r="D116" s="7" t="s">
        <v>11</v>
      </c>
      <c r="E116" s="7" t="s">
        <v>196</v>
      </c>
      <c r="F116" s="7" t="s">
        <v>38</v>
      </c>
      <c r="G116" s="7" t="s">
        <v>41</v>
      </c>
      <c r="H116" s="7" t="s">
        <v>40</v>
      </c>
      <c r="I116" s="7" t="s">
        <v>41</v>
      </c>
      <c r="J116" s="7">
        <v>96</v>
      </c>
      <c r="K116" s="7">
        <f t="shared" si="5"/>
        <v>21000</v>
      </c>
      <c r="L116" s="7">
        <f t="shared" si="6"/>
        <v>15000</v>
      </c>
      <c r="M116" s="7">
        <f t="shared" si="7"/>
        <v>6000</v>
      </c>
      <c r="N116" s="7">
        <f t="shared" si="8"/>
        <v>9000</v>
      </c>
      <c r="O116" s="7">
        <f t="shared" si="9"/>
        <v>9000</v>
      </c>
      <c r="P116" s="7" t="s">
        <v>178</v>
      </c>
      <c r="Q116" s="8">
        <v>60000</v>
      </c>
    </row>
    <row r="117" spans="1:17">
      <c r="A117" s="7" t="s">
        <v>136</v>
      </c>
      <c r="B117" s="7" t="s">
        <v>7</v>
      </c>
      <c r="C117" s="7" t="s">
        <v>152</v>
      </c>
      <c r="D117" s="7" t="s">
        <v>11</v>
      </c>
      <c r="E117" s="7" t="s">
        <v>196</v>
      </c>
      <c r="F117" s="7" t="s">
        <v>116</v>
      </c>
      <c r="G117" s="7" t="s">
        <v>42</v>
      </c>
      <c r="H117" s="7" t="s">
        <v>41</v>
      </c>
      <c r="I117" s="7" t="s">
        <v>41</v>
      </c>
      <c r="J117" s="7">
        <v>96</v>
      </c>
      <c r="K117" s="7">
        <f t="shared" si="5"/>
        <v>42000</v>
      </c>
      <c r="L117" s="7">
        <f t="shared" si="6"/>
        <v>30000</v>
      </c>
      <c r="M117" s="7">
        <f t="shared" si="7"/>
        <v>12000</v>
      </c>
      <c r="N117" s="7">
        <f t="shared" si="8"/>
        <v>18000</v>
      </c>
      <c r="O117" s="7">
        <f t="shared" si="9"/>
        <v>18000</v>
      </c>
      <c r="P117" s="7" t="s">
        <v>178</v>
      </c>
      <c r="Q117" s="8">
        <v>120000</v>
      </c>
    </row>
    <row r="118" spans="1:17">
      <c r="A118" s="7" t="s">
        <v>137</v>
      </c>
      <c r="B118" s="7" t="s">
        <v>204</v>
      </c>
      <c r="C118" s="7" t="s">
        <v>153</v>
      </c>
      <c r="D118" s="7" t="s">
        <v>11</v>
      </c>
      <c r="E118" s="7" t="s">
        <v>196</v>
      </c>
      <c r="F118" s="7" t="s">
        <v>116</v>
      </c>
      <c r="G118" s="7" t="s">
        <v>42</v>
      </c>
      <c r="H118" s="7" t="s">
        <v>42</v>
      </c>
      <c r="I118" s="7" t="s">
        <v>41</v>
      </c>
      <c r="J118" s="7">
        <v>218</v>
      </c>
      <c r="K118" s="7">
        <f t="shared" si="5"/>
        <v>140000</v>
      </c>
      <c r="L118" s="7">
        <f t="shared" si="6"/>
        <v>100000</v>
      </c>
      <c r="M118" s="7">
        <f t="shared" si="7"/>
        <v>40000</v>
      </c>
      <c r="N118" s="7">
        <f t="shared" si="8"/>
        <v>60000</v>
      </c>
      <c r="O118" s="7">
        <f t="shared" si="9"/>
        <v>60000</v>
      </c>
      <c r="P118" s="7" t="s">
        <v>178</v>
      </c>
      <c r="Q118" s="8">
        <v>400000</v>
      </c>
    </row>
    <row r="119" spans="1:17">
      <c r="A119" s="7" t="s">
        <v>138</v>
      </c>
      <c r="B119" s="7" t="s">
        <v>7</v>
      </c>
      <c r="C119" s="7" t="s">
        <v>154</v>
      </c>
      <c r="D119" s="7" t="s">
        <v>11</v>
      </c>
      <c r="E119" s="7" t="s">
        <v>196</v>
      </c>
      <c r="F119" s="7" t="s">
        <v>38</v>
      </c>
      <c r="G119" s="7" t="s">
        <v>41</v>
      </c>
      <c r="H119" s="7" t="s">
        <v>41</v>
      </c>
      <c r="I119" s="7" t="s">
        <v>41</v>
      </c>
      <c r="J119" s="7">
        <v>45</v>
      </c>
      <c r="K119" s="7">
        <f t="shared" si="5"/>
        <v>10500</v>
      </c>
      <c r="L119" s="7">
        <f t="shared" si="6"/>
        <v>7500</v>
      </c>
      <c r="M119" s="7">
        <f t="shared" si="7"/>
        <v>3000</v>
      </c>
      <c r="N119" s="7">
        <f t="shared" si="8"/>
        <v>4500</v>
      </c>
      <c r="O119" s="7">
        <f t="shared" si="9"/>
        <v>4500</v>
      </c>
      <c r="P119" s="7" t="s">
        <v>178</v>
      </c>
      <c r="Q119" s="8">
        <v>30000</v>
      </c>
    </row>
    <row r="120" spans="1:17">
      <c r="A120" s="7" t="s">
        <v>139</v>
      </c>
      <c r="B120" s="7" t="s">
        <v>7</v>
      </c>
      <c r="C120" s="7" t="s">
        <v>155</v>
      </c>
      <c r="D120" s="7" t="s">
        <v>11</v>
      </c>
      <c r="E120" s="7" t="s">
        <v>196</v>
      </c>
      <c r="F120" s="7" t="s">
        <v>39</v>
      </c>
      <c r="G120" s="7" t="s">
        <v>41</v>
      </c>
      <c r="H120" s="7" t="s">
        <v>41</v>
      </c>
      <c r="I120" s="7" t="s">
        <v>41</v>
      </c>
      <c r="J120" s="7">
        <v>850</v>
      </c>
      <c r="K120" s="7">
        <f t="shared" si="5"/>
        <v>61949.999999999993</v>
      </c>
      <c r="L120" s="7">
        <f t="shared" si="6"/>
        <v>44250</v>
      </c>
      <c r="M120" s="7">
        <f t="shared" si="7"/>
        <v>17700</v>
      </c>
      <c r="N120" s="7">
        <f t="shared" si="8"/>
        <v>26550</v>
      </c>
      <c r="O120" s="7">
        <f t="shared" si="9"/>
        <v>26550</v>
      </c>
      <c r="P120" s="7" t="s">
        <v>178</v>
      </c>
      <c r="Q120" s="8">
        <v>177000</v>
      </c>
    </row>
    <row r="121" spans="1:17">
      <c r="A121" s="7" t="s">
        <v>157</v>
      </c>
      <c r="B121" s="7" t="s">
        <v>7</v>
      </c>
      <c r="C121" s="7" t="s">
        <v>89</v>
      </c>
      <c r="D121" s="7" t="s">
        <v>11</v>
      </c>
      <c r="E121" s="7" t="s">
        <v>196</v>
      </c>
      <c r="F121" s="7" t="s">
        <v>116</v>
      </c>
      <c r="G121" s="7" t="s">
        <v>42</v>
      </c>
      <c r="H121" s="7" t="s">
        <v>40</v>
      </c>
      <c r="I121" s="7" t="s">
        <v>40</v>
      </c>
      <c r="J121" s="7">
        <v>120</v>
      </c>
      <c r="K121" s="7">
        <f t="shared" si="5"/>
        <v>7699.9999999999991</v>
      </c>
      <c r="L121" s="7">
        <f t="shared" si="6"/>
        <v>5500</v>
      </c>
      <c r="M121" s="7">
        <f t="shared" si="7"/>
        <v>2200</v>
      </c>
      <c r="N121" s="7">
        <f t="shared" si="8"/>
        <v>3300</v>
      </c>
      <c r="O121" s="7">
        <f t="shared" si="9"/>
        <v>3300</v>
      </c>
      <c r="P121" s="7" t="s">
        <v>178</v>
      </c>
      <c r="Q121" s="9">
        <v>22000</v>
      </c>
    </row>
    <row r="122" spans="1:17">
      <c r="A122" s="7" t="s">
        <v>158</v>
      </c>
      <c r="B122" s="7" t="s">
        <v>7</v>
      </c>
      <c r="C122" s="7" t="s">
        <v>89</v>
      </c>
      <c r="D122" s="7" t="s">
        <v>11</v>
      </c>
      <c r="E122" s="7" t="s">
        <v>197</v>
      </c>
      <c r="F122" s="7" t="s">
        <v>116</v>
      </c>
      <c r="G122" s="7" t="s">
        <v>41</v>
      </c>
      <c r="H122" s="7" t="s">
        <v>40</v>
      </c>
      <c r="I122" s="7" t="s">
        <v>40</v>
      </c>
      <c r="J122" s="7">
        <v>180</v>
      </c>
      <c r="K122" s="7">
        <f t="shared" si="5"/>
        <v>78750</v>
      </c>
      <c r="L122" s="7">
        <f t="shared" si="6"/>
        <v>56250</v>
      </c>
      <c r="M122" s="7">
        <f t="shared" si="7"/>
        <v>22500</v>
      </c>
      <c r="N122" s="7">
        <f t="shared" si="8"/>
        <v>33750</v>
      </c>
      <c r="O122" s="7">
        <f t="shared" si="9"/>
        <v>33750</v>
      </c>
      <c r="P122" s="7" t="s">
        <v>178</v>
      </c>
      <c r="Q122" s="9">
        <v>225000</v>
      </c>
    </row>
    <row r="123" spans="1:17">
      <c r="A123" s="7" t="s">
        <v>159</v>
      </c>
      <c r="B123" s="7" t="s">
        <v>7</v>
      </c>
      <c r="C123" s="7" t="s">
        <v>176</v>
      </c>
      <c r="D123" s="7" t="s">
        <v>11</v>
      </c>
      <c r="E123" s="7" t="s">
        <v>197</v>
      </c>
      <c r="F123" s="7" t="s">
        <v>116</v>
      </c>
      <c r="G123" s="7" t="s">
        <v>41</v>
      </c>
      <c r="H123" s="7" t="s">
        <v>40</v>
      </c>
      <c r="I123" s="7" t="s">
        <v>41</v>
      </c>
      <c r="J123" s="7">
        <v>360</v>
      </c>
      <c r="K123" s="7">
        <f t="shared" ref="K123:K139" si="10">Q123*35%</f>
        <v>31499.999999999996</v>
      </c>
      <c r="L123" s="7">
        <f t="shared" ref="L123:L139" si="11">Q123*25%</f>
        <v>22500</v>
      </c>
      <c r="M123" s="7">
        <f t="shared" ref="M123:M139" si="12">Q123*10%</f>
        <v>9000</v>
      </c>
      <c r="N123" s="7">
        <f t="shared" ref="N123:N139" si="13">Q123*15%</f>
        <v>13500</v>
      </c>
      <c r="O123" s="7">
        <f t="shared" ref="O123:O139" si="14">Q123*15%</f>
        <v>13500</v>
      </c>
      <c r="P123" s="7" t="s">
        <v>178</v>
      </c>
      <c r="Q123" s="9">
        <v>90000</v>
      </c>
    </row>
    <row r="124" spans="1:17">
      <c r="A124" s="7" t="s">
        <v>160</v>
      </c>
      <c r="B124" s="7" t="s">
        <v>7</v>
      </c>
      <c r="C124" s="7" t="s">
        <v>93</v>
      </c>
      <c r="D124" s="7" t="s">
        <v>19</v>
      </c>
      <c r="E124" s="7" t="s">
        <v>197</v>
      </c>
      <c r="F124" s="7" t="s">
        <v>38</v>
      </c>
      <c r="G124" s="7" t="s">
        <v>41</v>
      </c>
      <c r="H124" s="7" t="s">
        <v>41</v>
      </c>
      <c r="I124" s="7" t="s">
        <v>40</v>
      </c>
      <c r="J124" s="7">
        <v>90</v>
      </c>
      <c r="K124" s="7">
        <f t="shared" si="10"/>
        <v>30799.999999999996</v>
      </c>
      <c r="L124" s="7">
        <f t="shared" si="11"/>
        <v>22000</v>
      </c>
      <c r="M124" s="7">
        <f t="shared" si="12"/>
        <v>8800</v>
      </c>
      <c r="N124" s="7">
        <f t="shared" si="13"/>
        <v>13200</v>
      </c>
      <c r="O124" s="7">
        <f t="shared" si="14"/>
        <v>13200</v>
      </c>
      <c r="P124" s="7" t="s">
        <v>178</v>
      </c>
      <c r="Q124" s="8">
        <v>88000</v>
      </c>
    </row>
    <row r="125" spans="1:17">
      <c r="A125" s="7" t="s">
        <v>161</v>
      </c>
      <c r="B125" s="7" t="s">
        <v>9</v>
      </c>
      <c r="C125" s="7" t="s">
        <v>93</v>
      </c>
      <c r="D125" s="7" t="s">
        <v>11</v>
      </c>
      <c r="E125" s="7" t="s">
        <v>197</v>
      </c>
      <c r="F125" s="7" t="s">
        <v>38</v>
      </c>
      <c r="G125" s="7" t="s">
        <v>42</v>
      </c>
      <c r="I125" s="7" t="s">
        <v>41</v>
      </c>
      <c r="J125" s="7">
        <v>60</v>
      </c>
      <c r="K125" s="7">
        <f t="shared" si="10"/>
        <v>6300</v>
      </c>
      <c r="L125" s="7">
        <f t="shared" si="11"/>
        <v>4500</v>
      </c>
      <c r="M125" s="7">
        <f t="shared" si="12"/>
        <v>1800</v>
      </c>
      <c r="N125" s="7">
        <f t="shared" si="13"/>
        <v>2700</v>
      </c>
      <c r="O125" s="7">
        <f t="shared" si="14"/>
        <v>2700</v>
      </c>
      <c r="P125" s="7" t="s">
        <v>178</v>
      </c>
      <c r="Q125" s="9">
        <v>18000</v>
      </c>
    </row>
    <row r="126" spans="1:17">
      <c r="A126" s="7" t="s">
        <v>162</v>
      </c>
      <c r="B126" s="7" t="s">
        <v>7</v>
      </c>
      <c r="C126" s="7" t="s">
        <v>91</v>
      </c>
      <c r="D126" s="7" t="s">
        <v>19</v>
      </c>
      <c r="E126" s="7" t="s">
        <v>198</v>
      </c>
      <c r="F126" s="7" t="s">
        <v>116</v>
      </c>
      <c r="G126" s="7" t="s">
        <v>41</v>
      </c>
      <c r="H126" s="7" t="s">
        <v>41</v>
      </c>
      <c r="I126" s="7" t="s">
        <v>41</v>
      </c>
      <c r="J126" s="7">
        <v>180</v>
      </c>
      <c r="K126" s="7">
        <f t="shared" si="10"/>
        <v>22750</v>
      </c>
      <c r="L126" s="7">
        <f t="shared" si="11"/>
        <v>16250</v>
      </c>
      <c r="M126" s="7">
        <f t="shared" si="12"/>
        <v>6500</v>
      </c>
      <c r="N126" s="7">
        <f t="shared" si="13"/>
        <v>9750</v>
      </c>
      <c r="O126" s="7">
        <f t="shared" si="14"/>
        <v>9750</v>
      </c>
      <c r="P126" s="7" t="s">
        <v>178</v>
      </c>
      <c r="Q126" s="9">
        <v>65000</v>
      </c>
    </row>
    <row r="127" spans="1:17">
      <c r="A127" s="7" t="s">
        <v>163</v>
      </c>
      <c r="B127" s="7" t="s">
        <v>9</v>
      </c>
      <c r="C127" s="7" t="s">
        <v>93</v>
      </c>
      <c r="D127" s="7" t="s">
        <v>19</v>
      </c>
      <c r="E127" s="7" t="s">
        <v>198</v>
      </c>
      <c r="F127" s="7" t="s">
        <v>38</v>
      </c>
      <c r="G127" s="7" t="s">
        <v>41</v>
      </c>
      <c r="H127" s="7" t="s">
        <v>42</v>
      </c>
      <c r="I127" s="7" t="s">
        <v>41</v>
      </c>
      <c r="J127" s="7">
        <v>40</v>
      </c>
      <c r="K127" s="7">
        <f t="shared" si="10"/>
        <v>15049.999999999998</v>
      </c>
      <c r="L127" s="7">
        <f t="shared" si="11"/>
        <v>10750</v>
      </c>
      <c r="M127" s="7">
        <f t="shared" si="12"/>
        <v>4300</v>
      </c>
      <c r="N127" s="7">
        <f t="shared" si="13"/>
        <v>6450</v>
      </c>
      <c r="O127" s="7">
        <f t="shared" si="14"/>
        <v>6450</v>
      </c>
      <c r="P127" s="7" t="s">
        <v>178</v>
      </c>
      <c r="Q127" s="8">
        <v>43000</v>
      </c>
    </row>
    <row r="128" spans="1:17">
      <c r="A128" s="7" t="s">
        <v>164</v>
      </c>
      <c r="B128" s="7" t="s">
        <v>7</v>
      </c>
      <c r="C128" s="7" t="s">
        <v>3</v>
      </c>
      <c r="D128" s="7" t="s">
        <v>19</v>
      </c>
      <c r="E128" s="7" t="s">
        <v>198</v>
      </c>
      <c r="F128" s="7" t="s">
        <v>38</v>
      </c>
      <c r="G128" s="7" t="s">
        <v>41</v>
      </c>
      <c r="H128" s="7" t="s">
        <v>40</v>
      </c>
      <c r="I128" s="7" t="s">
        <v>41</v>
      </c>
      <c r="J128" s="7">
        <v>60</v>
      </c>
      <c r="K128" s="7">
        <f t="shared" si="10"/>
        <v>26250</v>
      </c>
      <c r="L128" s="7">
        <f t="shared" si="11"/>
        <v>18750</v>
      </c>
      <c r="M128" s="7">
        <f t="shared" si="12"/>
        <v>7500</v>
      </c>
      <c r="N128" s="7">
        <f t="shared" si="13"/>
        <v>11250</v>
      </c>
      <c r="O128" s="7">
        <f t="shared" si="14"/>
        <v>11250</v>
      </c>
      <c r="P128" s="7" t="s">
        <v>178</v>
      </c>
      <c r="Q128" s="8">
        <v>75000</v>
      </c>
    </row>
    <row r="129" spans="1:17">
      <c r="A129" s="7" t="s">
        <v>165</v>
      </c>
      <c r="B129" s="7" t="s">
        <v>7</v>
      </c>
      <c r="C129" s="7" t="s">
        <v>3</v>
      </c>
      <c r="D129" s="7" t="s">
        <v>19</v>
      </c>
      <c r="E129" s="7" t="s">
        <v>198</v>
      </c>
      <c r="F129" s="7" t="s">
        <v>116</v>
      </c>
      <c r="G129" s="7" t="s">
        <v>41</v>
      </c>
      <c r="H129" s="7" t="s">
        <v>41</v>
      </c>
      <c r="I129" s="7" t="s">
        <v>40</v>
      </c>
      <c r="J129" s="7">
        <v>260</v>
      </c>
      <c r="K129" s="7">
        <f t="shared" si="10"/>
        <v>54600</v>
      </c>
      <c r="L129" s="7">
        <f t="shared" si="11"/>
        <v>39000</v>
      </c>
      <c r="M129" s="7">
        <f t="shared" si="12"/>
        <v>15600</v>
      </c>
      <c r="N129" s="7">
        <f t="shared" si="13"/>
        <v>23400</v>
      </c>
      <c r="O129" s="7">
        <f t="shared" si="14"/>
        <v>23400</v>
      </c>
      <c r="P129" s="7" t="s">
        <v>178</v>
      </c>
      <c r="Q129" s="9">
        <v>156000</v>
      </c>
    </row>
    <row r="130" spans="1:17">
      <c r="A130" s="7" t="s">
        <v>166</v>
      </c>
      <c r="C130" s="7" t="s">
        <v>177</v>
      </c>
      <c r="D130" s="7" t="s">
        <v>11</v>
      </c>
      <c r="F130" s="7" t="s">
        <v>116</v>
      </c>
      <c r="G130" s="7" t="s">
        <v>42</v>
      </c>
      <c r="H130" s="7" t="s">
        <v>41</v>
      </c>
      <c r="I130" s="7" t="s">
        <v>42</v>
      </c>
      <c r="J130" s="7">
        <v>160</v>
      </c>
      <c r="K130" s="7">
        <f t="shared" si="10"/>
        <v>28699.999999999996</v>
      </c>
      <c r="L130" s="7">
        <f t="shared" si="11"/>
        <v>20500</v>
      </c>
      <c r="M130" s="7">
        <f t="shared" si="12"/>
        <v>8200</v>
      </c>
      <c r="N130" s="7">
        <f t="shared" si="13"/>
        <v>12300</v>
      </c>
      <c r="O130" s="7">
        <f t="shared" si="14"/>
        <v>12300</v>
      </c>
      <c r="P130" s="7" t="s">
        <v>178</v>
      </c>
      <c r="Q130" s="8">
        <v>82000</v>
      </c>
    </row>
    <row r="131" spans="1:17">
      <c r="A131" s="7" t="s">
        <v>167</v>
      </c>
      <c r="B131" s="7" t="s">
        <v>7</v>
      </c>
      <c r="C131" s="7" t="s">
        <v>3</v>
      </c>
      <c r="D131" s="7" t="s">
        <v>11</v>
      </c>
      <c r="E131" s="7" t="s">
        <v>198</v>
      </c>
      <c r="F131" s="7" t="s">
        <v>116</v>
      </c>
      <c r="G131" s="7" t="s">
        <v>41</v>
      </c>
      <c r="H131" s="7" t="s">
        <v>41</v>
      </c>
      <c r="I131" s="7" t="s">
        <v>41</v>
      </c>
      <c r="J131" s="7">
        <v>60</v>
      </c>
      <c r="K131" s="7">
        <f t="shared" si="10"/>
        <v>38500</v>
      </c>
      <c r="L131" s="7">
        <f t="shared" si="11"/>
        <v>27500</v>
      </c>
      <c r="M131" s="7">
        <f t="shared" si="12"/>
        <v>11000</v>
      </c>
      <c r="N131" s="7">
        <f t="shared" si="13"/>
        <v>16500</v>
      </c>
      <c r="O131" s="7">
        <f t="shared" si="14"/>
        <v>16500</v>
      </c>
      <c r="P131" s="7" t="s">
        <v>178</v>
      </c>
      <c r="Q131" s="9">
        <v>110000</v>
      </c>
    </row>
    <row r="132" spans="1:17">
      <c r="A132" s="7" t="s">
        <v>168</v>
      </c>
      <c r="B132" s="7" t="s">
        <v>9</v>
      </c>
      <c r="C132" s="7" t="s">
        <v>93</v>
      </c>
      <c r="D132" s="7" t="s">
        <v>19</v>
      </c>
      <c r="E132" s="7" t="s">
        <v>199</v>
      </c>
      <c r="F132" s="7" t="s">
        <v>116</v>
      </c>
      <c r="G132" s="7" t="s">
        <v>41</v>
      </c>
      <c r="H132" s="7" t="s">
        <v>41</v>
      </c>
      <c r="I132" s="7" t="s">
        <v>41</v>
      </c>
      <c r="J132" s="7">
        <v>180</v>
      </c>
      <c r="K132" s="7">
        <f t="shared" si="10"/>
        <v>8750</v>
      </c>
      <c r="L132" s="7">
        <f t="shared" si="11"/>
        <v>6250</v>
      </c>
      <c r="M132" s="7">
        <f t="shared" si="12"/>
        <v>2500</v>
      </c>
      <c r="N132" s="7">
        <f t="shared" si="13"/>
        <v>3750</v>
      </c>
      <c r="O132" s="7">
        <f t="shared" si="14"/>
        <v>3750</v>
      </c>
      <c r="P132" s="7" t="s">
        <v>178</v>
      </c>
      <c r="Q132" s="8">
        <v>25000</v>
      </c>
    </row>
    <row r="133" spans="1:17">
      <c r="A133" s="7" t="s">
        <v>169</v>
      </c>
      <c r="B133" s="7" t="s">
        <v>9</v>
      </c>
      <c r="C133" s="7" t="s">
        <v>3</v>
      </c>
      <c r="D133" s="7" t="s">
        <v>11</v>
      </c>
      <c r="E133" s="7" t="s">
        <v>199</v>
      </c>
      <c r="F133" s="7" t="s">
        <v>38</v>
      </c>
      <c r="G133" s="7" t="s">
        <v>41</v>
      </c>
      <c r="H133" s="7" t="s">
        <v>41</v>
      </c>
      <c r="I133" s="7" t="s">
        <v>41</v>
      </c>
      <c r="J133" s="7">
        <v>120</v>
      </c>
      <c r="K133" s="7">
        <f t="shared" si="10"/>
        <v>34650</v>
      </c>
      <c r="L133" s="7">
        <f t="shared" si="11"/>
        <v>24750</v>
      </c>
      <c r="M133" s="7">
        <f t="shared" si="12"/>
        <v>9900</v>
      </c>
      <c r="N133" s="7">
        <f t="shared" si="13"/>
        <v>14850</v>
      </c>
      <c r="O133" s="7">
        <f t="shared" si="14"/>
        <v>14850</v>
      </c>
      <c r="P133" s="7" t="s">
        <v>178</v>
      </c>
      <c r="Q133" s="9">
        <v>99000</v>
      </c>
    </row>
    <row r="134" spans="1:17">
      <c r="A134" s="7" t="s">
        <v>170</v>
      </c>
      <c r="B134" s="7" t="s">
        <v>9</v>
      </c>
      <c r="C134" s="7" t="s">
        <v>98</v>
      </c>
      <c r="D134" s="7" t="s">
        <v>11</v>
      </c>
      <c r="E134" s="7" t="s">
        <v>199</v>
      </c>
      <c r="F134" s="7" t="s">
        <v>116</v>
      </c>
      <c r="G134" s="7" t="s">
        <v>42</v>
      </c>
      <c r="H134" s="7" t="s">
        <v>40</v>
      </c>
      <c r="I134" s="7" t="s">
        <v>40</v>
      </c>
      <c r="J134" s="7">
        <v>200</v>
      </c>
      <c r="K134" s="7">
        <f t="shared" si="10"/>
        <v>47600</v>
      </c>
      <c r="L134" s="7">
        <f t="shared" si="11"/>
        <v>34000</v>
      </c>
      <c r="M134" s="7">
        <f t="shared" si="12"/>
        <v>13600</v>
      </c>
      <c r="N134" s="7">
        <f t="shared" si="13"/>
        <v>20400</v>
      </c>
      <c r="O134" s="7">
        <f t="shared" si="14"/>
        <v>20400</v>
      </c>
      <c r="P134" s="7" t="s">
        <v>178</v>
      </c>
      <c r="Q134" s="9">
        <v>136000</v>
      </c>
    </row>
    <row r="135" spans="1:17">
      <c r="A135" s="7" t="s">
        <v>171</v>
      </c>
      <c r="B135" s="7" t="s">
        <v>9</v>
      </c>
      <c r="C135" s="7" t="s">
        <v>98</v>
      </c>
      <c r="D135" s="7" t="s">
        <v>19</v>
      </c>
      <c r="E135" s="7" t="s">
        <v>199</v>
      </c>
      <c r="F135" s="7" t="s">
        <v>38</v>
      </c>
      <c r="G135" s="7" t="s">
        <v>41</v>
      </c>
      <c r="H135" s="7" t="s">
        <v>41</v>
      </c>
      <c r="I135" s="7" t="s">
        <v>40</v>
      </c>
      <c r="J135" s="7">
        <v>80</v>
      </c>
      <c r="K135" s="7">
        <f t="shared" si="10"/>
        <v>12250</v>
      </c>
      <c r="L135" s="7">
        <f t="shared" si="11"/>
        <v>8750</v>
      </c>
      <c r="M135" s="7">
        <f t="shared" si="12"/>
        <v>3500</v>
      </c>
      <c r="N135" s="7">
        <f t="shared" si="13"/>
        <v>5250</v>
      </c>
      <c r="O135" s="7">
        <f t="shared" si="14"/>
        <v>5250</v>
      </c>
      <c r="P135" s="7" t="s">
        <v>178</v>
      </c>
      <c r="Q135" s="9">
        <v>35000</v>
      </c>
    </row>
    <row r="136" spans="1:17">
      <c r="A136" s="7" t="s">
        <v>172</v>
      </c>
      <c r="B136" s="7" t="s">
        <v>9</v>
      </c>
      <c r="C136" s="7" t="s">
        <v>3</v>
      </c>
      <c r="D136" s="7" t="s">
        <v>11</v>
      </c>
      <c r="E136" s="7" t="s">
        <v>199</v>
      </c>
      <c r="F136" s="7" t="s">
        <v>116</v>
      </c>
      <c r="G136" s="7" t="s">
        <v>42</v>
      </c>
      <c r="H136" s="7" t="s">
        <v>41</v>
      </c>
      <c r="I136" s="7" t="s">
        <v>41</v>
      </c>
      <c r="J136" s="7">
        <v>160</v>
      </c>
      <c r="K136" s="7">
        <f t="shared" si="10"/>
        <v>54600</v>
      </c>
      <c r="L136" s="7">
        <f t="shared" si="11"/>
        <v>39000</v>
      </c>
      <c r="M136" s="7">
        <f t="shared" si="12"/>
        <v>15600</v>
      </c>
      <c r="N136" s="7">
        <f t="shared" si="13"/>
        <v>23400</v>
      </c>
      <c r="O136" s="7">
        <f t="shared" si="14"/>
        <v>23400</v>
      </c>
      <c r="P136" s="7" t="s">
        <v>178</v>
      </c>
      <c r="Q136" s="8">
        <v>156000</v>
      </c>
    </row>
    <row r="137" spans="1:17">
      <c r="A137" s="7" t="s">
        <v>173</v>
      </c>
      <c r="B137" s="7" t="s">
        <v>7</v>
      </c>
      <c r="C137" s="7" t="s">
        <v>89</v>
      </c>
      <c r="D137" s="7" t="s">
        <v>19</v>
      </c>
      <c r="E137" s="7" t="s">
        <v>199</v>
      </c>
      <c r="F137" s="7" t="s">
        <v>38</v>
      </c>
      <c r="G137" s="7" t="s">
        <v>41</v>
      </c>
      <c r="H137" s="7" t="s">
        <v>40</v>
      </c>
      <c r="I137" s="7" t="s">
        <v>41</v>
      </c>
      <c r="J137" s="7">
        <v>50</v>
      </c>
      <c r="K137" s="7">
        <f t="shared" si="10"/>
        <v>24500</v>
      </c>
      <c r="L137" s="7">
        <f t="shared" si="11"/>
        <v>17500</v>
      </c>
      <c r="M137" s="7">
        <f t="shared" si="12"/>
        <v>7000</v>
      </c>
      <c r="N137" s="7">
        <f t="shared" si="13"/>
        <v>10500</v>
      </c>
      <c r="O137" s="7">
        <f t="shared" si="14"/>
        <v>10500</v>
      </c>
      <c r="P137" s="7" t="s">
        <v>178</v>
      </c>
      <c r="Q137" s="9">
        <v>70000</v>
      </c>
    </row>
    <row r="138" spans="1:17">
      <c r="A138" s="7" t="s">
        <v>174</v>
      </c>
      <c r="B138" s="7" t="s">
        <v>7</v>
      </c>
      <c r="C138" s="7" t="s">
        <v>93</v>
      </c>
      <c r="D138" s="7" t="s">
        <v>19</v>
      </c>
      <c r="E138" s="7" t="s">
        <v>199</v>
      </c>
      <c r="F138" s="7" t="s">
        <v>38</v>
      </c>
      <c r="G138" s="7" t="s">
        <v>41</v>
      </c>
      <c r="H138" s="7" t="s">
        <v>40</v>
      </c>
      <c r="I138" s="7" t="s">
        <v>41</v>
      </c>
      <c r="J138" s="7">
        <v>30</v>
      </c>
      <c r="L138" s="7">
        <f t="shared" si="11"/>
        <v>7750</v>
      </c>
      <c r="M138" s="7">
        <f t="shared" si="12"/>
        <v>3100</v>
      </c>
      <c r="N138" s="7">
        <f t="shared" si="13"/>
        <v>4650</v>
      </c>
      <c r="O138" s="7">
        <f t="shared" si="14"/>
        <v>4650</v>
      </c>
      <c r="P138" s="7" t="s">
        <v>178</v>
      </c>
      <c r="Q138" s="8">
        <v>31000</v>
      </c>
    </row>
    <row r="139" spans="1:17">
      <c r="A139" s="7" t="s">
        <v>175</v>
      </c>
      <c r="B139" s="7" t="s">
        <v>7</v>
      </c>
      <c r="C139" s="7" t="s">
        <v>100</v>
      </c>
      <c r="D139" s="7" t="s">
        <v>11</v>
      </c>
      <c r="E139" s="7" t="s">
        <v>199</v>
      </c>
      <c r="F139" s="7" t="s">
        <v>116</v>
      </c>
      <c r="G139" s="7" t="s">
        <v>42</v>
      </c>
      <c r="H139" s="7" t="s">
        <v>41</v>
      </c>
      <c r="I139" s="7" t="s">
        <v>41</v>
      </c>
      <c r="J139" s="7">
        <v>120</v>
      </c>
      <c r="K139" s="7">
        <f t="shared" si="10"/>
        <v>20965</v>
      </c>
      <c r="L139" s="7">
        <f t="shared" si="11"/>
        <v>14975</v>
      </c>
      <c r="M139" s="7">
        <f t="shared" si="12"/>
        <v>5990</v>
      </c>
      <c r="N139" s="7">
        <f t="shared" si="13"/>
        <v>8985</v>
      </c>
      <c r="O139" s="7">
        <f t="shared" si="14"/>
        <v>8985</v>
      </c>
      <c r="P139" s="7" t="s">
        <v>178</v>
      </c>
      <c r="Q139" s="9">
        <v>59900</v>
      </c>
    </row>
    <row r="140" spans="1:17">
      <c r="A140" s="7" t="s">
        <v>32</v>
      </c>
      <c r="B140" s="7" t="s">
        <v>9</v>
      </c>
      <c r="C140" s="7" t="s">
        <v>35</v>
      </c>
      <c r="D140" s="7" t="s">
        <v>11</v>
      </c>
      <c r="E140" s="7" t="s">
        <v>203</v>
      </c>
      <c r="F140" s="7" t="s">
        <v>39</v>
      </c>
      <c r="G140" s="7" t="s">
        <v>42</v>
      </c>
      <c r="H140" s="7" t="s">
        <v>42</v>
      </c>
      <c r="I140" s="7" t="s">
        <v>42</v>
      </c>
      <c r="J140" s="7">
        <v>450</v>
      </c>
      <c r="K140" s="7">
        <f t="shared" ref="K140" si="15">Q140*35%</f>
        <v>12250</v>
      </c>
      <c r="L140" s="7">
        <f t="shared" ref="L140" si="16">Q140*25%</f>
        <v>8750</v>
      </c>
      <c r="M140" s="7">
        <f t="shared" ref="M140" si="17">Q140*10%</f>
        <v>3500</v>
      </c>
      <c r="N140" s="7">
        <f t="shared" ref="N140" si="18">Q140*15%</f>
        <v>5250</v>
      </c>
      <c r="O140" s="7">
        <v>0</v>
      </c>
      <c r="P140" s="7" t="s">
        <v>178</v>
      </c>
      <c r="Q140" s="9">
        <v>35000</v>
      </c>
    </row>
    <row r="141" spans="1:17">
      <c r="A141" s="7" t="s">
        <v>36</v>
      </c>
      <c r="B141" s="7" t="s">
        <v>7</v>
      </c>
      <c r="C141" s="7" t="s">
        <v>3</v>
      </c>
      <c r="D141" s="7" t="s">
        <v>11</v>
      </c>
      <c r="E141" s="7" t="s">
        <v>200</v>
      </c>
      <c r="F141" s="7" t="s">
        <v>38</v>
      </c>
      <c r="G141" s="7" t="s">
        <v>41</v>
      </c>
      <c r="H141" s="7" t="s">
        <v>41</v>
      </c>
      <c r="I141" s="7" t="s">
        <v>41</v>
      </c>
      <c r="J141" s="7">
        <v>90</v>
      </c>
      <c r="K141" s="7">
        <f t="shared" ref="K141:K162" si="19">Q141*35%</f>
        <v>2100</v>
      </c>
      <c r="L141" s="7">
        <f t="shared" ref="L141:L162" si="20">Q141*25%</f>
        <v>1500</v>
      </c>
      <c r="M141" s="7">
        <f t="shared" ref="M141:M162" si="21">Q141*10%</f>
        <v>600</v>
      </c>
      <c r="N141" s="7">
        <f t="shared" ref="N141:N162" si="22">Q141*15%</f>
        <v>900</v>
      </c>
      <c r="O141" s="7">
        <f t="shared" ref="O141:O162" si="23">Q141*15%</f>
        <v>900</v>
      </c>
      <c r="P141" s="7" t="s">
        <v>178</v>
      </c>
      <c r="Q141" s="8">
        <v>6000</v>
      </c>
    </row>
    <row r="142" spans="1:17">
      <c r="A142" s="7" t="s">
        <v>37</v>
      </c>
      <c r="B142" s="7" t="s">
        <v>7</v>
      </c>
      <c r="C142" s="7" t="s">
        <v>3</v>
      </c>
      <c r="D142" s="7" t="s">
        <v>11</v>
      </c>
      <c r="E142" s="7" t="s">
        <v>200</v>
      </c>
      <c r="F142" s="7" t="s">
        <v>39</v>
      </c>
      <c r="G142" s="7" t="s">
        <v>41</v>
      </c>
      <c r="H142" s="7" t="s">
        <v>41</v>
      </c>
      <c r="I142" s="7" t="s">
        <v>41</v>
      </c>
      <c r="J142" s="7">
        <v>300</v>
      </c>
      <c r="K142" s="7">
        <f t="shared" si="19"/>
        <v>5950</v>
      </c>
      <c r="L142" s="7">
        <f t="shared" si="20"/>
        <v>4250</v>
      </c>
      <c r="M142" s="7">
        <f t="shared" si="21"/>
        <v>1700</v>
      </c>
      <c r="N142" s="7">
        <f t="shared" si="22"/>
        <v>2550</v>
      </c>
      <c r="O142" s="7">
        <f t="shared" si="23"/>
        <v>2550</v>
      </c>
      <c r="P142" s="7" t="s">
        <v>178</v>
      </c>
      <c r="Q142" s="8">
        <v>17000</v>
      </c>
    </row>
    <row r="143" spans="1:17">
      <c r="A143" s="7" t="s">
        <v>29</v>
      </c>
      <c r="B143" s="7" t="s">
        <v>7</v>
      </c>
      <c r="C143" s="7" t="s">
        <v>3</v>
      </c>
      <c r="D143" s="7" t="s">
        <v>11</v>
      </c>
      <c r="E143" s="7" t="s">
        <v>46</v>
      </c>
      <c r="F143" s="7" t="s">
        <v>116</v>
      </c>
      <c r="G143" s="7" t="s">
        <v>41</v>
      </c>
      <c r="H143" s="7" t="s">
        <v>41</v>
      </c>
      <c r="I143" s="7" t="s">
        <v>41</v>
      </c>
      <c r="J143" s="7">
        <v>120</v>
      </c>
      <c r="K143" s="7">
        <f t="shared" si="19"/>
        <v>12599.65</v>
      </c>
      <c r="L143" s="7">
        <f t="shared" si="20"/>
        <v>8999.75</v>
      </c>
      <c r="M143" s="7">
        <f t="shared" si="21"/>
        <v>3599.9</v>
      </c>
      <c r="N143" s="7">
        <f t="shared" si="22"/>
        <v>5399.8499999999995</v>
      </c>
      <c r="O143" s="7">
        <f t="shared" si="23"/>
        <v>5399.8499999999995</v>
      </c>
      <c r="P143" s="7" t="s">
        <v>178</v>
      </c>
      <c r="Q143" s="8">
        <v>35999</v>
      </c>
    </row>
    <row r="144" spans="1:17">
      <c r="A144" s="7" t="s">
        <v>29</v>
      </c>
      <c r="B144" s="7" t="s">
        <v>9</v>
      </c>
      <c r="C144" s="7" t="s">
        <v>3</v>
      </c>
      <c r="D144" s="7" t="s">
        <v>11</v>
      </c>
      <c r="E144" s="7" t="s">
        <v>46</v>
      </c>
      <c r="F144" s="7" t="s">
        <v>116</v>
      </c>
      <c r="G144" s="7" t="s">
        <v>41</v>
      </c>
      <c r="H144" s="7" t="s">
        <v>41</v>
      </c>
      <c r="I144" s="7" t="s">
        <v>41</v>
      </c>
      <c r="J144" s="7">
        <v>64</v>
      </c>
      <c r="K144" s="7">
        <f t="shared" si="19"/>
        <v>21000</v>
      </c>
      <c r="L144" s="7">
        <f t="shared" si="20"/>
        <v>15000</v>
      </c>
      <c r="M144" s="7">
        <f t="shared" si="21"/>
        <v>6000</v>
      </c>
      <c r="N144" s="7">
        <f t="shared" si="22"/>
        <v>9000</v>
      </c>
      <c r="O144" s="7">
        <f t="shared" si="23"/>
        <v>9000</v>
      </c>
      <c r="P144" s="7" t="s">
        <v>178</v>
      </c>
      <c r="Q144" s="8">
        <v>60000</v>
      </c>
    </row>
    <row r="145" spans="1:17">
      <c r="A145" s="7" t="s">
        <v>29</v>
      </c>
      <c r="B145" s="7" t="s">
        <v>204</v>
      </c>
      <c r="C145" s="7" t="s">
        <v>3</v>
      </c>
      <c r="D145" s="7" t="s">
        <v>11</v>
      </c>
      <c r="E145" s="7" t="s">
        <v>46</v>
      </c>
      <c r="F145" s="7" t="s">
        <v>116</v>
      </c>
      <c r="G145" s="7" t="s">
        <v>41</v>
      </c>
      <c r="H145" s="7" t="s">
        <v>41</v>
      </c>
      <c r="I145" s="7" t="s">
        <v>41</v>
      </c>
      <c r="J145" s="7">
        <v>70</v>
      </c>
      <c r="K145" s="7">
        <f t="shared" si="19"/>
        <v>42000</v>
      </c>
      <c r="L145" s="7">
        <f t="shared" si="20"/>
        <v>30000</v>
      </c>
      <c r="M145" s="7">
        <f t="shared" si="21"/>
        <v>12000</v>
      </c>
      <c r="N145" s="7">
        <f t="shared" si="22"/>
        <v>18000</v>
      </c>
      <c r="O145" s="7">
        <f t="shared" si="23"/>
        <v>18000</v>
      </c>
      <c r="P145" s="7" t="s">
        <v>178</v>
      </c>
      <c r="Q145" s="8">
        <v>120000</v>
      </c>
    </row>
    <row r="146" spans="1:17">
      <c r="A146" s="7" t="s">
        <v>0</v>
      </c>
      <c r="B146" s="7" t="s">
        <v>7</v>
      </c>
      <c r="C146" s="7" t="s">
        <v>3</v>
      </c>
      <c r="D146" s="7" t="s">
        <v>11</v>
      </c>
      <c r="E146" s="7" t="s">
        <v>46</v>
      </c>
      <c r="F146" s="7" t="s">
        <v>116</v>
      </c>
      <c r="G146" s="7" t="s">
        <v>41</v>
      </c>
      <c r="H146" s="7" t="s">
        <v>41</v>
      </c>
      <c r="I146" s="7" t="s">
        <v>41</v>
      </c>
      <c r="J146" s="7">
        <v>120</v>
      </c>
      <c r="K146" s="7">
        <f t="shared" si="19"/>
        <v>140000</v>
      </c>
      <c r="L146" s="7">
        <f t="shared" si="20"/>
        <v>100000</v>
      </c>
      <c r="M146" s="7">
        <f t="shared" si="21"/>
        <v>40000</v>
      </c>
      <c r="N146" s="7">
        <f t="shared" si="22"/>
        <v>60000</v>
      </c>
      <c r="O146" s="7">
        <f t="shared" si="23"/>
        <v>60000</v>
      </c>
      <c r="P146" s="7" t="s">
        <v>178</v>
      </c>
      <c r="Q146" s="8">
        <v>400000</v>
      </c>
    </row>
    <row r="147" spans="1:17">
      <c r="A147" s="7" t="s">
        <v>47</v>
      </c>
      <c r="B147" s="7" t="s">
        <v>7</v>
      </c>
      <c r="C147" s="7" t="s">
        <v>3</v>
      </c>
      <c r="D147" s="7" t="s">
        <v>11</v>
      </c>
      <c r="E147" s="7" t="s">
        <v>46</v>
      </c>
      <c r="F147" s="7" t="s">
        <v>116</v>
      </c>
      <c r="G147" s="7" t="s">
        <v>41</v>
      </c>
      <c r="H147" s="7" t="s">
        <v>41</v>
      </c>
      <c r="I147" s="7" t="s">
        <v>41</v>
      </c>
      <c r="J147" s="7">
        <v>120</v>
      </c>
      <c r="K147" s="7">
        <f t="shared" si="19"/>
        <v>10500</v>
      </c>
      <c r="L147" s="7">
        <f t="shared" si="20"/>
        <v>7500</v>
      </c>
      <c r="M147" s="7">
        <f t="shared" si="21"/>
        <v>3000</v>
      </c>
      <c r="N147" s="7">
        <f t="shared" si="22"/>
        <v>4500</v>
      </c>
      <c r="O147" s="7">
        <f t="shared" si="23"/>
        <v>4500</v>
      </c>
      <c r="P147" s="7" t="s">
        <v>178</v>
      </c>
      <c r="Q147" s="8">
        <v>30000</v>
      </c>
    </row>
    <row r="148" spans="1:17">
      <c r="A148" s="7" t="s">
        <v>48</v>
      </c>
      <c r="B148" s="7" t="s">
        <v>7</v>
      </c>
      <c r="C148" s="7" t="s">
        <v>34</v>
      </c>
      <c r="D148" s="7" t="s">
        <v>11</v>
      </c>
      <c r="E148" s="7" t="s">
        <v>46</v>
      </c>
      <c r="F148" s="7" t="s">
        <v>39</v>
      </c>
      <c r="G148" s="7" t="s">
        <v>42</v>
      </c>
      <c r="H148" s="7" t="s">
        <v>42</v>
      </c>
      <c r="I148" s="7" t="s">
        <v>42</v>
      </c>
      <c r="J148" s="7">
        <v>80</v>
      </c>
      <c r="K148" s="7">
        <f t="shared" si="19"/>
        <v>61949.999999999993</v>
      </c>
      <c r="L148" s="7">
        <f t="shared" si="20"/>
        <v>44250</v>
      </c>
      <c r="M148" s="7">
        <f t="shared" si="21"/>
        <v>17700</v>
      </c>
      <c r="N148" s="7">
        <f t="shared" si="22"/>
        <v>26550</v>
      </c>
      <c r="O148" s="7">
        <f t="shared" si="23"/>
        <v>26550</v>
      </c>
      <c r="P148" s="7" t="s">
        <v>178</v>
      </c>
      <c r="Q148" s="8">
        <v>177000</v>
      </c>
    </row>
    <row r="149" spans="1:17">
      <c r="A149" s="7" t="s">
        <v>26</v>
      </c>
      <c r="B149" s="7" t="s">
        <v>7</v>
      </c>
      <c r="C149" s="7" t="s">
        <v>34</v>
      </c>
      <c r="D149" s="7" t="s">
        <v>11</v>
      </c>
      <c r="E149" s="7" t="s">
        <v>46</v>
      </c>
      <c r="F149" s="7" t="s">
        <v>38</v>
      </c>
      <c r="G149" s="7" t="s">
        <v>41</v>
      </c>
      <c r="H149" s="7" t="s">
        <v>41</v>
      </c>
      <c r="I149" s="7" t="s">
        <v>41</v>
      </c>
      <c r="J149" s="7">
        <v>120</v>
      </c>
      <c r="K149" s="7">
        <f t="shared" si="19"/>
        <v>7699.9999999999991</v>
      </c>
      <c r="L149" s="7">
        <f t="shared" si="20"/>
        <v>5500</v>
      </c>
      <c r="M149" s="7">
        <f t="shared" si="21"/>
        <v>2200</v>
      </c>
      <c r="N149" s="7">
        <f t="shared" si="22"/>
        <v>3300</v>
      </c>
      <c r="O149" s="7">
        <f t="shared" si="23"/>
        <v>3300</v>
      </c>
      <c r="P149" s="7" t="s">
        <v>178</v>
      </c>
      <c r="Q149" s="9">
        <v>22000</v>
      </c>
    </row>
    <row r="150" spans="1:17">
      <c r="A150" s="7" t="s">
        <v>28</v>
      </c>
      <c r="B150" s="7" t="s">
        <v>7</v>
      </c>
      <c r="D150" s="7" t="s">
        <v>11</v>
      </c>
      <c r="E150" s="7" t="s">
        <v>46</v>
      </c>
      <c r="F150" s="7" t="s">
        <v>39</v>
      </c>
      <c r="G150" s="7" t="s">
        <v>41</v>
      </c>
      <c r="H150" s="7" t="s">
        <v>42</v>
      </c>
      <c r="I150" s="7" t="s">
        <v>41</v>
      </c>
      <c r="J150" s="7">
        <v>300</v>
      </c>
      <c r="K150" s="7">
        <f t="shared" si="19"/>
        <v>78750</v>
      </c>
      <c r="L150" s="7">
        <f t="shared" si="20"/>
        <v>56250</v>
      </c>
      <c r="M150" s="7">
        <f t="shared" si="21"/>
        <v>22500</v>
      </c>
      <c r="N150" s="7">
        <f t="shared" si="22"/>
        <v>33750</v>
      </c>
      <c r="O150" s="7">
        <f t="shared" si="23"/>
        <v>33750</v>
      </c>
      <c r="P150" s="7" t="s">
        <v>178</v>
      </c>
      <c r="Q150" s="9">
        <v>225000</v>
      </c>
    </row>
    <row r="151" spans="1:17">
      <c r="A151" s="7" t="s">
        <v>49</v>
      </c>
      <c r="B151" s="7" t="s">
        <v>7</v>
      </c>
      <c r="C151" s="7" t="s">
        <v>3</v>
      </c>
      <c r="D151" s="7" t="s">
        <v>11</v>
      </c>
      <c r="E151" s="7" t="s">
        <v>46</v>
      </c>
      <c r="F151" s="7" t="s">
        <v>116</v>
      </c>
      <c r="G151" s="7" t="s">
        <v>41</v>
      </c>
      <c r="H151" s="7" t="s">
        <v>41</v>
      </c>
      <c r="I151" s="7" t="s">
        <v>41</v>
      </c>
      <c r="J151" s="7">
        <v>120</v>
      </c>
      <c r="K151" s="7">
        <f t="shared" si="19"/>
        <v>31499.999999999996</v>
      </c>
      <c r="L151" s="7">
        <f t="shared" si="20"/>
        <v>22500</v>
      </c>
      <c r="M151" s="7">
        <f t="shared" si="21"/>
        <v>9000</v>
      </c>
      <c r="N151" s="7">
        <f t="shared" si="22"/>
        <v>13500</v>
      </c>
      <c r="O151" s="7">
        <f t="shared" si="23"/>
        <v>13500</v>
      </c>
      <c r="P151" s="7" t="s">
        <v>178</v>
      </c>
      <c r="Q151" s="9">
        <v>90000</v>
      </c>
    </row>
    <row r="152" spans="1:17">
      <c r="A152" s="7" t="s">
        <v>49</v>
      </c>
      <c r="B152" s="7" t="s">
        <v>9</v>
      </c>
      <c r="C152" s="7" t="s">
        <v>3</v>
      </c>
      <c r="D152" s="7" t="s">
        <v>11</v>
      </c>
      <c r="E152" s="7" t="s">
        <v>46</v>
      </c>
      <c r="F152" s="7" t="s">
        <v>116</v>
      </c>
      <c r="G152" s="7" t="s">
        <v>41</v>
      </c>
      <c r="H152" s="7" t="s">
        <v>41</v>
      </c>
      <c r="I152" s="7" t="s">
        <v>41</v>
      </c>
      <c r="J152" s="7">
        <v>120</v>
      </c>
      <c r="K152" s="7">
        <f t="shared" si="19"/>
        <v>30799.999999999996</v>
      </c>
      <c r="L152" s="7">
        <f t="shared" si="20"/>
        <v>22000</v>
      </c>
      <c r="M152" s="7">
        <f t="shared" si="21"/>
        <v>8800</v>
      </c>
      <c r="N152" s="7">
        <f t="shared" si="22"/>
        <v>13200</v>
      </c>
      <c r="P152" s="7" t="s">
        <v>178</v>
      </c>
      <c r="Q152" s="8">
        <v>88000</v>
      </c>
    </row>
    <row r="153" spans="1:17">
      <c r="A153" s="7" t="s">
        <v>50</v>
      </c>
      <c r="B153" s="7" t="s">
        <v>7</v>
      </c>
      <c r="C153" s="7" t="s">
        <v>3</v>
      </c>
      <c r="D153" s="7" t="s">
        <v>11</v>
      </c>
      <c r="E153" s="7" t="s">
        <v>46</v>
      </c>
      <c r="F153" s="7" t="s">
        <v>116</v>
      </c>
      <c r="G153" s="7" t="s">
        <v>41</v>
      </c>
      <c r="H153" s="7" t="s">
        <v>41</v>
      </c>
      <c r="I153" s="7" t="s">
        <v>41</v>
      </c>
      <c r="J153" s="7">
        <v>180</v>
      </c>
      <c r="K153" s="7">
        <f t="shared" si="19"/>
        <v>6300</v>
      </c>
      <c r="L153" s="7">
        <f t="shared" si="20"/>
        <v>4500</v>
      </c>
      <c r="M153" s="7">
        <f t="shared" si="21"/>
        <v>1800</v>
      </c>
      <c r="N153" s="7">
        <f t="shared" si="22"/>
        <v>2700</v>
      </c>
      <c r="O153" s="7">
        <f t="shared" si="23"/>
        <v>2700</v>
      </c>
      <c r="P153" s="7" t="s">
        <v>178</v>
      </c>
      <c r="Q153" s="9">
        <v>18000</v>
      </c>
    </row>
    <row r="154" spans="1:17">
      <c r="A154" s="7" t="s">
        <v>51</v>
      </c>
      <c r="B154" s="7" t="s">
        <v>7</v>
      </c>
      <c r="C154" s="7" t="s">
        <v>3</v>
      </c>
      <c r="D154" s="7" t="s">
        <v>11</v>
      </c>
      <c r="E154" s="7" t="s">
        <v>46</v>
      </c>
      <c r="G154" s="7" t="s">
        <v>41</v>
      </c>
      <c r="H154" s="7" t="s">
        <v>41</v>
      </c>
      <c r="I154" s="7" t="s">
        <v>41</v>
      </c>
      <c r="J154" s="7">
        <v>250</v>
      </c>
      <c r="K154" s="7">
        <f t="shared" si="19"/>
        <v>22750</v>
      </c>
      <c r="L154" s="7">
        <f t="shared" si="20"/>
        <v>16250</v>
      </c>
      <c r="M154" s="7">
        <f t="shared" si="21"/>
        <v>6500</v>
      </c>
      <c r="N154" s="7">
        <f t="shared" si="22"/>
        <v>9750</v>
      </c>
      <c r="O154" s="7">
        <f t="shared" si="23"/>
        <v>9750</v>
      </c>
      <c r="P154" s="7" t="s">
        <v>178</v>
      </c>
      <c r="Q154" s="9">
        <v>65000</v>
      </c>
    </row>
    <row r="155" spans="1:17" ht="30">
      <c r="A155" s="7" t="s">
        <v>44</v>
      </c>
      <c r="B155" s="7" t="s">
        <v>7</v>
      </c>
      <c r="C155" s="11" t="s">
        <v>52</v>
      </c>
      <c r="D155" s="7" t="s">
        <v>11</v>
      </c>
      <c r="E155" s="7" t="s">
        <v>200</v>
      </c>
      <c r="F155" s="7" t="s">
        <v>39</v>
      </c>
      <c r="G155" s="7" t="s">
        <v>42</v>
      </c>
      <c r="H155" s="7" t="s">
        <v>41</v>
      </c>
      <c r="I155" s="7" t="s">
        <v>41</v>
      </c>
      <c r="J155" s="7">
        <v>300</v>
      </c>
      <c r="K155" s="7">
        <f t="shared" si="19"/>
        <v>15049.999999999998</v>
      </c>
      <c r="L155" s="7">
        <f t="shared" si="20"/>
        <v>10750</v>
      </c>
      <c r="M155" s="7">
        <f t="shared" si="21"/>
        <v>4300</v>
      </c>
      <c r="N155" s="7">
        <f t="shared" si="22"/>
        <v>6450</v>
      </c>
      <c r="O155" s="7">
        <f t="shared" si="23"/>
        <v>6450</v>
      </c>
      <c r="P155" s="7" t="s">
        <v>178</v>
      </c>
      <c r="Q155" s="8">
        <v>43000</v>
      </c>
    </row>
    <row r="156" spans="1:17" ht="30">
      <c r="A156" s="7" t="s">
        <v>44</v>
      </c>
      <c r="B156" s="7" t="s">
        <v>7</v>
      </c>
      <c r="C156" s="11" t="s">
        <v>52</v>
      </c>
      <c r="D156" s="7" t="s">
        <v>11</v>
      </c>
      <c r="E156" s="7" t="s">
        <v>200</v>
      </c>
      <c r="F156" s="7" t="s">
        <v>39</v>
      </c>
      <c r="G156" s="7" t="s">
        <v>41</v>
      </c>
      <c r="H156" s="7" t="s">
        <v>41</v>
      </c>
      <c r="I156" s="7" t="s">
        <v>41</v>
      </c>
      <c r="J156" s="7">
        <v>300</v>
      </c>
      <c r="K156" s="7">
        <f t="shared" si="19"/>
        <v>26250</v>
      </c>
      <c r="L156" s="7">
        <f t="shared" si="20"/>
        <v>18750</v>
      </c>
      <c r="M156" s="7">
        <f t="shared" si="21"/>
        <v>7500</v>
      </c>
      <c r="N156" s="7">
        <f t="shared" si="22"/>
        <v>11250</v>
      </c>
      <c r="O156" s="7">
        <f t="shared" si="23"/>
        <v>11250</v>
      </c>
      <c r="P156" s="7" t="s">
        <v>178</v>
      </c>
      <c r="Q156" s="8">
        <v>75000</v>
      </c>
    </row>
    <row r="157" spans="1:17">
      <c r="A157" s="7" t="s">
        <v>53</v>
      </c>
      <c r="B157" s="7" t="s">
        <v>7</v>
      </c>
      <c r="C157" s="7" t="s">
        <v>3</v>
      </c>
      <c r="D157" s="7" t="s">
        <v>11</v>
      </c>
      <c r="E157" s="7" t="s">
        <v>46</v>
      </c>
      <c r="F157" s="7" t="s">
        <v>116</v>
      </c>
      <c r="G157" s="7" t="s">
        <v>41</v>
      </c>
      <c r="I157" s="7" t="s">
        <v>41</v>
      </c>
      <c r="J157" s="7">
        <v>210</v>
      </c>
      <c r="K157" s="7">
        <f t="shared" si="19"/>
        <v>54600</v>
      </c>
      <c r="L157" s="7">
        <f t="shared" si="20"/>
        <v>39000</v>
      </c>
      <c r="M157" s="7">
        <f t="shared" si="21"/>
        <v>15600</v>
      </c>
      <c r="N157" s="7">
        <f t="shared" si="22"/>
        <v>23400</v>
      </c>
      <c r="O157" s="7">
        <f t="shared" si="23"/>
        <v>23400</v>
      </c>
      <c r="P157" s="7" t="s">
        <v>178</v>
      </c>
      <c r="Q157" s="9">
        <v>156000</v>
      </c>
    </row>
    <row r="158" spans="1:17">
      <c r="A158" s="7" t="s">
        <v>54</v>
      </c>
      <c r="B158" s="7" t="s">
        <v>7</v>
      </c>
      <c r="C158" s="7" t="s">
        <v>3</v>
      </c>
      <c r="D158" s="7" t="s">
        <v>11</v>
      </c>
      <c r="E158" s="7" t="s">
        <v>46</v>
      </c>
      <c r="F158" s="7" t="s">
        <v>116</v>
      </c>
      <c r="G158" s="7" t="s">
        <v>41</v>
      </c>
      <c r="H158" s="7" t="s">
        <v>41</v>
      </c>
      <c r="I158" s="7" t="s">
        <v>41</v>
      </c>
      <c r="J158" s="7">
        <v>150</v>
      </c>
      <c r="K158" s="7">
        <f t="shared" si="19"/>
        <v>28699.999999999996</v>
      </c>
      <c r="L158" s="7">
        <f t="shared" si="20"/>
        <v>20500</v>
      </c>
      <c r="M158" s="7">
        <f t="shared" si="21"/>
        <v>8200</v>
      </c>
      <c r="N158" s="7">
        <f t="shared" si="22"/>
        <v>12300</v>
      </c>
      <c r="O158" s="7">
        <f t="shared" si="23"/>
        <v>12300</v>
      </c>
      <c r="P158" s="7" t="s">
        <v>178</v>
      </c>
      <c r="Q158" s="8">
        <v>82000</v>
      </c>
    </row>
    <row r="159" spans="1:17">
      <c r="A159" s="7" t="s">
        <v>45</v>
      </c>
      <c r="B159" s="7" t="s">
        <v>204</v>
      </c>
      <c r="C159" s="7" t="s">
        <v>55</v>
      </c>
      <c r="D159" s="7" t="s">
        <v>11</v>
      </c>
      <c r="E159" s="7" t="s">
        <v>195</v>
      </c>
      <c r="F159" s="7" t="s">
        <v>39</v>
      </c>
      <c r="G159" s="7" t="s">
        <v>41</v>
      </c>
      <c r="H159" s="7" t="s">
        <v>41</v>
      </c>
      <c r="I159" s="7" t="s">
        <v>41</v>
      </c>
      <c r="J159" s="7">
        <v>180</v>
      </c>
      <c r="K159" s="7">
        <f t="shared" si="19"/>
        <v>38500</v>
      </c>
      <c r="L159" s="7">
        <f t="shared" si="20"/>
        <v>27500</v>
      </c>
      <c r="M159" s="7">
        <f t="shared" si="21"/>
        <v>11000</v>
      </c>
      <c r="N159" s="7">
        <f t="shared" si="22"/>
        <v>16500</v>
      </c>
      <c r="O159" s="7">
        <f t="shared" si="23"/>
        <v>16500</v>
      </c>
      <c r="P159" s="7" t="s">
        <v>178</v>
      </c>
      <c r="Q159" s="9">
        <v>110000</v>
      </c>
    </row>
    <row r="160" spans="1:17">
      <c r="A160" s="7" t="s">
        <v>56</v>
      </c>
      <c r="C160" s="7" t="s">
        <v>57</v>
      </c>
      <c r="D160" s="7" t="s">
        <v>11</v>
      </c>
      <c r="E160" s="7" t="s">
        <v>195</v>
      </c>
      <c r="F160" s="7" t="s">
        <v>39</v>
      </c>
      <c r="G160" s="7" t="s">
        <v>42</v>
      </c>
      <c r="H160" s="7" t="s">
        <v>41</v>
      </c>
      <c r="I160" s="7" t="s">
        <v>42</v>
      </c>
      <c r="J160" s="7">
        <v>220</v>
      </c>
      <c r="K160" s="7">
        <f t="shared" si="19"/>
        <v>15049.999999999998</v>
      </c>
      <c r="M160" s="7">
        <f t="shared" si="21"/>
        <v>4300</v>
      </c>
      <c r="N160" s="7">
        <f t="shared" si="22"/>
        <v>6450</v>
      </c>
      <c r="O160" s="7">
        <f t="shared" si="23"/>
        <v>6450</v>
      </c>
      <c r="P160" s="7" t="s">
        <v>178</v>
      </c>
      <c r="Q160" s="8">
        <v>43000</v>
      </c>
    </row>
    <row r="161" spans="1:17">
      <c r="A161" s="7" t="s">
        <v>58</v>
      </c>
      <c r="B161" s="7" t="s">
        <v>204</v>
      </c>
      <c r="C161" s="7" t="s">
        <v>57</v>
      </c>
      <c r="D161" s="7" t="s">
        <v>11</v>
      </c>
      <c r="E161" s="7" t="s">
        <v>195</v>
      </c>
      <c r="F161" s="7" t="s">
        <v>39</v>
      </c>
      <c r="G161" s="7" t="s">
        <v>42</v>
      </c>
      <c r="H161" s="7" t="s">
        <v>41</v>
      </c>
      <c r="I161" s="7" t="s">
        <v>42</v>
      </c>
      <c r="J161" s="7">
        <v>180</v>
      </c>
      <c r="K161" s="7">
        <f t="shared" si="19"/>
        <v>26250</v>
      </c>
      <c r="L161" s="7">
        <f t="shared" si="20"/>
        <v>18750</v>
      </c>
      <c r="M161" s="7">
        <f t="shared" si="21"/>
        <v>7500</v>
      </c>
      <c r="N161" s="7">
        <f t="shared" si="22"/>
        <v>11250</v>
      </c>
      <c r="O161" s="7">
        <f t="shared" si="23"/>
        <v>11250</v>
      </c>
      <c r="P161" s="7" t="s">
        <v>178</v>
      </c>
      <c r="Q161" s="8">
        <v>75000</v>
      </c>
    </row>
    <row r="162" spans="1:17">
      <c r="A162" s="7" t="s">
        <v>59</v>
      </c>
      <c r="B162" s="7" t="s">
        <v>204</v>
      </c>
      <c r="C162" s="7" t="s">
        <v>60</v>
      </c>
      <c r="D162" s="7" t="s">
        <v>11</v>
      </c>
      <c r="E162" s="7" t="s">
        <v>195</v>
      </c>
      <c r="F162" s="7" t="s">
        <v>39</v>
      </c>
      <c r="G162" s="7" t="s">
        <v>42</v>
      </c>
      <c r="H162" s="7" t="s">
        <v>41</v>
      </c>
      <c r="I162" s="7" t="s">
        <v>41</v>
      </c>
      <c r="J162" s="7">
        <v>150</v>
      </c>
      <c r="K162" s="7">
        <f t="shared" si="19"/>
        <v>54600</v>
      </c>
      <c r="L162" s="7">
        <f t="shared" si="20"/>
        <v>39000</v>
      </c>
      <c r="M162" s="7">
        <f t="shared" si="21"/>
        <v>15600</v>
      </c>
      <c r="N162" s="7">
        <f t="shared" si="22"/>
        <v>23400</v>
      </c>
      <c r="O162" s="7">
        <f t="shared" si="23"/>
        <v>23400</v>
      </c>
      <c r="P162" s="7" t="s">
        <v>178</v>
      </c>
      <c r="Q162" s="9">
        <v>156000</v>
      </c>
    </row>
    <row r="163" spans="1:17">
      <c r="Q163" s="8"/>
    </row>
    <row r="164" spans="1:17">
      <c r="Q164" s="9"/>
    </row>
    <row r="165" spans="1:17">
      <c r="Q165" s="8"/>
    </row>
    <row r="166" spans="1:17">
      <c r="Q166" s="9"/>
    </row>
    <row r="167" spans="1:17">
      <c r="Q167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7"/>
  <sheetViews>
    <sheetView workbookViewId="0">
      <selection activeCell="B14" sqref="B14"/>
    </sheetView>
  </sheetViews>
  <sheetFormatPr defaultRowHeight="15"/>
  <cols>
    <col min="1" max="1" width="16.140625" style="2" bestFit="1" customWidth="1"/>
    <col min="2" max="2" width="17.7109375" customWidth="1"/>
    <col min="3" max="4" width="16" customWidth="1"/>
    <col min="5" max="5" width="20" customWidth="1"/>
    <col min="6" max="6" width="15" customWidth="1"/>
  </cols>
  <sheetData>
    <row r="1" spans="1:6">
      <c r="A1" s="1" t="s">
        <v>191</v>
      </c>
      <c r="B1" s="6" t="s">
        <v>187</v>
      </c>
      <c r="C1" s="6" t="s">
        <v>188</v>
      </c>
      <c r="D1" s="6" t="s">
        <v>156</v>
      </c>
      <c r="E1" s="6" t="s">
        <v>189</v>
      </c>
      <c r="F1" s="6" t="s">
        <v>192</v>
      </c>
    </row>
    <row r="2" spans="1:6">
      <c r="A2" s="2">
        <v>35000</v>
      </c>
      <c r="B2">
        <f t="shared" ref="B2:B33" si="0">A2*35%</f>
        <v>12250</v>
      </c>
      <c r="C2">
        <f t="shared" ref="C2:C33" si="1">A2*25%</f>
        <v>8750</v>
      </c>
      <c r="D2">
        <f>A2*10%</f>
        <v>3500</v>
      </c>
      <c r="E2">
        <f>A2*15%</f>
        <v>5250</v>
      </c>
      <c r="F2">
        <f>A2*15%</f>
        <v>5250</v>
      </c>
    </row>
    <row r="3" spans="1:6">
      <c r="A3" s="2">
        <v>29500</v>
      </c>
      <c r="B3">
        <f t="shared" si="0"/>
        <v>10325</v>
      </c>
      <c r="C3">
        <f t="shared" si="1"/>
        <v>7375</v>
      </c>
      <c r="D3">
        <f t="shared" ref="D3:D66" si="2">A3*10%</f>
        <v>2950</v>
      </c>
      <c r="E3">
        <f t="shared" ref="E3:E66" si="3">A3*15%</f>
        <v>4425</v>
      </c>
      <c r="F3">
        <f t="shared" ref="F3:F66" si="4">A3*15%</f>
        <v>4425</v>
      </c>
    </row>
    <row r="4" spans="1:6">
      <c r="A4" s="2">
        <v>28000</v>
      </c>
      <c r="B4">
        <f t="shared" si="0"/>
        <v>9800</v>
      </c>
      <c r="C4">
        <f t="shared" si="1"/>
        <v>7000</v>
      </c>
      <c r="D4">
        <f t="shared" si="2"/>
        <v>2800</v>
      </c>
      <c r="E4">
        <f t="shared" si="3"/>
        <v>4200</v>
      </c>
      <c r="F4">
        <f t="shared" si="4"/>
        <v>4200</v>
      </c>
    </row>
    <row r="5" spans="1:6">
      <c r="A5" s="2">
        <v>100000</v>
      </c>
      <c r="B5">
        <f t="shared" si="0"/>
        <v>35000</v>
      </c>
      <c r="C5">
        <f t="shared" si="1"/>
        <v>25000</v>
      </c>
      <c r="D5">
        <f t="shared" si="2"/>
        <v>10000</v>
      </c>
      <c r="E5">
        <f t="shared" si="3"/>
        <v>15000</v>
      </c>
      <c r="F5">
        <f t="shared" si="4"/>
        <v>15000</v>
      </c>
    </row>
    <row r="6" spans="1:6">
      <c r="A6" s="2">
        <v>70800</v>
      </c>
      <c r="B6">
        <f t="shared" si="0"/>
        <v>24780</v>
      </c>
      <c r="C6">
        <f t="shared" si="1"/>
        <v>17700</v>
      </c>
      <c r="D6">
        <f t="shared" si="2"/>
        <v>7080</v>
      </c>
      <c r="E6">
        <f t="shared" si="3"/>
        <v>10620</v>
      </c>
      <c r="F6">
        <f t="shared" si="4"/>
        <v>10620</v>
      </c>
    </row>
    <row r="7" spans="1:6">
      <c r="A7" s="2">
        <v>58900</v>
      </c>
      <c r="B7">
        <f t="shared" si="0"/>
        <v>20615</v>
      </c>
      <c r="C7">
        <f t="shared" si="1"/>
        <v>14725</v>
      </c>
      <c r="D7">
        <f t="shared" si="2"/>
        <v>5890</v>
      </c>
      <c r="E7">
        <f t="shared" si="3"/>
        <v>8835</v>
      </c>
      <c r="F7">
        <f t="shared" si="4"/>
        <v>8835</v>
      </c>
    </row>
    <row r="8" spans="1:6">
      <c r="A8" s="2">
        <v>60000</v>
      </c>
      <c r="B8">
        <f t="shared" si="0"/>
        <v>21000</v>
      </c>
      <c r="C8">
        <f t="shared" si="1"/>
        <v>15000</v>
      </c>
      <c r="D8">
        <f t="shared" si="2"/>
        <v>6000</v>
      </c>
      <c r="E8">
        <f t="shared" si="3"/>
        <v>9000</v>
      </c>
      <c r="F8">
        <f t="shared" si="4"/>
        <v>9000</v>
      </c>
    </row>
    <row r="9" spans="1:6">
      <c r="A9" s="2">
        <v>35000</v>
      </c>
      <c r="B9">
        <f t="shared" si="0"/>
        <v>12250</v>
      </c>
      <c r="C9">
        <f t="shared" si="1"/>
        <v>8750</v>
      </c>
      <c r="D9">
        <f t="shared" si="2"/>
        <v>3500</v>
      </c>
      <c r="E9">
        <f t="shared" si="3"/>
        <v>5250</v>
      </c>
      <c r="F9">
        <f t="shared" si="4"/>
        <v>5250</v>
      </c>
    </row>
    <row r="10" spans="1:6">
      <c r="A10" s="2">
        <v>33000</v>
      </c>
      <c r="B10">
        <f t="shared" si="0"/>
        <v>11550</v>
      </c>
      <c r="C10">
        <f t="shared" si="1"/>
        <v>8250</v>
      </c>
      <c r="D10">
        <f t="shared" si="2"/>
        <v>3300</v>
      </c>
      <c r="E10">
        <f t="shared" si="3"/>
        <v>4950</v>
      </c>
      <c r="F10">
        <f t="shared" si="4"/>
        <v>4950</v>
      </c>
    </row>
    <row r="11" spans="1:6">
      <c r="A11" s="2">
        <v>42000</v>
      </c>
      <c r="B11">
        <f t="shared" si="0"/>
        <v>14699.999999999998</v>
      </c>
      <c r="C11">
        <f t="shared" si="1"/>
        <v>10500</v>
      </c>
      <c r="D11">
        <f t="shared" si="2"/>
        <v>4200</v>
      </c>
      <c r="E11">
        <f t="shared" si="3"/>
        <v>6300</v>
      </c>
      <c r="F11">
        <f t="shared" si="4"/>
        <v>6300</v>
      </c>
    </row>
    <row r="12" spans="1:6">
      <c r="A12" s="2">
        <v>20000</v>
      </c>
      <c r="B12">
        <f t="shared" si="0"/>
        <v>7000</v>
      </c>
      <c r="C12">
        <f t="shared" si="1"/>
        <v>5000</v>
      </c>
      <c r="D12">
        <f t="shared" si="2"/>
        <v>2000</v>
      </c>
      <c r="E12">
        <f t="shared" si="3"/>
        <v>3000</v>
      </c>
      <c r="F12">
        <f t="shared" si="4"/>
        <v>3000</v>
      </c>
    </row>
    <row r="13" spans="1:6">
      <c r="A13" s="2">
        <v>62000</v>
      </c>
      <c r="B13">
        <f t="shared" si="0"/>
        <v>21700</v>
      </c>
      <c r="C13">
        <f t="shared" si="1"/>
        <v>15500</v>
      </c>
      <c r="D13">
        <f t="shared" si="2"/>
        <v>6200</v>
      </c>
      <c r="E13">
        <f t="shared" si="3"/>
        <v>9300</v>
      </c>
      <c r="F13">
        <f t="shared" si="4"/>
        <v>9300</v>
      </c>
    </row>
    <row r="14" spans="1:6">
      <c r="A14" s="2">
        <v>28000</v>
      </c>
      <c r="B14">
        <f t="shared" si="0"/>
        <v>9800</v>
      </c>
      <c r="C14">
        <f t="shared" si="1"/>
        <v>7000</v>
      </c>
      <c r="D14">
        <f t="shared" si="2"/>
        <v>2800</v>
      </c>
      <c r="E14">
        <f t="shared" si="3"/>
        <v>4200</v>
      </c>
      <c r="F14">
        <f t="shared" si="4"/>
        <v>4200</v>
      </c>
    </row>
    <row r="15" spans="1:6">
      <c r="A15" s="2">
        <v>38000</v>
      </c>
      <c r="B15">
        <f t="shared" si="0"/>
        <v>13300</v>
      </c>
      <c r="C15">
        <f t="shared" si="1"/>
        <v>9500</v>
      </c>
      <c r="D15">
        <f t="shared" si="2"/>
        <v>3800</v>
      </c>
      <c r="E15">
        <f t="shared" si="3"/>
        <v>5700</v>
      </c>
      <c r="F15">
        <f t="shared" si="4"/>
        <v>5700</v>
      </c>
    </row>
    <row r="16" spans="1:6">
      <c r="A16" s="2">
        <v>4500</v>
      </c>
      <c r="B16">
        <f t="shared" si="0"/>
        <v>1575</v>
      </c>
      <c r="C16">
        <f t="shared" si="1"/>
        <v>1125</v>
      </c>
      <c r="D16">
        <f t="shared" si="2"/>
        <v>450</v>
      </c>
      <c r="E16">
        <f t="shared" si="3"/>
        <v>675</v>
      </c>
      <c r="F16">
        <f t="shared" si="4"/>
        <v>675</v>
      </c>
    </row>
    <row r="17" spans="1:6">
      <c r="A17" s="2">
        <v>28000</v>
      </c>
      <c r="B17">
        <f t="shared" si="0"/>
        <v>9800</v>
      </c>
      <c r="C17">
        <f t="shared" si="1"/>
        <v>7000</v>
      </c>
      <c r="D17">
        <f t="shared" si="2"/>
        <v>2800</v>
      </c>
      <c r="E17">
        <f t="shared" si="3"/>
        <v>4200</v>
      </c>
      <c r="F17">
        <f t="shared" si="4"/>
        <v>4200</v>
      </c>
    </row>
    <row r="18" spans="1:6">
      <c r="A18" s="3">
        <v>225000</v>
      </c>
      <c r="B18">
        <f t="shared" si="0"/>
        <v>78750</v>
      </c>
      <c r="C18">
        <f t="shared" si="1"/>
        <v>56250</v>
      </c>
      <c r="D18">
        <f t="shared" si="2"/>
        <v>22500</v>
      </c>
      <c r="E18">
        <f t="shared" si="3"/>
        <v>33750</v>
      </c>
      <c r="F18">
        <f t="shared" si="4"/>
        <v>33750</v>
      </c>
    </row>
    <row r="19" spans="1:6">
      <c r="A19" s="3">
        <v>40000</v>
      </c>
      <c r="B19">
        <f t="shared" si="0"/>
        <v>14000</v>
      </c>
      <c r="C19">
        <f t="shared" si="1"/>
        <v>10000</v>
      </c>
      <c r="D19">
        <f t="shared" si="2"/>
        <v>4000</v>
      </c>
      <c r="E19">
        <f t="shared" si="3"/>
        <v>6000</v>
      </c>
      <c r="F19">
        <f t="shared" si="4"/>
        <v>6000</v>
      </c>
    </row>
    <row r="20" spans="1:6">
      <c r="A20" s="3">
        <v>29599</v>
      </c>
      <c r="B20">
        <f t="shared" si="0"/>
        <v>10359.65</v>
      </c>
      <c r="C20">
        <f t="shared" si="1"/>
        <v>7399.75</v>
      </c>
      <c r="D20">
        <f t="shared" si="2"/>
        <v>2959.9</v>
      </c>
      <c r="E20">
        <f t="shared" si="3"/>
        <v>4439.8499999999995</v>
      </c>
      <c r="F20">
        <f t="shared" si="4"/>
        <v>4439.8499999999995</v>
      </c>
    </row>
    <row r="21" spans="1:6">
      <c r="A21" s="3">
        <v>40000</v>
      </c>
      <c r="B21">
        <f t="shared" si="0"/>
        <v>14000</v>
      </c>
      <c r="C21">
        <f t="shared" si="1"/>
        <v>10000</v>
      </c>
      <c r="D21">
        <f t="shared" si="2"/>
        <v>4000</v>
      </c>
      <c r="E21">
        <f t="shared" si="3"/>
        <v>6000</v>
      </c>
      <c r="F21">
        <f t="shared" si="4"/>
        <v>6000</v>
      </c>
    </row>
    <row r="22" spans="1:6">
      <c r="A22" s="3">
        <v>275000</v>
      </c>
      <c r="B22">
        <f t="shared" si="0"/>
        <v>96250</v>
      </c>
      <c r="C22">
        <f t="shared" si="1"/>
        <v>68750</v>
      </c>
      <c r="D22">
        <f t="shared" si="2"/>
        <v>27500</v>
      </c>
      <c r="E22">
        <f t="shared" si="3"/>
        <v>41250</v>
      </c>
      <c r="F22">
        <f t="shared" si="4"/>
        <v>41250</v>
      </c>
    </row>
    <row r="23" spans="1:6">
      <c r="A23" s="3">
        <v>84000</v>
      </c>
      <c r="B23">
        <f t="shared" si="0"/>
        <v>29399.999999999996</v>
      </c>
      <c r="C23">
        <f t="shared" si="1"/>
        <v>21000</v>
      </c>
      <c r="D23">
        <f t="shared" si="2"/>
        <v>8400</v>
      </c>
      <c r="E23">
        <f t="shared" si="3"/>
        <v>12600</v>
      </c>
      <c r="F23">
        <f t="shared" si="4"/>
        <v>12600</v>
      </c>
    </row>
    <row r="24" spans="1:6">
      <c r="A24" s="3">
        <v>94000</v>
      </c>
      <c r="B24">
        <f t="shared" si="0"/>
        <v>32900</v>
      </c>
      <c r="C24">
        <f t="shared" si="1"/>
        <v>23500</v>
      </c>
      <c r="D24">
        <f t="shared" si="2"/>
        <v>9400</v>
      </c>
      <c r="E24">
        <f t="shared" si="3"/>
        <v>14100</v>
      </c>
      <c r="F24">
        <f t="shared" si="4"/>
        <v>14100</v>
      </c>
    </row>
    <row r="25" spans="1:6">
      <c r="A25" s="3">
        <v>198004</v>
      </c>
      <c r="B25">
        <f t="shared" si="0"/>
        <v>69301.399999999994</v>
      </c>
      <c r="C25">
        <f t="shared" si="1"/>
        <v>49501</v>
      </c>
      <c r="D25">
        <f t="shared" si="2"/>
        <v>19800.400000000001</v>
      </c>
      <c r="E25">
        <f t="shared" si="3"/>
        <v>29700.6</v>
      </c>
      <c r="F25">
        <f t="shared" si="4"/>
        <v>29700.6</v>
      </c>
    </row>
    <row r="26" spans="1:6">
      <c r="A26" s="3">
        <v>299000</v>
      </c>
      <c r="B26">
        <f t="shared" si="0"/>
        <v>104650</v>
      </c>
      <c r="C26">
        <f t="shared" si="1"/>
        <v>74750</v>
      </c>
      <c r="D26">
        <f t="shared" si="2"/>
        <v>29900</v>
      </c>
      <c r="E26">
        <f t="shared" si="3"/>
        <v>44850</v>
      </c>
      <c r="F26">
        <f t="shared" si="4"/>
        <v>44850</v>
      </c>
    </row>
    <row r="27" spans="1:6">
      <c r="A27" s="3">
        <v>33000</v>
      </c>
      <c r="B27">
        <f t="shared" si="0"/>
        <v>11550</v>
      </c>
      <c r="C27">
        <f t="shared" si="1"/>
        <v>8250</v>
      </c>
      <c r="D27">
        <f t="shared" si="2"/>
        <v>3300</v>
      </c>
      <c r="E27">
        <f t="shared" si="3"/>
        <v>4950</v>
      </c>
      <c r="F27">
        <f t="shared" si="4"/>
        <v>4950</v>
      </c>
    </row>
    <row r="28" spans="1:6">
      <c r="A28" s="2">
        <v>500</v>
      </c>
      <c r="B28">
        <f t="shared" si="0"/>
        <v>175</v>
      </c>
      <c r="C28">
        <f t="shared" si="1"/>
        <v>125</v>
      </c>
      <c r="D28">
        <f t="shared" si="2"/>
        <v>50</v>
      </c>
      <c r="E28">
        <f t="shared" si="3"/>
        <v>75</v>
      </c>
      <c r="F28">
        <f t="shared" si="4"/>
        <v>75</v>
      </c>
    </row>
    <row r="29" spans="1:6">
      <c r="A29" s="3">
        <v>54999</v>
      </c>
      <c r="B29">
        <f t="shared" si="0"/>
        <v>19249.649999999998</v>
      </c>
      <c r="C29">
        <f t="shared" si="1"/>
        <v>13749.75</v>
      </c>
      <c r="D29">
        <f t="shared" si="2"/>
        <v>5499.9000000000005</v>
      </c>
      <c r="E29">
        <f t="shared" si="3"/>
        <v>8249.85</v>
      </c>
      <c r="F29">
        <f t="shared" si="4"/>
        <v>8249.85</v>
      </c>
    </row>
    <row r="30" spans="1:6">
      <c r="A30" s="3">
        <v>59999</v>
      </c>
      <c r="B30">
        <f t="shared" si="0"/>
        <v>20999.649999999998</v>
      </c>
      <c r="C30">
        <f t="shared" si="1"/>
        <v>14999.75</v>
      </c>
      <c r="D30">
        <f t="shared" si="2"/>
        <v>5999.9000000000005</v>
      </c>
      <c r="E30">
        <f t="shared" si="3"/>
        <v>8999.85</v>
      </c>
      <c r="F30">
        <f t="shared" si="4"/>
        <v>8999.85</v>
      </c>
    </row>
    <row r="31" spans="1:6">
      <c r="A31" s="3">
        <v>100000</v>
      </c>
      <c r="B31">
        <f t="shared" si="0"/>
        <v>35000</v>
      </c>
      <c r="C31">
        <f t="shared" si="1"/>
        <v>25000</v>
      </c>
      <c r="D31">
        <f t="shared" si="2"/>
        <v>10000</v>
      </c>
      <c r="E31">
        <f t="shared" si="3"/>
        <v>15000</v>
      </c>
      <c r="F31">
        <f t="shared" si="4"/>
        <v>15000</v>
      </c>
    </row>
    <row r="32" spans="1:6">
      <c r="A32" s="3">
        <v>58900</v>
      </c>
      <c r="B32">
        <f t="shared" si="0"/>
        <v>20615</v>
      </c>
      <c r="C32">
        <f t="shared" si="1"/>
        <v>14725</v>
      </c>
      <c r="D32">
        <f t="shared" si="2"/>
        <v>5890</v>
      </c>
      <c r="E32">
        <f t="shared" si="3"/>
        <v>8835</v>
      </c>
      <c r="F32">
        <f t="shared" si="4"/>
        <v>8835</v>
      </c>
    </row>
    <row r="33" spans="1:6">
      <c r="A33" s="3">
        <v>60000</v>
      </c>
      <c r="B33">
        <f t="shared" si="0"/>
        <v>21000</v>
      </c>
      <c r="C33">
        <f t="shared" si="1"/>
        <v>15000</v>
      </c>
      <c r="D33">
        <f t="shared" si="2"/>
        <v>6000</v>
      </c>
      <c r="E33">
        <f t="shared" si="3"/>
        <v>9000</v>
      </c>
      <c r="F33">
        <f t="shared" si="4"/>
        <v>9000</v>
      </c>
    </row>
    <row r="34" spans="1:6">
      <c r="A34" s="3">
        <v>28900</v>
      </c>
      <c r="B34">
        <f t="shared" ref="B34:B65" si="5">A34*35%</f>
        <v>10115</v>
      </c>
      <c r="C34">
        <f t="shared" ref="C34:C65" si="6">A34*25%</f>
        <v>7225</v>
      </c>
      <c r="D34">
        <f t="shared" si="2"/>
        <v>2890</v>
      </c>
      <c r="E34">
        <f t="shared" si="3"/>
        <v>4335</v>
      </c>
      <c r="F34">
        <f t="shared" si="4"/>
        <v>4335</v>
      </c>
    </row>
    <row r="35" spans="1:6">
      <c r="A35" s="3">
        <v>51400</v>
      </c>
      <c r="B35">
        <f t="shared" si="5"/>
        <v>17990</v>
      </c>
      <c r="C35">
        <f t="shared" si="6"/>
        <v>12850</v>
      </c>
      <c r="D35">
        <f t="shared" si="2"/>
        <v>5140</v>
      </c>
      <c r="E35">
        <f t="shared" si="3"/>
        <v>7710</v>
      </c>
      <c r="F35">
        <f t="shared" si="4"/>
        <v>7710</v>
      </c>
    </row>
    <row r="36" spans="1:6">
      <c r="A36" s="3">
        <v>15000</v>
      </c>
      <c r="B36">
        <f t="shared" si="5"/>
        <v>5250</v>
      </c>
      <c r="C36">
        <f t="shared" si="6"/>
        <v>3750</v>
      </c>
      <c r="D36">
        <f t="shared" si="2"/>
        <v>1500</v>
      </c>
      <c r="E36">
        <f t="shared" si="3"/>
        <v>2250</v>
      </c>
      <c r="F36">
        <f t="shared" si="4"/>
        <v>2250</v>
      </c>
    </row>
    <row r="37" spans="1:6">
      <c r="A37" s="3">
        <v>590000</v>
      </c>
      <c r="B37">
        <f t="shared" si="5"/>
        <v>206500</v>
      </c>
      <c r="C37">
        <f t="shared" si="6"/>
        <v>147500</v>
      </c>
      <c r="D37">
        <f t="shared" si="2"/>
        <v>59000</v>
      </c>
      <c r="E37">
        <f t="shared" si="3"/>
        <v>88500</v>
      </c>
      <c r="F37">
        <f t="shared" si="4"/>
        <v>88500</v>
      </c>
    </row>
    <row r="38" spans="1:6">
      <c r="A38" s="2">
        <v>30000</v>
      </c>
      <c r="B38">
        <f t="shared" si="5"/>
        <v>10500</v>
      </c>
      <c r="C38">
        <f t="shared" si="6"/>
        <v>7500</v>
      </c>
      <c r="D38">
        <f t="shared" si="2"/>
        <v>3000</v>
      </c>
      <c r="E38">
        <f t="shared" si="3"/>
        <v>4500</v>
      </c>
      <c r="F38">
        <f t="shared" si="4"/>
        <v>4500</v>
      </c>
    </row>
    <row r="39" spans="1:6">
      <c r="A39" s="2">
        <v>85044</v>
      </c>
      <c r="B39">
        <f t="shared" si="5"/>
        <v>29765.399999999998</v>
      </c>
      <c r="C39">
        <f t="shared" si="6"/>
        <v>21261</v>
      </c>
      <c r="D39">
        <f t="shared" si="2"/>
        <v>8504.4</v>
      </c>
      <c r="E39">
        <f t="shared" si="3"/>
        <v>12756.6</v>
      </c>
      <c r="F39">
        <f t="shared" si="4"/>
        <v>12756.6</v>
      </c>
    </row>
    <row r="40" spans="1:6">
      <c r="A40" s="3">
        <v>57428</v>
      </c>
      <c r="B40">
        <f t="shared" si="5"/>
        <v>20099.8</v>
      </c>
      <c r="C40">
        <f t="shared" si="6"/>
        <v>14357</v>
      </c>
      <c r="D40">
        <f t="shared" si="2"/>
        <v>5742.8</v>
      </c>
      <c r="E40">
        <f t="shared" si="3"/>
        <v>8614.1999999999989</v>
      </c>
      <c r="F40">
        <f t="shared" si="4"/>
        <v>8614.1999999999989</v>
      </c>
    </row>
    <row r="41" spans="1:6">
      <c r="A41" s="3">
        <v>58500</v>
      </c>
      <c r="B41">
        <f t="shared" si="5"/>
        <v>20475</v>
      </c>
      <c r="C41">
        <f t="shared" si="6"/>
        <v>14625</v>
      </c>
      <c r="D41">
        <f t="shared" si="2"/>
        <v>5850</v>
      </c>
      <c r="E41">
        <f t="shared" si="3"/>
        <v>8775</v>
      </c>
      <c r="F41">
        <f t="shared" si="4"/>
        <v>8775</v>
      </c>
    </row>
    <row r="42" spans="1:6">
      <c r="A42" s="3">
        <v>28178</v>
      </c>
      <c r="B42">
        <f t="shared" si="5"/>
        <v>9862.2999999999993</v>
      </c>
      <c r="C42">
        <f t="shared" si="6"/>
        <v>7044.5</v>
      </c>
      <c r="D42">
        <f t="shared" si="2"/>
        <v>2817.8</v>
      </c>
      <c r="E42">
        <f t="shared" si="3"/>
        <v>4226.7</v>
      </c>
      <c r="F42">
        <f t="shared" si="4"/>
        <v>4226.7</v>
      </c>
    </row>
    <row r="43" spans="1:6">
      <c r="A43" s="3">
        <v>54999</v>
      </c>
      <c r="B43">
        <f t="shared" si="5"/>
        <v>19249.649999999998</v>
      </c>
      <c r="C43">
        <f t="shared" si="6"/>
        <v>13749.75</v>
      </c>
      <c r="D43">
        <f t="shared" si="2"/>
        <v>5499.9000000000005</v>
      </c>
      <c r="E43">
        <f t="shared" si="3"/>
        <v>8249.85</v>
      </c>
      <c r="F43">
        <f t="shared" si="4"/>
        <v>8249.85</v>
      </c>
    </row>
    <row r="44" spans="1:6">
      <c r="A44" s="3">
        <v>60000</v>
      </c>
      <c r="B44">
        <f t="shared" si="5"/>
        <v>21000</v>
      </c>
      <c r="C44">
        <f t="shared" si="6"/>
        <v>15000</v>
      </c>
      <c r="D44">
        <f t="shared" si="2"/>
        <v>6000</v>
      </c>
      <c r="E44">
        <f t="shared" si="3"/>
        <v>9000</v>
      </c>
      <c r="F44">
        <f t="shared" si="4"/>
        <v>9000</v>
      </c>
    </row>
    <row r="45" spans="1:6">
      <c r="A45" s="3">
        <v>125000</v>
      </c>
      <c r="B45">
        <f t="shared" si="5"/>
        <v>43750</v>
      </c>
      <c r="C45">
        <f t="shared" si="6"/>
        <v>31250</v>
      </c>
      <c r="D45">
        <f t="shared" si="2"/>
        <v>12500</v>
      </c>
      <c r="E45">
        <f t="shared" si="3"/>
        <v>18750</v>
      </c>
      <c r="F45">
        <f t="shared" si="4"/>
        <v>18750</v>
      </c>
    </row>
    <row r="46" spans="1:6">
      <c r="A46" s="3">
        <v>48000</v>
      </c>
      <c r="B46">
        <f t="shared" si="5"/>
        <v>16800</v>
      </c>
      <c r="C46">
        <f t="shared" si="6"/>
        <v>12000</v>
      </c>
      <c r="D46">
        <f t="shared" si="2"/>
        <v>4800</v>
      </c>
      <c r="E46">
        <f t="shared" si="3"/>
        <v>7200</v>
      </c>
      <c r="F46">
        <f t="shared" si="4"/>
        <v>7200</v>
      </c>
    </row>
    <row r="47" spans="1:6">
      <c r="A47" s="3">
        <v>149000</v>
      </c>
      <c r="B47">
        <f t="shared" si="5"/>
        <v>52150</v>
      </c>
      <c r="C47">
        <f t="shared" si="6"/>
        <v>37250</v>
      </c>
      <c r="D47">
        <f t="shared" si="2"/>
        <v>14900</v>
      </c>
      <c r="E47">
        <f t="shared" si="3"/>
        <v>22350</v>
      </c>
      <c r="F47">
        <f t="shared" si="4"/>
        <v>22350</v>
      </c>
    </row>
    <row r="48" spans="1:6">
      <c r="A48" s="3">
        <v>40000</v>
      </c>
      <c r="B48">
        <f t="shared" si="5"/>
        <v>14000</v>
      </c>
      <c r="C48">
        <f t="shared" si="6"/>
        <v>10000</v>
      </c>
      <c r="D48">
        <f t="shared" si="2"/>
        <v>4000</v>
      </c>
      <c r="E48">
        <f t="shared" si="3"/>
        <v>6000</v>
      </c>
      <c r="F48">
        <f t="shared" si="4"/>
        <v>6000</v>
      </c>
    </row>
    <row r="49" spans="1:6">
      <c r="A49" s="3">
        <v>45000</v>
      </c>
      <c r="B49">
        <f t="shared" si="5"/>
        <v>15749.999999999998</v>
      </c>
      <c r="C49">
        <f t="shared" si="6"/>
        <v>11250</v>
      </c>
      <c r="D49">
        <f t="shared" si="2"/>
        <v>4500</v>
      </c>
      <c r="E49">
        <f t="shared" si="3"/>
        <v>6750</v>
      </c>
      <c r="F49">
        <f t="shared" si="4"/>
        <v>6750</v>
      </c>
    </row>
    <row r="50" spans="1:6">
      <c r="A50" s="3">
        <v>38000</v>
      </c>
      <c r="B50">
        <f t="shared" si="5"/>
        <v>13300</v>
      </c>
      <c r="C50">
        <f t="shared" si="6"/>
        <v>9500</v>
      </c>
      <c r="D50">
        <f t="shared" si="2"/>
        <v>3800</v>
      </c>
      <c r="E50">
        <f t="shared" si="3"/>
        <v>5700</v>
      </c>
      <c r="F50">
        <f t="shared" si="4"/>
        <v>5700</v>
      </c>
    </row>
    <row r="51" spans="1:6">
      <c r="A51" s="3">
        <v>150000</v>
      </c>
      <c r="B51">
        <f t="shared" si="5"/>
        <v>52500</v>
      </c>
      <c r="C51">
        <f t="shared" si="6"/>
        <v>37500</v>
      </c>
      <c r="D51">
        <f t="shared" si="2"/>
        <v>15000</v>
      </c>
      <c r="E51">
        <f t="shared" si="3"/>
        <v>22500</v>
      </c>
      <c r="F51">
        <f t="shared" si="4"/>
        <v>22500</v>
      </c>
    </row>
    <row r="52" spans="1:6">
      <c r="A52" s="3">
        <v>119900</v>
      </c>
      <c r="B52">
        <f t="shared" si="5"/>
        <v>41965</v>
      </c>
      <c r="C52">
        <f t="shared" si="6"/>
        <v>29975</v>
      </c>
      <c r="D52">
        <f t="shared" si="2"/>
        <v>11990</v>
      </c>
      <c r="E52">
        <f t="shared" si="3"/>
        <v>17985</v>
      </c>
      <c r="F52">
        <f t="shared" si="4"/>
        <v>17985</v>
      </c>
    </row>
    <row r="53" spans="1:6">
      <c r="A53" s="3">
        <v>79000</v>
      </c>
      <c r="B53">
        <f t="shared" si="5"/>
        <v>27650</v>
      </c>
      <c r="C53">
        <f t="shared" si="6"/>
        <v>19750</v>
      </c>
      <c r="D53">
        <f t="shared" si="2"/>
        <v>7900</v>
      </c>
      <c r="E53">
        <f t="shared" si="3"/>
        <v>11850</v>
      </c>
      <c r="F53">
        <f t="shared" si="4"/>
        <v>11850</v>
      </c>
    </row>
    <row r="54" spans="1:6">
      <c r="A54" s="3">
        <v>48298</v>
      </c>
      <c r="B54">
        <f t="shared" si="5"/>
        <v>16904.3</v>
      </c>
      <c r="C54">
        <f t="shared" si="6"/>
        <v>12074.5</v>
      </c>
      <c r="D54">
        <f t="shared" si="2"/>
        <v>4829.8</v>
      </c>
      <c r="E54">
        <f t="shared" si="3"/>
        <v>7244.7</v>
      </c>
      <c r="F54">
        <f t="shared" si="4"/>
        <v>7244.7</v>
      </c>
    </row>
    <row r="55" spans="1:6">
      <c r="A55" s="3">
        <v>60000</v>
      </c>
      <c r="B55">
        <f t="shared" si="5"/>
        <v>21000</v>
      </c>
      <c r="C55">
        <f t="shared" si="6"/>
        <v>15000</v>
      </c>
      <c r="D55">
        <f t="shared" si="2"/>
        <v>6000</v>
      </c>
      <c r="E55">
        <f t="shared" si="3"/>
        <v>9000</v>
      </c>
      <c r="F55">
        <f t="shared" si="4"/>
        <v>9000</v>
      </c>
    </row>
    <row r="56" spans="1:6">
      <c r="A56" s="2">
        <v>45000</v>
      </c>
      <c r="B56">
        <f t="shared" si="5"/>
        <v>15749.999999999998</v>
      </c>
      <c r="C56">
        <f t="shared" si="6"/>
        <v>11250</v>
      </c>
      <c r="D56">
        <f t="shared" si="2"/>
        <v>4500</v>
      </c>
      <c r="E56">
        <f t="shared" si="3"/>
        <v>6750</v>
      </c>
      <c r="F56">
        <f t="shared" si="4"/>
        <v>6750</v>
      </c>
    </row>
    <row r="57" spans="1:6">
      <c r="A57" s="2">
        <v>60000</v>
      </c>
      <c r="B57">
        <f t="shared" si="5"/>
        <v>21000</v>
      </c>
      <c r="C57">
        <f t="shared" si="6"/>
        <v>15000</v>
      </c>
      <c r="D57">
        <f t="shared" si="2"/>
        <v>6000</v>
      </c>
      <c r="E57">
        <f t="shared" si="3"/>
        <v>9000</v>
      </c>
      <c r="F57">
        <f t="shared" si="4"/>
        <v>9000</v>
      </c>
    </row>
    <row r="58" spans="1:6">
      <c r="A58" s="2">
        <v>56000</v>
      </c>
      <c r="B58">
        <f t="shared" si="5"/>
        <v>19600</v>
      </c>
      <c r="C58">
        <f t="shared" si="6"/>
        <v>14000</v>
      </c>
      <c r="D58">
        <f t="shared" si="2"/>
        <v>5600</v>
      </c>
      <c r="E58">
        <f t="shared" si="3"/>
        <v>8400</v>
      </c>
      <c r="F58">
        <f t="shared" si="4"/>
        <v>8400</v>
      </c>
    </row>
    <row r="59" spans="1:6">
      <c r="A59" s="2">
        <v>50000</v>
      </c>
      <c r="B59">
        <f t="shared" si="5"/>
        <v>17500</v>
      </c>
      <c r="C59">
        <f t="shared" si="6"/>
        <v>12500</v>
      </c>
      <c r="D59">
        <f t="shared" si="2"/>
        <v>5000</v>
      </c>
      <c r="E59">
        <f t="shared" si="3"/>
        <v>7500</v>
      </c>
      <c r="F59">
        <f t="shared" si="4"/>
        <v>7500</v>
      </c>
    </row>
    <row r="60" spans="1:6">
      <c r="A60" s="2">
        <v>35800</v>
      </c>
      <c r="B60">
        <f t="shared" si="5"/>
        <v>12530</v>
      </c>
      <c r="C60">
        <f t="shared" si="6"/>
        <v>8950</v>
      </c>
      <c r="D60">
        <f t="shared" si="2"/>
        <v>3580</v>
      </c>
      <c r="E60">
        <f t="shared" si="3"/>
        <v>5370</v>
      </c>
      <c r="F60">
        <f t="shared" si="4"/>
        <v>5370</v>
      </c>
    </row>
    <row r="61" spans="1:6">
      <c r="A61" s="2">
        <v>66000</v>
      </c>
      <c r="B61">
        <f t="shared" si="5"/>
        <v>23100</v>
      </c>
      <c r="C61">
        <f t="shared" si="6"/>
        <v>16500</v>
      </c>
      <c r="D61">
        <f t="shared" si="2"/>
        <v>6600</v>
      </c>
      <c r="E61">
        <f t="shared" si="3"/>
        <v>9900</v>
      </c>
      <c r="F61">
        <f t="shared" si="4"/>
        <v>9900</v>
      </c>
    </row>
    <row r="62" spans="1:6">
      <c r="A62" s="2">
        <v>60000</v>
      </c>
      <c r="B62">
        <f t="shared" si="5"/>
        <v>21000</v>
      </c>
      <c r="C62">
        <f t="shared" si="6"/>
        <v>15000</v>
      </c>
      <c r="D62">
        <f t="shared" si="2"/>
        <v>6000</v>
      </c>
      <c r="E62">
        <f t="shared" si="3"/>
        <v>9000</v>
      </c>
      <c r="F62">
        <f t="shared" si="4"/>
        <v>9000</v>
      </c>
    </row>
    <row r="63" spans="1:6">
      <c r="A63" s="2">
        <v>38000</v>
      </c>
      <c r="B63">
        <f t="shared" si="5"/>
        <v>13300</v>
      </c>
      <c r="C63">
        <f t="shared" si="6"/>
        <v>9500</v>
      </c>
      <c r="D63">
        <f t="shared" si="2"/>
        <v>3800</v>
      </c>
      <c r="E63">
        <f t="shared" si="3"/>
        <v>5700</v>
      </c>
      <c r="F63">
        <f t="shared" si="4"/>
        <v>5700</v>
      </c>
    </row>
    <row r="64" spans="1:6">
      <c r="A64" s="2">
        <v>29500</v>
      </c>
      <c r="B64">
        <f t="shared" si="5"/>
        <v>10325</v>
      </c>
      <c r="C64">
        <f t="shared" si="6"/>
        <v>7375</v>
      </c>
      <c r="D64">
        <f t="shared" si="2"/>
        <v>2950</v>
      </c>
      <c r="E64">
        <f t="shared" si="3"/>
        <v>4425</v>
      </c>
      <c r="F64">
        <f t="shared" si="4"/>
        <v>4425</v>
      </c>
    </row>
    <row r="65" spans="1:6">
      <c r="A65" s="2">
        <v>43000</v>
      </c>
      <c r="B65">
        <f t="shared" si="5"/>
        <v>15049.999999999998</v>
      </c>
      <c r="C65">
        <f t="shared" si="6"/>
        <v>10750</v>
      </c>
      <c r="D65">
        <f t="shared" si="2"/>
        <v>4300</v>
      </c>
      <c r="E65">
        <f t="shared" si="3"/>
        <v>6450</v>
      </c>
      <c r="F65">
        <f t="shared" si="4"/>
        <v>6450</v>
      </c>
    </row>
    <row r="66" spans="1:6">
      <c r="A66" s="2">
        <v>70000</v>
      </c>
      <c r="B66">
        <f t="shared" ref="B66:B97" si="7">A66*35%</f>
        <v>24500</v>
      </c>
      <c r="C66">
        <f t="shared" ref="C66:C97" si="8">A66*25%</f>
        <v>17500</v>
      </c>
      <c r="D66">
        <f t="shared" si="2"/>
        <v>7000</v>
      </c>
      <c r="E66">
        <f t="shared" si="3"/>
        <v>10500</v>
      </c>
      <c r="F66">
        <f t="shared" si="4"/>
        <v>10500</v>
      </c>
    </row>
    <row r="67" spans="1:6">
      <c r="A67" s="2">
        <v>60225</v>
      </c>
      <c r="B67">
        <f t="shared" si="7"/>
        <v>21078.75</v>
      </c>
      <c r="C67">
        <f t="shared" si="8"/>
        <v>15056.25</v>
      </c>
      <c r="D67">
        <f t="shared" ref="D67:D130" si="9">A67*10%</f>
        <v>6022.5</v>
      </c>
      <c r="E67">
        <f t="shared" ref="E67:E130" si="10">A67*15%</f>
        <v>9033.75</v>
      </c>
      <c r="F67">
        <f t="shared" ref="F67:F98" si="11">A67*15%</f>
        <v>9033.75</v>
      </c>
    </row>
    <row r="68" spans="1:6">
      <c r="A68" s="2">
        <v>48000</v>
      </c>
      <c r="B68">
        <f t="shared" si="7"/>
        <v>16800</v>
      </c>
      <c r="C68">
        <f t="shared" si="8"/>
        <v>12000</v>
      </c>
      <c r="D68">
        <f t="shared" si="9"/>
        <v>4800</v>
      </c>
      <c r="E68">
        <f t="shared" si="10"/>
        <v>7200</v>
      </c>
      <c r="F68">
        <f t="shared" si="11"/>
        <v>7200</v>
      </c>
    </row>
    <row r="69" spans="1:6">
      <c r="A69" s="2">
        <v>150000</v>
      </c>
      <c r="B69">
        <f t="shared" si="7"/>
        <v>52500</v>
      </c>
      <c r="C69">
        <f t="shared" si="8"/>
        <v>37500</v>
      </c>
      <c r="D69">
        <f t="shared" si="9"/>
        <v>15000</v>
      </c>
      <c r="E69">
        <f t="shared" si="10"/>
        <v>22500</v>
      </c>
      <c r="F69">
        <f t="shared" si="11"/>
        <v>22500</v>
      </c>
    </row>
    <row r="70" spans="1:6">
      <c r="A70" s="3">
        <v>68400</v>
      </c>
      <c r="B70">
        <f t="shared" si="7"/>
        <v>23940</v>
      </c>
      <c r="C70">
        <f t="shared" si="8"/>
        <v>17100</v>
      </c>
      <c r="D70">
        <f t="shared" si="9"/>
        <v>6840</v>
      </c>
      <c r="E70">
        <f t="shared" si="10"/>
        <v>10260</v>
      </c>
      <c r="F70">
        <f t="shared" si="11"/>
        <v>10260</v>
      </c>
    </row>
    <row r="71" spans="1:6">
      <c r="A71" s="3">
        <v>70000</v>
      </c>
      <c r="B71">
        <f t="shared" si="7"/>
        <v>24500</v>
      </c>
      <c r="C71">
        <f t="shared" si="8"/>
        <v>17500</v>
      </c>
      <c r="D71">
        <f t="shared" si="9"/>
        <v>7000</v>
      </c>
      <c r="E71">
        <f t="shared" si="10"/>
        <v>10500</v>
      </c>
      <c r="F71">
        <f t="shared" si="11"/>
        <v>10500</v>
      </c>
    </row>
    <row r="72" spans="1:6">
      <c r="A72" s="3">
        <v>85600</v>
      </c>
      <c r="B72">
        <f t="shared" si="7"/>
        <v>29959.999999999996</v>
      </c>
      <c r="C72">
        <f t="shared" si="8"/>
        <v>21400</v>
      </c>
      <c r="D72">
        <f t="shared" si="9"/>
        <v>8560</v>
      </c>
      <c r="E72">
        <f t="shared" si="10"/>
        <v>12840</v>
      </c>
      <c r="F72">
        <f t="shared" si="11"/>
        <v>12840</v>
      </c>
    </row>
    <row r="73" spans="1:6">
      <c r="A73" s="2">
        <v>140000</v>
      </c>
      <c r="B73">
        <f t="shared" si="7"/>
        <v>49000</v>
      </c>
      <c r="C73">
        <f t="shared" si="8"/>
        <v>35000</v>
      </c>
      <c r="D73">
        <f t="shared" si="9"/>
        <v>14000</v>
      </c>
      <c r="E73">
        <f t="shared" si="10"/>
        <v>21000</v>
      </c>
      <c r="F73">
        <f t="shared" si="11"/>
        <v>21000</v>
      </c>
    </row>
    <row r="74" spans="1:6">
      <c r="A74" s="3">
        <v>95800</v>
      </c>
      <c r="B74">
        <f t="shared" si="7"/>
        <v>33530</v>
      </c>
      <c r="C74">
        <f t="shared" si="8"/>
        <v>23950</v>
      </c>
      <c r="D74">
        <f t="shared" si="9"/>
        <v>9580</v>
      </c>
      <c r="E74">
        <f t="shared" si="10"/>
        <v>14370</v>
      </c>
      <c r="F74">
        <f t="shared" si="11"/>
        <v>14370</v>
      </c>
    </row>
    <row r="75" spans="1:6">
      <c r="A75" s="3">
        <v>85000</v>
      </c>
      <c r="B75">
        <f t="shared" si="7"/>
        <v>29749.999999999996</v>
      </c>
      <c r="C75">
        <f t="shared" si="8"/>
        <v>21250</v>
      </c>
      <c r="D75">
        <f t="shared" si="9"/>
        <v>8500</v>
      </c>
      <c r="E75">
        <f t="shared" si="10"/>
        <v>12750</v>
      </c>
      <c r="F75">
        <f t="shared" si="11"/>
        <v>12750</v>
      </c>
    </row>
    <row r="76" spans="1:6">
      <c r="A76" s="2">
        <v>155000</v>
      </c>
      <c r="B76">
        <f t="shared" si="7"/>
        <v>54250</v>
      </c>
      <c r="C76">
        <f t="shared" si="8"/>
        <v>38750</v>
      </c>
      <c r="D76">
        <f t="shared" si="9"/>
        <v>15500</v>
      </c>
      <c r="E76">
        <f t="shared" si="10"/>
        <v>23250</v>
      </c>
      <c r="F76">
        <f t="shared" si="11"/>
        <v>23250</v>
      </c>
    </row>
    <row r="77" spans="1:6">
      <c r="A77" s="3">
        <v>190000</v>
      </c>
      <c r="B77">
        <f t="shared" si="7"/>
        <v>66500</v>
      </c>
      <c r="C77">
        <f t="shared" si="8"/>
        <v>47500</v>
      </c>
      <c r="D77">
        <f t="shared" si="9"/>
        <v>19000</v>
      </c>
      <c r="E77">
        <f t="shared" si="10"/>
        <v>28500</v>
      </c>
      <c r="F77">
        <f t="shared" si="11"/>
        <v>28500</v>
      </c>
    </row>
    <row r="78" spans="1:6">
      <c r="A78" s="3">
        <v>85000</v>
      </c>
      <c r="B78">
        <f t="shared" si="7"/>
        <v>29749.999999999996</v>
      </c>
      <c r="C78">
        <f t="shared" si="8"/>
        <v>21250</v>
      </c>
      <c r="D78">
        <f t="shared" si="9"/>
        <v>8500</v>
      </c>
      <c r="E78">
        <f t="shared" si="10"/>
        <v>12750</v>
      </c>
      <c r="F78">
        <f t="shared" si="11"/>
        <v>12750</v>
      </c>
    </row>
    <row r="79" spans="1:6">
      <c r="A79" s="3">
        <v>250000</v>
      </c>
      <c r="B79">
        <f t="shared" si="7"/>
        <v>87500</v>
      </c>
      <c r="C79">
        <f t="shared" si="8"/>
        <v>62500</v>
      </c>
      <c r="D79">
        <f t="shared" si="9"/>
        <v>25000</v>
      </c>
      <c r="E79">
        <f t="shared" si="10"/>
        <v>37500</v>
      </c>
      <c r="F79">
        <f t="shared" si="11"/>
        <v>37500</v>
      </c>
    </row>
    <row r="80" spans="1:6">
      <c r="A80" s="3">
        <v>58700</v>
      </c>
      <c r="B80">
        <f t="shared" si="7"/>
        <v>20545</v>
      </c>
      <c r="C80">
        <f t="shared" si="8"/>
        <v>14675</v>
      </c>
      <c r="D80">
        <f t="shared" si="9"/>
        <v>5870</v>
      </c>
      <c r="E80">
        <f t="shared" si="10"/>
        <v>8805</v>
      </c>
      <c r="F80">
        <f t="shared" si="11"/>
        <v>8805</v>
      </c>
    </row>
    <row r="81" spans="1:6">
      <c r="A81" s="3">
        <v>195000</v>
      </c>
      <c r="B81">
        <f t="shared" si="7"/>
        <v>68250</v>
      </c>
      <c r="C81">
        <f t="shared" si="8"/>
        <v>48750</v>
      </c>
      <c r="D81">
        <f t="shared" si="9"/>
        <v>19500</v>
      </c>
      <c r="E81">
        <f t="shared" si="10"/>
        <v>29250</v>
      </c>
      <c r="F81">
        <f t="shared" si="11"/>
        <v>29250</v>
      </c>
    </row>
    <row r="82" spans="1:6">
      <c r="A82" s="3">
        <v>58440</v>
      </c>
      <c r="B82">
        <f t="shared" si="7"/>
        <v>20454</v>
      </c>
      <c r="C82">
        <f t="shared" si="8"/>
        <v>14610</v>
      </c>
      <c r="D82">
        <f t="shared" si="9"/>
        <v>5844</v>
      </c>
      <c r="E82">
        <f t="shared" si="10"/>
        <v>8766</v>
      </c>
      <c r="F82">
        <f t="shared" si="11"/>
        <v>8766</v>
      </c>
    </row>
    <row r="83" spans="1:6">
      <c r="A83" s="3">
        <v>45500</v>
      </c>
      <c r="B83">
        <f t="shared" si="7"/>
        <v>15924.999999999998</v>
      </c>
      <c r="C83">
        <f t="shared" si="8"/>
        <v>11375</v>
      </c>
      <c r="D83">
        <f t="shared" si="9"/>
        <v>4550</v>
      </c>
      <c r="E83">
        <f t="shared" si="10"/>
        <v>6825</v>
      </c>
      <c r="F83">
        <f t="shared" si="11"/>
        <v>6825</v>
      </c>
    </row>
    <row r="84" spans="1:6">
      <c r="A84" s="3">
        <v>40000</v>
      </c>
      <c r="B84">
        <f t="shared" si="7"/>
        <v>14000</v>
      </c>
      <c r="C84">
        <f t="shared" si="8"/>
        <v>10000</v>
      </c>
      <c r="D84">
        <f t="shared" si="9"/>
        <v>4000</v>
      </c>
      <c r="E84">
        <f t="shared" si="10"/>
        <v>6000</v>
      </c>
      <c r="F84">
        <f t="shared" si="11"/>
        <v>6000</v>
      </c>
    </row>
    <row r="85" spans="1:6">
      <c r="A85" s="3">
        <v>165000</v>
      </c>
      <c r="B85">
        <f t="shared" si="7"/>
        <v>57749.999999999993</v>
      </c>
      <c r="C85">
        <f t="shared" si="8"/>
        <v>41250</v>
      </c>
      <c r="D85">
        <f t="shared" si="9"/>
        <v>16500</v>
      </c>
      <c r="E85">
        <f t="shared" si="10"/>
        <v>24750</v>
      </c>
      <c r="F85">
        <f t="shared" si="11"/>
        <v>24750</v>
      </c>
    </row>
    <row r="86" spans="1:6">
      <c r="A86" s="3">
        <v>66000</v>
      </c>
      <c r="B86">
        <f t="shared" si="7"/>
        <v>23100</v>
      </c>
      <c r="C86">
        <f t="shared" si="8"/>
        <v>16500</v>
      </c>
      <c r="D86">
        <f t="shared" si="9"/>
        <v>6600</v>
      </c>
      <c r="E86">
        <f t="shared" si="10"/>
        <v>9900</v>
      </c>
      <c r="F86">
        <f t="shared" si="11"/>
        <v>9900</v>
      </c>
    </row>
    <row r="87" spans="1:6">
      <c r="A87" s="3">
        <v>215000</v>
      </c>
      <c r="B87">
        <f t="shared" si="7"/>
        <v>75250</v>
      </c>
      <c r="C87">
        <f t="shared" si="8"/>
        <v>53750</v>
      </c>
      <c r="D87">
        <f t="shared" si="9"/>
        <v>21500</v>
      </c>
      <c r="E87">
        <f t="shared" si="10"/>
        <v>32250</v>
      </c>
      <c r="F87">
        <f t="shared" si="11"/>
        <v>32250</v>
      </c>
    </row>
    <row r="88" spans="1:6">
      <c r="A88" s="2">
        <v>78900</v>
      </c>
      <c r="B88">
        <f t="shared" si="7"/>
        <v>27615</v>
      </c>
      <c r="C88">
        <f t="shared" si="8"/>
        <v>19725</v>
      </c>
      <c r="D88">
        <f t="shared" si="9"/>
        <v>7890</v>
      </c>
      <c r="E88">
        <f t="shared" si="10"/>
        <v>11835</v>
      </c>
      <c r="F88">
        <f t="shared" si="11"/>
        <v>11835</v>
      </c>
    </row>
    <row r="89" spans="1:6">
      <c r="A89" s="3">
        <v>120000</v>
      </c>
      <c r="B89">
        <f t="shared" si="7"/>
        <v>42000</v>
      </c>
      <c r="C89">
        <f t="shared" si="8"/>
        <v>30000</v>
      </c>
      <c r="D89">
        <f t="shared" si="9"/>
        <v>12000</v>
      </c>
      <c r="E89">
        <f t="shared" si="10"/>
        <v>18000</v>
      </c>
      <c r="F89">
        <f t="shared" si="11"/>
        <v>18000</v>
      </c>
    </row>
    <row r="90" spans="1:6">
      <c r="A90" s="2">
        <v>39900</v>
      </c>
      <c r="B90">
        <f t="shared" si="7"/>
        <v>13965</v>
      </c>
      <c r="C90">
        <f t="shared" si="8"/>
        <v>9975</v>
      </c>
      <c r="D90">
        <f t="shared" si="9"/>
        <v>3990</v>
      </c>
      <c r="E90">
        <f t="shared" si="10"/>
        <v>5985</v>
      </c>
      <c r="F90">
        <f t="shared" si="11"/>
        <v>5985</v>
      </c>
    </row>
    <row r="91" spans="1:6">
      <c r="A91" s="2">
        <v>78900</v>
      </c>
      <c r="B91">
        <f t="shared" si="7"/>
        <v>27615</v>
      </c>
      <c r="C91">
        <f t="shared" si="8"/>
        <v>19725</v>
      </c>
      <c r="D91">
        <f t="shared" si="9"/>
        <v>7890</v>
      </c>
      <c r="E91">
        <f t="shared" si="10"/>
        <v>11835</v>
      </c>
      <c r="F91">
        <f t="shared" si="11"/>
        <v>11835</v>
      </c>
    </row>
    <row r="92" spans="1:6">
      <c r="A92" s="2">
        <v>225000</v>
      </c>
      <c r="B92">
        <f t="shared" si="7"/>
        <v>78750</v>
      </c>
      <c r="C92">
        <f t="shared" si="8"/>
        <v>56250</v>
      </c>
      <c r="D92">
        <f t="shared" si="9"/>
        <v>22500</v>
      </c>
      <c r="E92">
        <f t="shared" si="10"/>
        <v>33750</v>
      </c>
      <c r="F92">
        <f t="shared" si="11"/>
        <v>33750</v>
      </c>
    </row>
    <row r="93" spans="1:6">
      <c r="A93" s="2">
        <v>299000</v>
      </c>
      <c r="B93">
        <f t="shared" si="7"/>
        <v>104650</v>
      </c>
      <c r="C93">
        <f t="shared" si="8"/>
        <v>74750</v>
      </c>
      <c r="D93">
        <f t="shared" si="9"/>
        <v>29900</v>
      </c>
      <c r="E93">
        <f t="shared" si="10"/>
        <v>44850</v>
      </c>
      <c r="F93">
        <f t="shared" si="11"/>
        <v>44850</v>
      </c>
    </row>
    <row r="94" spans="1:6">
      <c r="A94" s="2">
        <v>299000</v>
      </c>
      <c r="B94">
        <f t="shared" si="7"/>
        <v>104650</v>
      </c>
      <c r="C94">
        <f t="shared" si="8"/>
        <v>74750</v>
      </c>
      <c r="D94">
        <f t="shared" si="9"/>
        <v>29900</v>
      </c>
      <c r="E94">
        <f t="shared" si="10"/>
        <v>44850</v>
      </c>
      <c r="F94">
        <f t="shared" si="11"/>
        <v>44850</v>
      </c>
    </row>
    <row r="95" spans="1:6">
      <c r="A95" s="2">
        <v>299000</v>
      </c>
      <c r="B95">
        <f t="shared" si="7"/>
        <v>104650</v>
      </c>
      <c r="C95">
        <f t="shared" si="8"/>
        <v>74750</v>
      </c>
      <c r="D95">
        <f t="shared" si="9"/>
        <v>29900</v>
      </c>
      <c r="E95">
        <f t="shared" si="10"/>
        <v>44850</v>
      </c>
      <c r="F95">
        <f t="shared" si="11"/>
        <v>44850</v>
      </c>
    </row>
    <row r="96" spans="1:6">
      <c r="A96" s="2">
        <v>1999</v>
      </c>
      <c r="B96">
        <f t="shared" si="7"/>
        <v>699.65</v>
      </c>
      <c r="C96">
        <f t="shared" si="8"/>
        <v>499.75</v>
      </c>
      <c r="D96">
        <f t="shared" si="9"/>
        <v>199.9</v>
      </c>
      <c r="E96">
        <f t="shared" si="10"/>
        <v>299.84999999999997</v>
      </c>
      <c r="F96">
        <f t="shared" si="11"/>
        <v>299.84999999999997</v>
      </c>
    </row>
    <row r="97" spans="1:6">
      <c r="A97" s="2">
        <v>7998</v>
      </c>
      <c r="B97">
        <f t="shared" si="7"/>
        <v>2799.2999999999997</v>
      </c>
      <c r="C97">
        <f t="shared" si="8"/>
        <v>1999.5</v>
      </c>
      <c r="D97">
        <f t="shared" si="9"/>
        <v>799.80000000000007</v>
      </c>
      <c r="E97">
        <f t="shared" si="10"/>
        <v>1199.7</v>
      </c>
      <c r="F97">
        <f t="shared" si="11"/>
        <v>1199.7</v>
      </c>
    </row>
    <row r="98" spans="1:6">
      <c r="A98" s="2">
        <v>100000</v>
      </c>
      <c r="B98">
        <f t="shared" ref="B98:B129" si="12">A98*35%</f>
        <v>35000</v>
      </c>
      <c r="C98">
        <f t="shared" ref="C98:C129" si="13">A98*25%</f>
        <v>25000</v>
      </c>
      <c r="D98">
        <f t="shared" si="9"/>
        <v>10000</v>
      </c>
      <c r="E98">
        <f t="shared" si="10"/>
        <v>15000</v>
      </c>
      <c r="F98">
        <f t="shared" si="11"/>
        <v>15000</v>
      </c>
    </row>
    <row r="99" spans="1:6">
      <c r="A99" s="2">
        <v>75000</v>
      </c>
      <c r="B99">
        <f t="shared" si="12"/>
        <v>26250</v>
      </c>
      <c r="C99">
        <f t="shared" si="13"/>
        <v>18750</v>
      </c>
      <c r="D99">
        <f t="shared" si="9"/>
        <v>7500</v>
      </c>
      <c r="E99">
        <f t="shared" si="10"/>
        <v>11250</v>
      </c>
      <c r="F99">
        <f t="shared" ref="F99:F147" si="14">A99*15%</f>
        <v>11250</v>
      </c>
    </row>
    <row r="100" spans="1:6">
      <c r="A100" s="2">
        <v>65000</v>
      </c>
      <c r="B100">
        <f t="shared" si="12"/>
        <v>22750</v>
      </c>
      <c r="C100">
        <f t="shared" si="13"/>
        <v>16250</v>
      </c>
      <c r="D100">
        <f t="shared" si="9"/>
        <v>6500</v>
      </c>
      <c r="E100">
        <f t="shared" si="10"/>
        <v>9750</v>
      </c>
      <c r="F100">
        <f t="shared" si="14"/>
        <v>9750</v>
      </c>
    </row>
    <row r="101" spans="1:6">
      <c r="A101" s="2">
        <v>79000</v>
      </c>
      <c r="B101">
        <f t="shared" si="12"/>
        <v>27650</v>
      </c>
      <c r="C101">
        <f t="shared" si="13"/>
        <v>19750</v>
      </c>
      <c r="D101">
        <f t="shared" si="9"/>
        <v>7900</v>
      </c>
      <c r="E101">
        <f t="shared" si="10"/>
        <v>11850</v>
      </c>
      <c r="F101">
        <f t="shared" si="14"/>
        <v>11850</v>
      </c>
    </row>
    <row r="102" spans="1:6">
      <c r="A102" s="2">
        <v>95000</v>
      </c>
      <c r="B102">
        <f t="shared" si="12"/>
        <v>33250</v>
      </c>
      <c r="C102">
        <f t="shared" si="13"/>
        <v>23750</v>
      </c>
      <c r="D102">
        <f t="shared" si="9"/>
        <v>9500</v>
      </c>
      <c r="E102">
        <f t="shared" si="10"/>
        <v>14250</v>
      </c>
      <c r="F102">
        <f t="shared" si="14"/>
        <v>14250</v>
      </c>
    </row>
    <row r="103" spans="1:6">
      <c r="A103" s="2">
        <v>74590</v>
      </c>
      <c r="B103">
        <f t="shared" si="12"/>
        <v>26106.5</v>
      </c>
      <c r="C103">
        <f t="shared" si="13"/>
        <v>18647.5</v>
      </c>
      <c r="D103">
        <f t="shared" si="9"/>
        <v>7459</v>
      </c>
      <c r="E103">
        <f t="shared" si="10"/>
        <v>11188.5</v>
      </c>
      <c r="F103">
        <f t="shared" si="14"/>
        <v>11188.5</v>
      </c>
    </row>
    <row r="104" spans="1:6">
      <c r="A104" s="2">
        <v>140000</v>
      </c>
      <c r="B104">
        <f t="shared" si="12"/>
        <v>49000</v>
      </c>
      <c r="C104">
        <f t="shared" si="13"/>
        <v>35000</v>
      </c>
      <c r="D104">
        <f t="shared" si="9"/>
        <v>14000</v>
      </c>
      <c r="E104">
        <f t="shared" si="10"/>
        <v>21000</v>
      </c>
      <c r="F104">
        <f t="shared" si="14"/>
        <v>21000</v>
      </c>
    </row>
    <row r="105" spans="1:6">
      <c r="A105" s="2">
        <v>38000</v>
      </c>
      <c r="B105">
        <f t="shared" si="12"/>
        <v>13300</v>
      </c>
      <c r="C105">
        <f t="shared" si="13"/>
        <v>9500</v>
      </c>
      <c r="D105">
        <f t="shared" si="9"/>
        <v>3800</v>
      </c>
      <c r="E105">
        <f t="shared" si="10"/>
        <v>5700</v>
      </c>
      <c r="F105">
        <f t="shared" si="14"/>
        <v>5700</v>
      </c>
    </row>
    <row r="106" spans="1:6">
      <c r="A106" s="2">
        <v>16000</v>
      </c>
      <c r="B106">
        <f t="shared" si="12"/>
        <v>5600</v>
      </c>
      <c r="C106">
        <f t="shared" si="13"/>
        <v>4000</v>
      </c>
      <c r="D106">
        <f t="shared" si="9"/>
        <v>1600</v>
      </c>
      <c r="E106">
        <f t="shared" si="10"/>
        <v>2400</v>
      </c>
      <c r="F106">
        <f t="shared" si="14"/>
        <v>2400</v>
      </c>
    </row>
    <row r="107" spans="1:6">
      <c r="A107" s="2">
        <v>29999</v>
      </c>
      <c r="B107">
        <f t="shared" si="12"/>
        <v>10499.65</v>
      </c>
      <c r="C107">
        <f t="shared" si="13"/>
        <v>7499.75</v>
      </c>
      <c r="D107">
        <f t="shared" si="9"/>
        <v>2999.9</v>
      </c>
      <c r="E107">
        <f t="shared" si="10"/>
        <v>4499.8499999999995</v>
      </c>
      <c r="F107">
        <f t="shared" si="14"/>
        <v>4499.8499999999995</v>
      </c>
    </row>
    <row r="108" spans="1:6">
      <c r="A108" s="2">
        <v>59999</v>
      </c>
      <c r="B108">
        <f t="shared" si="12"/>
        <v>20999.649999999998</v>
      </c>
      <c r="C108">
        <f t="shared" si="13"/>
        <v>14999.75</v>
      </c>
      <c r="D108">
        <f t="shared" si="9"/>
        <v>5999.9000000000005</v>
      </c>
      <c r="E108">
        <f t="shared" si="10"/>
        <v>8999.85</v>
      </c>
      <c r="F108">
        <f t="shared" si="14"/>
        <v>8999.85</v>
      </c>
    </row>
    <row r="109" spans="1:6">
      <c r="A109" s="2">
        <v>148125</v>
      </c>
      <c r="B109">
        <f t="shared" si="12"/>
        <v>51843.75</v>
      </c>
      <c r="C109">
        <f t="shared" si="13"/>
        <v>37031.25</v>
      </c>
      <c r="D109">
        <f t="shared" si="9"/>
        <v>14812.5</v>
      </c>
      <c r="E109">
        <f t="shared" si="10"/>
        <v>22218.75</v>
      </c>
      <c r="F109">
        <f t="shared" si="14"/>
        <v>22218.75</v>
      </c>
    </row>
    <row r="110" spans="1:6">
      <c r="A110" s="2">
        <v>65000</v>
      </c>
      <c r="B110">
        <f t="shared" si="12"/>
        <v>22750</v>
      </c>
      <c r="C110">
        <f t="shared" si="13"/>
        <v>16250</v>
      </c>
      <c r="D110">
        <f t="shared" si="9"/>
        <v>6500</v>
      </c>
      <c r="E110">
        <f t="shared" si="10"/>
        <v>9750</v>
      </c>
      <c r="F110">
        <f t="shared" si="14"/>
        <v>9750</v>
      </c>
    </row>
    <row r="111" spans="1:6">
      <c r="A111" s="2">
        <v>62960</v>
      </c>
      <c r="B111">
        <f t="shared" si="12"/>
        <v>22036</v>
      </c>
      <c r="C111">
        <f t="shared" si="13"/>
        <v>15740</v>
      </c>
      <c r="D111">
        <f t="shared" si="9"/>
        <v>6296</v>
      </c>
      <c r="E111">
        <f t="shared" si="10"/>
        <v>9444</v>
      </c>
      <c r="F111">
        <f t="shared" si="14"/>
        <v>9444</v>
      </c>
    </row>
    <row r="112" spans="1:6">
      <c r="A112" s="2">
        <v>40000</v>
      </c>
      <c r="B112">
        <f t="shared" si="12"/>
        <v>14000</v>
      </c>
      <c r="C112">
        <f t="shared" si="13"/>
        <v>10000</v>
      </c>
      <c r="D112">
        <f t="shared" si="9"/>
        <v>4000</v>
      </c>
      <c r="E112">
        <f t="shared" si="10"/>
        <v>6000</v>
      </c>
      <c r="F112">
        <f t="shared" si="14"/>
        <v>6000</v>
      </c>
    </row>
    <row r="113" spans="1:6">
      <c r="A113" s="2">
        <v>39999</v>
      </c>
      <c r="B113">
        <f t="shared" si="12"/>
        <v>13999.65</v>
      </c>
      <c r="C113">
        <f t="shared" si="13"/>
        <v>9999.75</v>
      </c>
      <c r="D113">
        <f t="shared" si="9"/>
        <v>3999.9</v>
      </c>
      <c r="E113">
        <f t="shared" si="10"/>
        <v>5999.8499999999995</v>
      </c>
      <c r="F113">
        <f t="shared" si="14"/>
        <v>5999.8499999999995</v>
      </c>
    </row>
    <row r="114" spans="1:6">
      <c r="A114" s="2">
        <v>45999</v>
      </c>
      <c r="B114">
        <f t="shared" si="12"/>
        <v>16099.65</v>
      </c>
      <c r="C114">
        <f t="shared" si="13"/>
        <v>11499.75</v>
      </c>
      <c r="D114">
        <f t="shared" si="9"/>
        <v>4599.9000000000005</v>
      </c>
      <c r="E114">
        <f t="shared" si="10"/>
        <v>6899.8499999999995</v>
      </c>
      <c r="F114">
        <f t="shared" si="14"/>
        <v>6899.8499999999995</v>
      </c>
    </row>
    <row r="115" spans="1:6">
      <c r="A115" s="2">
        <v>65000</v>
      </c>
      <c r="B115">
        <f t="shared" si="12"/>
        <v>22750</v>
      </c>
      <c r="C115">
        <f t="shared" si="13"/>
        <v>16250</v>
      </c>
      <c r="D115">
        <f t="shared" si="9"/>
        <v>6500</v>
      </c>
      <c r="E115">
        <f t="shared" si="10"/>
        <v>9750</v>
      </c>
      <c r="F115">
        <f t="shared" si="14"/>
        <v>9750</v>
      </c>
    </row>
    <row r="116" spans="1:6">
      <c r="A116" s="2">
        <v>30000</v>
      </c>
      <c r="B116">
        <f t="shared" si="12"/>
        <v>10500</v>
      </c>
      <c r="C116">
        <f t="shared" si="13"/>
        <v>7500</v>
      </c>
      <c r="D116">
        <f t="shared" si="9"/>
        <v>3000</v>
      </c>
      <c r="E116">
        <f t="shared" si="10"/>
        <v>4500</v>
      </c>
      <c r="F116">
        <f t="shared" si="14"/>
        <v>4500</v>
      </c>
    </row>
    <row r="117" spans="1:6">
      <c r="A117" s="2">
        <v>40000</v>
      </c>
      <c r="B117">
        <f t="shared" si="12"/>
        <v>14000</v>
      </c>
      <c r="C117">
        <f t="shared" si="13"/>
        <v>10000</v>
      </c>
      <c r="D117">
        <f t="shared" si="9"/>
        <v>4000</v>
      </c>
      <c r="E117">
        <f t="shared" si="10"/>
        <v>6000</v>
      </c>
      <c r="F117">
        <f t="shared" si="14"/>
        <v>6000</v>
      </c>
    </row>
    <row r="118" spans="1:6">
      <c r="A118" s="2">
        <v>25999</v>
      </c>
      <c r="B118">
        <f t="shared" si="12"/>
        <v>9099.65</v>
      </c>
      <c r="C118">
        <f t="shared" si="13"/>
        <v>6499.75</v>
      </c>
      <c r="D118">
        <f t="shared" si="9"/>
        <v>2599.9</v>
      </c>
      <c r="E118">
        <f t="shared" si="10"/>
        <v>3899.85</v>
      </c>
      <c r="F118">
        <f t="shared" si="14"/>
        <v>3899.85</v>
      </c>
    </row>
    <row r="119" spans="1:6">
      <c r="A119" s="2">
        <v>120000</v>
      </c>
      <c r="B119">
        <f t="shared" si="12"/>
        <v>42000</v>
      </c>
      <c r="C119">
        <f t="shared" si="13"/>
        <v>30000</v>
      </c>
      <c r="D119">
        <f t="shared" si="9"/>
        <v>12000</v>
      </c>
      <c r="E119">
        <f t="shared" si="10"/>
        <v>18000</v>
      </c>
      <c r="F119">
        <f t="shared" si="14"/>
        <v>18000</v>
      </c>
    </row>
    <row r="120" spans="1:6">
      <c r="A120" s="2">
        <v>55000</v>
      </c>
      <c r="B120">
        <f t="shared" si="12"/>
        <v>19250</v>
      </c>
      <c r="C120">
        <f t="shared" si="13"/>
        <v>13750</v>
      </c>
      <c r="D120">
        <f t="shared" si="9"/>
        <v>5500</v>
      </c>
      <c r="E120">
        <f t="shared" si="10"/>
        <v>8250</v>
      </c>
      <c r="F120">
        <f t="shared" si="14"/>
        <v>8250</v>
      </c>
    </row>
    <row r="121" spans="1:6">
      <c r="A121" s="2">
        <v>6000</v>
      </c>
      <c r="B121">
        <f t="shared" si="12"/>
        <v>2100</v>
      </c>
      <c r="C121">
        <f t="shared" si="13"/>
        <v>1500</v>
      </c>
      <c r="D121">
        <f t="shared" si="9"/>
        <v>600</v>
      </c>
      <c r="E121">
        <f t="shared" si="10"/>
        <v>900</v>
      </c>
      <c r="F121">
        <f t="shared" si="14"/>
        <v>900</v>
      </c>
    </row>
    <row r="122" spans="1:6">
      <c r="A122" s="2">
        <v>17000</v>
      </c>
      <c r="B122">
        <f t="shared" si="12"/>
        <v>5950</v>
      </c>
      <c r="C122">
        <f t="shared" si="13"/>
        <v>4250</v>
      </c>
      <c r="D122">
        <f t="shared" si="9"/>
        <v>1700</v>
      </c>
      <c r="E122">
        <f t="shared" si="10"/>
        <v>2550</v>
      </c>
      <c r="F122">
        <f t="shared" si="14"/>
        <v>2550</v>
      </c>
    </row>
    <row r="123" spans="1:6">
      <c r="A123" s="2">
        <v>35999</v>
      </c>
      <c r="B123">
        <f t="shared" si="12"/>
        <v>12599.65</v>
      </c>
      <c r="C123">
        <f t="shared" si="13"/>
        <v>8999.75</v>
      </c>
      <c r="D123">
        <f t="shared" si="9"/>
        <v>3599.9</v>
      </c>
      <c r="E123">
        <f t="shared" si="10"/>
        <v>5399.8499999999995</v>
      </c>
      <c r="F123">
        <f t="shared" si="14"/>
        <v>5399.8499999999995</v>
      </c>
    </row>
    <row r="124" spans="1:6">
      <c r="A124" s="2">
        <v>60000</v>
      </c>
      <c r="B124">
        <f t="shared" si="12"/>
        <v>21000</v>
      </c>
      <c r="C124">
        <f t="shared" si="13"/>
        <v>15000</v>
      </c>
      <c r="D124">
        <f t="shared" si="9"/>
        <v>6000</v>
      </c>
      <c r="E124">
        <f t="shared" si="10"/>
        <v>9000</v>
      </c>
      <c r="F124">
        <f t="shared" si="14"/>
        <v>9000</v>
      </c>
    </row>
    <row r="125" spans="1:6">
      <c r="A125" s="2">
        <v>120000</v>
      </c>
      <c r="B125">
        <f t="shared" si="12"/>
        <v>42000</v>
      </c>
      <c r="C125">
        <f t="shared" si="13"/>
        <v>30000</v>
      </c>
      <c r="D125">
        <f t="shared" si="9"/>
        <v>12000</v>
      </c>
      <c r="E125">
        <f t="shared" si="10"/>
        <v>18000</v>
      </c>
      <c r="F125">
        <f t="shared" si="14"/>
        <v>18000</v>
      </c>
    </row>
    <row r="126" spans="1:6">
      <c r="A126" s="2">
        <v>400000</v>
      </c>
      <c r="B126">
        <f t="shared" si="12"/>
        <v>140000</v>
      </c>
      <c r="C126">
        <f t="shared" si="13"/>
        <v>100000</v>
      </c>
      <c r="D126">
        <f t="shared" si="9"/>
        <v>40000</v>
      </c>
      <c r="E126">
        <f t="shared" si="10"/>
        <v>60000</v>
      </c>
      <c r="F126">
        <f t="shared" si="14"/>
        <v>60000</v>
      </c>
    </row>
    <row r="127" spans="1:6">
      <c r="A127" s="2">
        <v>30000</v>
      </c>
      <c r="B127">
        <f t="shared" si="12"/>
        <v>10500</v>
      </c>
      <c r="C127">
        <f t="shared" si="13"/>
        <v>7500</v>
      </c>
      <c r="D127">
        <f t="shared" si="9"/>
        <v>3000</v>
      </c>
      <c r="E127">
        <f t="shared" si="10"/>
        <v>4500</v>
      </c>
      <c r="F127">
        <f t="shared" si="14"/>
        <v>4500</v>
      </c>
    </row>
    <row r="128" spans="1:6">
      <c r="A128" s="2">
        <v>177000</v>
      </c>
      <c r="B128">
        <f t="shared" si="12"/>
        <v>61949.999999999993</v>
      </c>
      <c r="C128">
        <f t="shared" si="13"/>
        <v>44250</v>
      </c>
      <c r="D128">
        <f t="shared" si="9"/>
        <v>17700</v>
      </c>
      <c r="E128">
        <f t="shared" si="10"/>
        <v>26550</v>
      </c>
      <c r="F128">
        <f t="shared" si="14"/>
        <v>26550</v>
      </c>
    </row>
    <row r="129" spans="1:6">
      <c r="A129" s="3">
        <v>22000</v>
      </c>
      <c r="B129">
        <f t="shared" si="12"/>
        <v>7699.9999999999991</v>
      </c>
      <c r="C129">
        <f t="shared" si="13"/>
        <v>5500</v>
      </c>
      <c r="D129">
        <f t="shared" si="9"/>
        <v>2200</v>
      </c>
      <c r="E129">
        <f t="shared" si="10"/>
        <v>3300</v>
      </c>
      <c r="F129">
        <f t="shared" si="14"/>
        <v>3300</v>
      </c>
    </row>
    <row r="130" spans="1:6">
      <c r="A130" s="3">
        <v>225000</v>
      </c>
      <c r="B130">
        <f t="shared" ref="B130:B147" si="15">A130*35%</f>
        <v>78750</v>
      </c>
      <c r="C130">
        <f t="shared" ref="C130:C147" si="16">A130*25%</f>
        <v>56250</v>
      </c>
      <c r="D130">
        <f t="shared" si="9"/>
        <v>22500</v>
      </c>
      <c r="E130">
        <f t="shared" si="10"/>
        <v>33750</v>
      </c>
      <c r="F130">
        <f t="shared" si="14"/>
        <v>33750</v>
      </c>
    </row>
    <row r="131" spans="1:6">
      <c r="A131" s="3">
        <v>90000</v>
      </c>
      <c r="B131">
        <f t="shared" si="15"/>
        <v>31499.999999999996</v>
      </c>
      <c r="C131">
        <f t="shared" si="16"/>
        <v>22500</v>
      </c>
      <c r="D131">
        <f t="shared" ref="D131:D147" si="17">A131*10%</f>
        <v>9000</v>
      </c>
      <c r="E131">
        <f t="shared" ref="E131:E147" si="18">A131*15%</f>
        <v>13500</v>
      </c>
      <c r="F131">
        <f t="shared" si="14"/>
        <v>13500</v>
      </c>
    </row>
    <row r="132" spans="1:6">
      <c r="A132" s="2">
        <v>88000</v>
      </c>
      <c r="B132">
        <f t="shared" si="15"/>
        <v>30799.999999999996</v>
      </c>
      <c r="C132">
        <f t="shared" si="16"/>
        <v>22000</v>
      </c>
      <c r="D132">
        <f t="shared" si="17"/>
        <v>8800</v>
      </c>
      <c r="E132">
        <f t="shared" si="18"/>
        <v>13200</v>
      </c>
      <c r="F132">
        <f t="shared" si="14"/>
        <v>13200</v>
      </c>
    </row>
    <row r="133" spans="1:6">
      <c r="A133" s="3">
        <v>18000</v>
      </c>
      <c r="B133">
        <f t="shared" si="15"/>
        <v>6300</v>
      </c>
      <c r="C133">
        <f t="shared" si="16"/>
        <v>4500</v>
      </c>
      <c r="D133">
        <f t="shared" si="17"/>
        <v>1800</v>
      </c>
      <c r="E133">
        <f t="shared" si="18"/>
        <v>2700</v>
      </c>
      <c r="F133">
        <f t="shared" si="14"/>
        <v>2700</v>
      </c>
    </row>
    <row r="134" spans="1:6">
      <c r="A134" s="3">
        <v>65000</v>
      </c>
      <c r="B134">
        <f t="shared" si="15"/>
        <v>22750</v>
      </c>
      <c r="C134">
        <f t="shared" si="16"/>
        <v>16250</v>
      </c>
      <c r="D134">
        <f t="shared" si="17"/>
        <v>6500</v>
      </c>
      <c r="E134">
        <f t="shared" si="18"/>
        <v>9750</v>
      </c>
      <c r="F134">
        <f t="shared" si="14"/>
        <v>9750</v>
      </c>
    </row>
    <row r="135" spans="1:6">
      <c r="A135" s="2">
        <v>43000</v>
      </c>
      <c r="B135">
        <f t="shared" si="15"/>
        <v>15049.999999999998</v>
      </c>
      <c r="C135">
        <f t="shared" si="16"/>
        <v>10750</v>
      </c>
      <c r="D135">
        <f t="shared" si="17"/>
        <v>4300</v>
      </c>
      <c r="E135">
        <f t="shared" si="18"/>
        <v>6450</v>
      </c>
      <c r="F135">
        <f t="shared" si="14"/>
        <v>6450</v>
      </c>
    </row>
    <row r="136" spans="1:6">
      <c r="A136" s="2">
        <v>75000</v>
      </c>
      <c r="B136">
        <f t="shared" si="15"/>
        <v>26250</v>
      </c>
      <c r="C136">
        <f t="shared" si="16"/>
        <v>18750</v>
      </c>
      <c r="D136">
        <f t="shared" si="17"/>
        <v>7500</v>
      </c>
      <c r="E136">
        <f t="shared" si="18"/>
        <v>11250</v>
      </c>
      <c r="F136">
        <f t="shared" si="14"/>
        <v>11250</v>
      </c>
    </row>
    <row r="137" spans="1:6">
      <c r="A137" s="3">
        <v>156000</v>
      </c>
      <c r="B137">
        <f t="shared" si="15"/>
        <v>54600</v>
      </c>
      <c r="C137">
        <f t="shared" si="16"/>
        <v>39000</v>
      </c>
      <c r="D137">
        <f t="shared" si="17"/>
        <v>15600</v>
      </c>
      <c r="E137">
        <f t="shared" si="18"/>
        <v>23400</v>
      </c>
      <c r="F137">
        <f t="shared" si="14"/>
        <v>23400</v>
      </c>
    </row>
    <row r="138" spans="1:6">
      <c r="A138" s="2">
        <v>82000</v>
      </c>
      <c r="B138">
        <f t="shared" si="15"/>
        <v>28699.999999999996</v>
      </c>
      <c r="C138">
        <f t="shared" si="16"/>
        <v>20500</v>
      </c>
      <c r="D138">
        <f t="shared" si="17"/>
        <v>8200</v>
      </c>
      <c r="E138">
        <f t="shared" si="18"/>
        <v>12300</v>
      </c>
      <c r="F138">
        <f t="shared" si="14"/>
        <v>12300</v>
      </c>
    </row>
    <row r="139" spans="1:6">
      <c r="A139" s="3">
        <v>110000</v>
      </c>
      <c r="B139">
        <f t="shared" si="15"/>
        <v>38500</v>
      </c>
      <c r="C139">
        <f t="shared" si="16"/>
        <v>27500</v>
      </c>
      <c r="D139">
        <f t="shared" si="17"/>
        <v>11000</v>
      </c>
      <c r="E139">
        <f t="shared" si="18"/>
        <v>16500</v>
      </c>
      <c r="F139">
        <f t="shared" si="14"/>
        <v>16500</v>
      </c>
    </row>
    <row r="140" spans="1:6">
      <c r="A140" s="2">
        <v>25000</v>
      </c>
      <c r="B140">
        <f t="shared" si="15"/>
        <v>8750</v>
      </c>
      <c r="C140">
        <f t="shared" si="16"/>
        <v>6250</v>
      </c>
      <c r="D140">
        <f t="shared" si="17"/>
        <v>2500</v>
      </c>
      <c r="E140">
        <f t="shared" si="18"/>
        <v>3750</v>
      </c>
      <c r="F140">
        <f t="shared" si="14"/>
        <v>3750</v>
      </c>
    </row>
    <row r="141" spans="1:6">
      <c r="A141" s="3">
        <v>99000</v>
      </c>
      <c r="B141">
        <f t="shared" si="15"/>
        <v>34650</v>
      </c>
      <c r="C141">
        <f t="shared" si="16"/>
        <v>24750</v>
      </c>
      <c r="D141">
        <f t="shared" si="17"/>
        <v>9900</v>
      </c>
      <c r="E141">
        <f t="shared" si="18"/>
        <v>14850</v>
      </c>
      <c r="F141">
        <f t="shared" si="14"/>
        <v>14850</v>
      </c>
    </row>
    <row r="142" spans="1:6">
      <c r="A142" s="3">
        <v>136000</v>
      </c>
      <c r="B142">
        <f t="shared" si="15"/>
        <v>47600</v>
      </c>
      <c r="C142">
        <f t="shared" si="16"/>
        <v>34000</v>
      </c>
      <c r="D142">
        <f t="shared" si="17"/>
        <v>13600</v>
      </c>
      <c r="E142">
        <f t="shared" si="18"/>
        <v>20400</v>
      </c>
      <c r="F142">
        <f t="shared" si="14"/>
        <v>20400</v>
      </c>
    </row>
    <row r="143" spans="1:6">
      <c r="A143" s="3">
        <v>35000</v>
      </c>
      <c r="B143">
        <f t="shared" si="15"/>
        <v>12250</v>
      </c>
      <c r="C143">
        <f t="shared" si="16"/>
        <v>8750</v>
      </c>
      <c r="D143">
        <f t="shared" si="17"/>
        <v>3500</v>
      </c>
      <c r="E143">
        <f t="shared" si="18"/>
        <v>5250</v>
      </c>
      <c r="F143">
        <f t="shared" si="14"/>
        <v>5250</v>
      </c>
    </row>
    <row r="144" spans="1:6">
      <c r="A144" s="2">
        <v>156000</v>
      </c>
      <c r="B144">
        <f t="shared" si="15"/>
        <v>54600</v>
      </c>
      <c r="C144">
        <f t="shared" si="16"/>
        <v>39000</v>
      </c>
      <c r="D144">
        <f t="shared" si="17"/>
        <v>15600</v>
      </c>
      <c r="E144">
        <f t="shared" si="18"/>
        <v>23400</v>
      </c>
      <c r="F144">
        <f t="shared" si="14"/>
        <v>23400</v>
      </c>
    </row>
    <row r="145" spans="1:6">
      <c r="A145" s="3">
        <v>70000</v>
      </c>
      <c r="B145">
        <f t="shared" si="15"/>
        <v>24500</v>
      </c>
      <c r="C145">
        <f t="shared" si="16"/>
        <v>17500</v>
      </c>
      <c r="D145">
        <f t="shared" si="17"/>
        <v>7000</v>
      </c>
      <c r="E145">
        <f t="shared" si="18"/>
        <v>10500</v>
      </c>
      <c r="F145">
        <f t="shared" si="14"/>
        <v>10500</v>
      </c>
    </row>
    <row r="146" spans="1:6">
      <c r="A146" s="2">
        <v>31000</v>
      </c>
      <c r="B146">
        <f t="shared" si="15"/>
        <v>10850</v>
      </c>
      <c r="C146">
        <f t="shared" si="16"/>
        <v>7750</v>
      </c>
      <c r="D146">
        <f t="shared" si="17"/>
        <v>3100</v>
      </c>
      <c r="E146">
        <f t="shared" si="18"/>
        <v>4650</v>
      </c>
      <c r="F146">
        <f t="shared" si="14"/>
        <v>4650</v>
      </c>
    </row>
    <row r="147" spans="1:6">
      <c r="A147" s="3">
        <v>59900</v>
      </c>
      <c r="B147">
        <f t="shared" si="15"/>
        <v>20965</v>
      </c>
      <c r="C147">
        <f t="shared" si="16"/>
        <v>14975</v>
      </c>
      <c r="D147">
        <f t="shared" si="17"/>
        <v>5990</v>
      </c>
      <c r="E147">
        <f t="shared" si="18"/>
        <v>8985</v>
      </c>
      <c r="F147">
        <f t="shared" si="14"/>
        <v>8985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2022-06-20T11:18:09Z</dcterms:created>
  <dcterms:modified xsi:type="dcterms:W3CDTF">2022-07-09T06:15:12Z</dcterms:modified>
</cp:coreProperties>
</file>