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égende" sheetId="1" r:id="rId4"/>
    <sheet state="visible" name="Mode demploi" sheetId="2" r:id="rId5"/>
    <sheet state="visible" name="Matrice soft skills" sheetId="3" r:id="rId6"/>
    <sheet state="hidden" name="BASE" sheetId="4" r:id="rId7"/>
    <sheet state="visible" name="Matrice hard skills" sheetId="5" r:id="rId8"/>
    <sheet state="hidden" name="Feuil2" sheetId="6" r:id="rId9"/>
  </sheets>
  <definedNames>
    <definedName name="CAtE">Feuil2!$C$1:$C$14</definedName>
    <definedName name="Cat">Feuil2!$C$1:$C$13</definedName>
    <definedName name="Comp">Feuil2!$A$1:$A$2</definedName>
    <definedName name="Eval">Feuil2!$B$1:$B$6</definedName>
    <definedName name="Note">Feuil2!$B$1</definedName>
    <definedName name="CATER">Feuil2!$C$1:$C$19</definedName>
    <definedName name="TABPOSTE">BASE!$B$2:$C$74</definedName>
  </definedNames>
  <calcPr/>
</workbook>
</file>

<file path=xl/sharedStrings.xml><?xml version="1.0" encoding="utf-8"?>
<sst xmlns="http://schemas.openxmlformats.org/spreadsheetml/2006/main" count="570" uniqueCount="351">
  <si>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</si>
  <si>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</si>
  <si>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</si>
  <si>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</si>
  <si>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</si>
  <si>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</si>
  <si>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</si>
  <si>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</si>
  <si>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</si>
  <si>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</si>
  <si>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</si>
  <si>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</si>
  <si>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</si>
  <si>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</si>
  <si>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</si>
  <si>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</si>
  <si>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</si>
  <si>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rFont val="Aptos Narrow"/>
        <color rgb="FF000000"/>
        <sz val="11.0"/>
      </rPr>
      <t>1) Sur</t>
    </r>
    <r>
      <rPr>
        <rFont val="Aptos Narrow"/>
        <b/>
        <color rgb="FF000000"/>
        <sz val="11.0"/>
      </rPr>
      <t xml:space="preserve"> "</t>
    </r>
    <r>
      <rPr>
        <rFont val="Aptos Narrow"/>
        <b/>
        <color rgb="FFA02B93"/>
        <sz val="11.0"/>
      </rPr>
      <t>Matrice soft skils</t>
    </r>
    <r>
      <rPr>
        <rFont val="Aptos Narrow"/>
        <b/>
        <color rgb="FF000000"/>
        <sz val="11.0"/>
      </rPr>
      <t xml:space="preserve">"  Cocher </t>
    </r>
    <r>
      <rPr>
        <rFont val="Aptos Narrow"/>
        <color rgb="FF000000"/>
        <sz val="11.0"/>
      </rPr>
      <t>vos soft skills et rajoutez en si besoins.</t>
    </r>
  </si>
  <si>
    <r>
      <rPr>
        <rFont val="Aptos Narrow"/>
        <color rgb="FF000000"/>
        <sz val="11.0"/>
      </rPr>
      <t>2)  Sur "</t>
    </r>
    <r>
      <rPr>
        <rFont val="Aptos Narrow"/>
        <b/>
        <color rgb="FFA02B93"/>
        <sz val="11.0"/>
      </rPr>
      <t>Matrice hard skills</t>
    </r>
    <r>
      <rPr>
        <rFont val="Aptos Narrow"/>
        <color rgb="FF000000"/>
        <sz val="11.0"/>
      </rPr>
      <t xml:space="preserve">" </t>
    </r>
    <r>
      <rPr>
        <rFont val="Aptos Narrow"/>
        <b/>
        <color rgb="FF000000"/>
        <sz val="11.0"/>
      </rPr>
      <t>Filtrer</t>
    </r>
    <r>
      <rPr>
        <rFont val="Aptos Narrow"/>
        <color rgb="FF000000"/>
        <sz val="11.0"/>
      </rPr>
      <t xml:space="preserve"> vos compétences disponibles dans la matrice puis rajoutez en si besoins</t>
    </r>
  </si>
  <si>
    <r>
      <rPr>
        <rFont val="Aptos Narrow"/>
        <color rgb="FF000000"/>
        <sz val="11.0"/>
      </rPr>
      <t>4) Dans la colonne</t>
    </r>
    <r>
      <rPr>
        <rFont val="Aptos Narrow"/>
        <b/>
        <color rgb="FFA02B93"/>
        <sz val="11.0"/>
      </rPr>
      <t xml:space="preserve"> "Niveau"</t>
    </r>
    <r>
      <rPr>
        <rFont val="Aptos Narrow"/>
        <color rgb="FF000000"/>
        <sz val="11.0"/>
      </rPr>
      <t xml:space="preserve">, </t>
    </r>
    <r>
      <rPr>
        <rFont val="Aptos Narrow"/>
        <b/>
        <color rgb="FF000000"/>
        <sz val="11.0"/>
      </rPr>
      <t xml:space="preserve">évaluez-vous </t>
    </r>
    <r>
      <rPr>
        <rFont val="Aptos Narrow"/>
        <color rgb="FF000000"/>
        <sz val="11.0"/>
      </rPr>
      <t>en mettant un chiffre entre</t>
    </r>
    <r>
      <rPr>
        <rFont val="Aptos Narrow"/>
        <b/>
        <color rgb="FFC00000"/>
        <sz val="11.0"/>
        <u/>
      </rPr>
      <t xml:space="preserve"> 1 et 5 selon la légende (nombre entier seulement)</t>
    </r>
    <r>
      <rPr>
        <rFont val="Aptos Narrow"/>
        <color rgb="FF000000"/>
        <sz val="11.0"/>
      </rPr>
      <t xml:space="preserve">. Le nombre d'étoiles correspondant au niveau entré apparaîtra automatiquement dans la colonne </t>
    </r>
    <r>
      <rPr>
        <rFont val="Aptos Narrow"/>
        <b/>
        <color rgb="FFA02B93"/>
        <sz val="11.0"/>
      </rPr>
      <t>"Visuel"</t>
    </r>
    <r>
      <rPr>
        <rFont val="Aptos Narrow"/>
        <color rgb="FF000000"/>
        <sz val="11.0"/>
      </rPr>
      <t>.</t>
    </r>
  </si>
  <si>
    <t xml:space="preserve">EXEMPLE : </t>
  </si>
  <si>
    <r>
      <rPr>
        <rFont val="Aptos Narrow"/>
        <color rgb="FF000000"/>
        <sz val="11.0"/>
      </rPr>
      <t xml:space="preserve">5) N'oubliez pas de renseigner votre </t>
    </r>
    <r>
      <rPr>
        <rFont val="Aptos Narrow"/>
        <b/>
        <color rgb="FF000000"/>
        <sz val="11.0"/>
      </rPr>
      <t>nom</t>
    </r>
    <r>
      <rPr>
        <rFont val="Aptos Narrow"/>
        <color rgb="FF000000"/>
        <sz val="11.0"/>
      </rPr>
      <t xml:space="preserve">, </t>
    </r>
    <r>
      <rPr>
        <rFont val="Aptos Narrow"/>
        <b/>
        <color rgb="FF000000"/>
        <sz val="11.0"/>
      </rPr>
      <t>prénom</t>
    </r>
    <r>
      <rPr>
        <rFont val="Aptos Narrow"/>
        <color rgb="FF000000"/>
        <sz val="11.0"/>
      </rPr>
      <t xml:space="preserve"> ainsi que votre </t>
    </r>
    <r>
      <rPr>
        <rFont val="Aptos Narrow"/>
        <b/>
        <color rgb="FF000000"/>
        <sz val="11.0"/>
      </rPr>
      <t>poste</t>
    </r>
    <r>
      <rPr>
        <rFont val="Aptos Narrow"/>
        <color rgb="FF000000"/>
        <sz val="11.0"/>
      </rPr>
      <t>.</t>
    </r>
  </si>
  <si>
    <r>
      <rPr>
        <rFont val="Aptos Narrow"/>
        <color rgb="FF000000"/>
        <sz val="11.0"/>
      </rPr>
      <t xml:space="preserve">6) Renommez votre fichier : </t>
    </r>
    <r>
      <rPr>
        <rFont val="Aptos Narrow"/>
        <b/>
        <color rgb="FF000000"/>
        <sz val="11.0"/>
      </rPr>
      <t>Matrice_NOM_Prénom</t>
    </r>
    <r>
      <rPr>
        <rFont val="Aptos Narrow"/>
        <color rgb="FF000000"/>
        <sz val="11.0"/>
      </rPr>
      <t>, puis renvoyez le fichier.</t>
    </r>
  </si>
  <si>
    <t>Nom/Prénom  : Medhi MOULAY</t>
  </si>
  <si>
    <t>Nom de poste : Consultant ADMINISTRATEUR SYSTEMES</t>
  </si>
  <si>
    <t>Soft Skills</t>
  </si>
  <si>
    <t>.</t>
  </si>
  <si>
    <t>Autonomie</t>
  </si>
  <si>
    <t>Acquis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</si>
  <si>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</si>
  <si>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</si>
  <si>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</si>
  <si>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</si>
  <si>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</si>
  <si>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</si>
  <si>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</si>
  <si>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</si>
  <si>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</si>
  <si>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</si>
  <si>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</si>
  <si>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</si>
  <si>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</si>
  <si>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</si>
  <si>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</si>
  <si>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</si>
  <si>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</si>
  <si>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</si>
  <si>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</si>
  <si>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</si>
  <si>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</si>
  <si>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Non Acquis</t>
  </si>
  <si>
    <t>Sens de la confidentialité</t>
  </si>
  <si>
    <t>Curiosité intellectuelle</t>
  </si>
  <si>
    <t>Pensée critique</t>
  </si>
  <si>
    <t>Capacité à recevoir et donner du feedback</t>
  </si>
  <si>
    <t>Orientation client</t>
  </si>
  <si>
    <t>Gestion du changement</t>
  </si>
  <si>
    <t>Prise de parole en public devant un large auditoire</t>
  </si>
  <si>
    <t>Influence dans un contexte politique ou organisationnel complexe</t>
  </si>
  <si>
    <t>Animation de workshops ou d’ateliers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</si>
  <si>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</si>
  <si>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</si>
  <si>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</si>
  <si>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</si>
  <si>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</si>
  <si>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</si>
  <si>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</si>
  <si>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</si>
  <si>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</si>
  <si>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</si>
  <si>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</si>
  <si>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</si>
  <si>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</si>
  <si>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</si>
  <si>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</si>
  <si>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</si>
  <si>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</si>
  <si>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</si>
  <si>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</si>
  <si>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</si>
  <si>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</si>
  <si>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</si>
  <si>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</si>
  <si>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</si>
  <si>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</si>
  <si>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</si>
  <si>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</si>
  <si>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</si>
  <si>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</si>
  <si>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</si>
  <si>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</si>
  <si>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</si>
  <si>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</si>
  <si>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</si>
  <si>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</si>
  <si>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</si>
  <si>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</si>
  <si>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</si>
  <si>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</si>
  <si>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</si>
  <si>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</si>
  <si>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</si>
  <si>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</si>
  <si>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</si>
  <si>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</si>
  <si>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</si>
  <si>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</si>
  <si>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</si>
  <si>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</si>
  <si>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</si>
  <si>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</si>
  <si>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</si>
  <si>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</si>
  <si>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</si>
  <si>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</si>
  <si>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</si>
  <si>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</si>
  <si>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</si>
  <si>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</si>
  <si>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</si>
  <si>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</si>
  <si>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</si>
  <si>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</si>
  <si>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</si>
  <si>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</si>
  <si>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</si>
  <si>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</si>
  <si>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</si>
  <si>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</si>
  <si>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</si>
  <si>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</si>
  <si>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</si>
  <si>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</si>
  <si>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</si>
  <si>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</si>
  <si>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</si>
  <si>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</si>
  <si>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</si>
  <si>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</si>
  <si>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</si>
  <si>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</si>
  <si>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</si>
  <si>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</si>
  <si>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</si>
  <si>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</si>
  <si>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</si>
  <si>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</si>
  <si>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</si>
  <si>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</si>
  <si>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</si>
  <si>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</si>
  <si>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</si>
  <si>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</si>
  <si>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</si>
  <si>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</si>
  <si>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</si>
  <si>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</si>
  <si>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</si>
  <si>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</si>
  <si>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</si>
  <si>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</si>
  <si>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</si>
  <si>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</si>
  <si>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</si>
  <si>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</si>
  <si>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</si>
  <si>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</si>
  <si>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</si>
  <si>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</si>
  <si>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</si>
  <si>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</si>
  <si>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</si>
  <si>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</si>
  <si>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</si>
  <si>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</si>
  <si>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</si>
  <si>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</si>
  <si>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</si>
  <si>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</si>
  <si>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</si>
  <si>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</si>
  <si>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</si>
  <si>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</si>
  <si>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</si>
  <si>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</si>
  <si>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</si>
  <si>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</si>
  <si>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</si>
  <si>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</si>
  <si>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</si>
  <si>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</si>
  <si>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</si>
  <si>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</si>
  <si>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</si>
  <si>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</si>
  <si>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</si>
  <si>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</si>
  <si>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</si>
  <si>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</si>
  <si>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</si>
  <si>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</si>
  <si>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</si>
  <si>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</si>
  <si>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</si>
  <si>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</si>
  <si>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</si>
  <si>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</si>
  <si>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</si>
  <si>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</si>
  <si>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</si>
  <si>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</si>
  <si>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</si>
  <si>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</si>
  <si>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</si>
  <si>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Business Intelligence / Data Viz / Analytics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</si>
  <si>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</si>
  <si>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</si>
  <si>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</si>
  <si>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</si>
  <si>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</si>
  <si>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</si>
  <si>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</si>
  <si>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</si>
  <si>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</si>
  <si>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</si>
  <si>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</si>
  <si>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</si>
  <si>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</si>
  <si>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</si>
  <si>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</si>
  <si>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</si>
  <si>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</si>
  <si>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</si>
  <si>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</si>
  <si>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</si>
  <si>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</si>
  <si>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</si>
  <si>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</si>
  <si>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</si>
  <si>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</si>
  <si>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</si>
  <si>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</si>
  <si>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</si>
  <si>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</si>
  <si>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</si>
  <si>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</si>
  <si>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</si>
  <si>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</si>
  <si>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</si>
  <si>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</si>
  <si>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</si>
  <si>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</si>
  <si>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</si>
  <si>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</si>
  <si>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</si>
  <si>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</si>
  <si>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</si>
  <si>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</si>
  <si>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</si>
  <si>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</si>
  <si>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</si>
  <si>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</si>
  <si>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</si>
  <si>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</si>
  <si>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</si>
  <si>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</si>
  <si>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</si>
  <si>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</si>
  <si>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</si>
  <si>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</si>
  <si>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</si>
  <si>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</si>
  <si>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</si>
  <si>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</si>
  <si>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</si>
  <si>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</si>
  <si>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</si>
  <si>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</si>
  <si>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</si>
  <si>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</si>
  <si>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</si>
  <si>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</si>
  <si>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</si>
  <si>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</si>
  <si>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</si>
  <si>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</si>
  <si>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</si>
  <si>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</si>
  <si>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</si>
  <si>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</si>
  <si>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</si>
  <si>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</si>
  <si>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</si>
  <si>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</si>
  <si>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</si>
  <si>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</si>
  <si>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</si>
  <si>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</si>
  <si>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</si>
  <si>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</si>
  <si>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</si>
  <si>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</si>
  <si>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</si>
  <si>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</si>
  <si>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</si>
  <si>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</si>
  <si>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</si>
  <si>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</si>
  <si>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</si>
  <si>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</si>
  <si>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</si>
  <si>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</si>
  <si>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</si>
  <si>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</si>
  <si>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</si>
  <si>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</si>
  <si>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</si>
  <si>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</si>
  <si>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</si>
  <si>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</si>
  <si>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</si>
  <si>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</si>
  <si>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</si>
  <si>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</si>
  <si>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</si>
  <si>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</si>
  <si>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</si>
  <si>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</si>
  <si>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</si>
  <si>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</si>
  <si>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</si>
  <si>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</si>
  <si>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</si>
  <si>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</si>
  <si>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Semarchy</t>
  </si>
  <si>
    <t>Workspace One MDM</t>
  </si>
  <si>
    <t>Zero-Touch Customer Portal</t>
  </si>
  <si>
    <t>Samsung Knox</t>
  </si>
  <si>
    <t>ABM Apple</t>
  </si>
  <si>
    <t>Google Workspace</t>
  </si>
  <si>
    <t>Google Apps Script</t>
  </si>
  <si>
    <t xml:space="preserve">Google Cloud Console
</t>
  </si>
  <si>
    <t>système d'exploitation Apple (y compris IOS)</t>
  </si>
  <si>
    <t>Système d'exploitation Windows</t>
  </si>
  <si>
    <t>Système d'exploitation Google</t>
  </si>
  <si>
    <t>Système d'exploitation Linux</t>
  </si>
  <si>
    <t>Intelligence artificielle</t>
  </si>
  <si>
    <t>Analyse de données / Data Science</t>
  </si>
  <si>
    <t>Big Data / Traitement distribué</t>
  </si>
  <si>
    <t>Intégration / ETL</t>
  </si>
  <si>
    <t>Reporting / Visualisation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</si>
</sst>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sz val="18.0"/>
      <color rgb="FFEEC600"/>
      <name val="Aptos Narrow"/>
    </font>
    <font>
      <b/>
      <sz val="11.0"/>
      <color rgb="FFC00000"/>
      <name val="Aptos Narrow"/>
    </font>
    <font>
      <b/>
      <sz val="11.0"/>
      <color theme="1"/>
      <name val="Aptos Narrow"/>
    </font>
    <font>
      <sz val="11.0"/>
      <color theme="1"/>
      <name val="Aptos Narrow"/>
    </font>
    <font>
      <b/>
      <sz val="14.0"/>
      <color rgb="FF000000"/>
      <name val="Aptos Narrow"/>
    </font>
    <font>
      <sz val="11.0"/>
      <color rgb="FF000000"/>
      <name val="Aptos Narrow"/>
    </font>
    <font>
      <sz val="22.0"/>
      <color rgb="FFEEC600"/>
      <name val="Play"/>
    </font>
    <font>
      <b/>
      <sz val="14.0"/>
      <color theme="1"/>
      <name val="Arial"/>
    </font>
    <font>
      <sz val="16.0"/>
      <color theme="1"/>
      <name val="Aptos Narrow"/>
    </font>
    <font>
      <sz val="16.0"/>
      <color theme="4"/>
      <name val="Aptos Narrow"/>
    </font>
    <font>
      <sz val="11.0"/>
      <color theme="5"/>
      <name val="Aptos Narrow"/>
    </font>
    <font>
      <sz val="11.0"/>
      <color rgb="FF242424"/>
      <name val="Aptos Narrow"/>
    </font>
    <font>
      <sz val="11.0"/>
      <color theme="1"/>
      <name val="Arial"/>
    </font>
    <font>
      <color theme="1"/>
      <name val="Aptos Narrow"/>
      <scheme val="minor"/>
    </font>
    <font>
      <sz val="11.0"/>
      <color rgb="FF000000"/>
      <name val="Play"/>
    </font>
    <font>
      <sz val="13.0"/>
      <color rgb="FF000000"/>
      <name val="Times New Roman"/>
    </font>
    <font>
      <b/>
      <sz val="14.0"/>
      <color rgb="FF000000"/>
      <name val="Arial"/>
    </font>
    <font>
      <sz val="11.0"/>
      <color rgb="FFC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0E4F5"/>
        <bgColor rgb="FFC0E4F5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B2B2B2"/>
      </bottom>
    </border>
    <border>
      <top style="medium">
        <color rgb="FF000000"/>
      </top>
      <bottom style="thin">
        <color rgb="FFB2B2B2"/>
      </bottom>
    </border>
    <border>
      <right style="medium">
        <color rgb="FF000000"/>
      </right>
      <top style="medium">
        <color rgb="FF000000"/>
      </top>
      <bottom style="thin">
        <color rgb="FFB2B2B2"/>
      </bottom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</border>
    <border>
      <left/>
      <right/>
      <top style="thin">
        <color rgb="FF43AFE2"/>
      </top>
      <bottom style="thin">
        <color rgb="FF43AFE2"/>
      </bottom>
    </border>
    <border>
      <left/>
      <right style="thin">
        <color rgb="FF43AFE2"/>
      </right>
      <top style="thin">
        <color rgb="FF43AFE2"/>
      </top>
      <bottom style="thin">
        <color rgb="FF43AFE2"/>
      </bottom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vertical="center"/>
    </xf>
    <xf borderId="11" fillId="2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12" fillId="3" fontId="6" numFmtId="0" xfId="0" applyAlignment="1" applyBorder="1" applyFill="1" applyFont="1">
      <alignment horizontal="center" vertical="center"/>
    </xf>
    <xf borderId="13" fillId="3" fontId="9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left" shrinkToFit="0" vertical="center" wrapText="1"/>
    </xf>
    <xf borderId="15" fillId="2" fontId="10" numFmtId="0" xfId="0" applyBorder="1" applyFont="1"/>
    <xf borderId="16" fillId="0" fontId="2" numFmtId="0" xfId="0" applyBorder="1" applyFont="1"/>
    <xf borderId="17" fillId="2" fontId="10" numFmtId="0" xfId="0" applyBorder="1" applyFont="1"/>
    <xf borderId="18" fillId="0" fontId="2" numFmtId="0" xfId="0" applyBorder="1" applyFont="1"/>
    <xf borderId="0" fillId="0" fontId="11" numFmtId="0" xfId="0" applyFont="1"/>
    <xf borderId="0" fillId="0" fontId="12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4" numFmtId="0" xfId="0" applyFont="1"/>
    <xf borderId="0" fillId="0" fontId="1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6" numFmtId="0" xfId="0" applyFont="1"/>
    <xf borderId="0" fillId="0" fontId="6" numFmtId="0" xfId="0" applyFont="1"/>
    <xf borderId="0" fillId="0" fontId="17" numFmtId="0" xfId="0" applyFont="1"/>
    <xf borderId="0" fillId="0" fontId="18" numFmtId="0" xfId="0" applyFont="1"/>
    <xf borderId="0" fillId="0" fontId="16" numFmtId="0" xfId="0" applyAlignment="1" applyFont="1">
      <alignment vertical="center"/>
    </xf>
    <xf borderId="15" fillId="2" fontId="19" numFmtId="0" xfId="0" applyAlignment="1" applyBorder="1" applyFont="1">
      <alignment horizontal="left" readingOrder="0" vertical="center"/>
    </xf>
    <xf borderId="17" fillId="2" fontId="19" numFmtId="0" xfId="0" applyAlignment="1" applyBorder="1" applyFont="1">
      <alignment horizontal="left" readingOrder="0" vertical="center"/>
    </xf>
    <xf borderId="0" fillId="0" fontId="16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20" numFmtId="0" xfId="0" applyAlignment="1" applyFont="1">
      <alignment horizontal="left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rgb="FF82CAEB"/>
          <bgColor rgb="FF82CAEB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0E4F5"/>
          <bgColor rgb="FFC0E4F5"/>
        </patternFill>
      </fill>
      <border/>
    </dxf>
  </dxfs>
  <tableStyles count="3">
    <tableStyle count="3" pivot="0" name="Matrice soft skills-style">
      <tableStyleElement dxfId="1" type="headerRow"/>
      <tableStyleElement dxfId="2" type="firstRowStripe"/>
      <tableStyleElement dxfId="3" type="secondRowStripe"/>
    </tableStyle>
    <tableStyle count="3" pivot="0" name="BASE-style">
      <tableStyleElement dxfId="4" type="headerRow"/>
      <tableStyleElement dxfId="5" type="firstRowStripe"/>
      <tableStyleElement dxfId="3" type="secondRowStripe"/>
    </tableStyle>
    <tableStyle count="3" pivot="0" name="Matrice hard skil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B40" displayName="Table_1" name="Table_1" id="1">
  <tableColumns count="2">
    <tableColumn name="Soft Skills" id="1"/>
    <tableColumn name="." id="2"/>
  </tableColumns>
  <tableStyleInfo name="Matrice soft skills-style" showColumnStripes="0" showFirstColumn="1" showLastColumn="1" showRowStripes="1"/>
</table>
</file>

<file path=xl/tables/table2.xml><?xml version="1.0" encoding="utf-8"?>
<table xmlns="http://schemas.openxmlformats.org/spreadsheetml/2006/main" ref="B2:D74" displayName="Table_2" name="Table_2" id="2">
  <tableColumns count="3">
    <tableColumn name="Nom " id="1"/>
    <tableColumn name="Poste" id="2"/>
    <tableColumn name="Colonne1" id="3"/>
  </tableColumns>
  <tableStyleInfo name="BASE-style" showColumnStripes="0" showFirstColumn="1" showLastColumn="1" showRowStripes="1"/>
</table>
</file>

<file path=xl/tables/table3.xml><?xml version="1.0" encoding="utf-8"?>
<table xmlns="http://schemas.openxmlformats.org/spreadsheetml/2006/main" ref="A6:D150" displayName="Table_3" name="Table_3" id="3">
  <tableColumns count="4">
    <tableColumn name="Hard Skills / outils" id="1"/>
    <tableColumn name="Catégorie" id="2"/>
    <tableColumn name="Niveau" id="3"/>
    <tableColumn name="Visuel" id="4"/>
  </tableColumns>
  <tableStyleInfo name="Matrice hard skil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11.38"/>
    <col customWidth="1" min="3" max="3" width="34.25"/>
    <col customWidth="1" min="4" max="4" width="115.88"/>
    <col customWidth="1" min="5" max="26" width="11.38"/>
  </cols>
  <sheetData>
    <row r="1">
      <c r="A1" s="1" t="s">
        <v>0</v>
      </c>
      <c r="B1" s="2"/>
      <c r="C1" s="2"/>
      <c r="D1" s="3"/>
    </row>
    <row r="2" ht="57.75" customHeight="1">
      <c r="A2" s="4" t="str">
        <f>("⭐")</f>
        <v>⭐</v>
      </c>
      <c r="B2" s="5" t="s">
        <v>1</v>
      </c>
      <c r="C2" s="6" t="s">
        <v>2</v>
      </c>
      <c r="D2" s="7" t="s">
        <v>3</v>
      </c>
    </row>
    <row r="3" ht="57.75" customHeight="1">
      <c r="A3" s="4" t="str">
        <f>("⭐⭐")</f>
        <v>⭐⭐</v>
      </c>
      <c r="B3" s="5" t="s">
        <v>4</v>
      </c>
      <c r="C3" s="6" t="s">
        <v>5</v>
      </c>
      <c r="D3" s="7" t="s">
        <v>6</v>
      </c>
    </row>
    <row r="4" ht="57.75" customHeight="1">
      <c r="A4" s="4" t="str">
        <f>("⭐⭐⭐")</f>
        <v>⭐⭐⭐</v>
      </c>
      <c r="B4" s="5" t="s">
        <v>7</v>
      </c>
      <c r="C4" s="6" t="s">
        <v>8</v>
      </c>
      <c r="D4" s="7" t="s">
        <v>9</v>
      </c>
    </row>
    <row r="5" ht="57.75" customHeight="1">
      <c r="A5" s="4" t="str">
        <f>("⭐⭐⭐⭐")</f>
        <v>⭐⭐⭐⭐</v>
      </c>
      <c r="B5" s="5" t="s">
        <v>10</v>
      </c>
      <c r="C5" s="6" t="s">
        <v>11</v>
      </c>
      <c r="D5" s="7" t="s">
        <v>12</v>
      </c>
    </row>
    <row r="6" ht="57.75" customHeight="1">
      <c r="A6" s="8" t="str">
        <f>("⭐⭐⭐⭐⭐")</f>
        <v>⭐⭐⭐⭐⭐</v>
      </c>
      <c r="B6" s="9" t="s">
        <v>13</v>
      </c>
      <c r="C6" s="10" t="s">
        <v>14</v>
      </c>
      <c r="D6" s="1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0"/>
    <col customWidth="1" min="2" max="2" width="10.25"/>
    <col customWidth="1" min="3" max="8" width="8.75"/>
    <col customWidth="1" min="9" max="9" width="25.75"/>
    <col customWidth="1" min="10" max="26" width="8.75"/>
  </cols>
  <sheetData>
    <row r="1" ht="14.25" customHeight="1">
      <c r="A1" s="12" t="s">
        <v>16</v>
      </c>
    </row>
    <row r="2" ht="52.5" customHeight="1">
      <c r="A2" s="13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78.0" customHeight="1">
      <c r="A3" s="13" t="s">
        <v>18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4.5" customHeight="1">
      <c r="A4" s="15" t="s">
        <v>19</v>
      </c>
      <c r="B4" s="16" t="s">
        <v>20</v>
      </c>
      <c r="E4" s="17">
        <v>1.0</v>
      </c>
      <c r="F4" s="18" t="str">
        <f>REPT("⭐",E4)</f>
        <v>⭐</v>
      </c>
      <c r="G4" s="14"/>
      <c r="H4" s="17">
        <v>4.0</v>
      </c>
      <c r="I4" s="18" t="str">
        <f>REPT("⭐",H4)</f>
        <v>⭐⭐⭐⭐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52.5" customHeight="1">
      <c r="A5" s="13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52.5" customHeight="1">
      <c r="A6" s="19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4:D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13"/>
    <col customWidth="1" min="2" max="2" width="16.75"/>
    <col customWidth="1" min="3" max="5" width="9.0"/>
    <col customWidth="1" min="6" max="6" width="8.88"/>
    <col customWidth="1" min="7" max="26" width="8.75"/>
  </cols>
  <sheetData>
    <row r="2">
      <c r="A2" s="20" t="s">
        <v>23</v>
      </c>
      <c r="B2" s="21"/>
    </row>
    <row r="3" ht="21.75" customHeight="1">
      <c r="A3" s="22" t="s">
        <v>24</v>
      </c>
      <c r="B3" s="23"/>
    </row>
    <row r="4" ht="18.75" customHeight="1"/>
    <row r="5" ht="18.75" customHeight="1">
      <c r="A5" s="24"/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4.0" customHeight="1">
      <c r="A6" s="26" t="s">
        <v>25</v>
      </c>
      <c r="B6" s="27" t="s">
        <v>26</v>
      </c>
    </row>
    <row r="7" ht="22.5" customHeight="1">
      <c r="A7" s="28" t="s">
        <v>27</v>
      </c>
      <c r="B7" s="29" t="s">
        <v>28</v>
      </c>
    </row>
    <row r="8" ht="22.5" customHeight="1">
      <c r="A8" s="28" t="s">
        <v>29</v>
      </c>
      <c r="B8" s="30" t="s">
        <v>28</v>
      </c>
    </row>
    <row r="9" ht="22.5" customHeight="1">
      <c r="A9" s="28" t="s">
        <v>30</v>
      </c>
      <c r="B9" s="30" t="s">
        <v>28</v>
      </c>
    </row>
    <row r="10" ht="22.5" customHeight="1">
      <c r="A10" s="28" t="s">
        <v>31</v>
      </c>
      <c r="B10" s="30" t="s">
        <v>28</v>
      </c>
    </row>
    <row r="11" ht="22.5" customHeight="1">
      <c r="A11" s="28" t="s">
        <v>32</v>
      </c>
      <c r="B11" s="30" t="s">
        <v>28</v>
      </c>
    </row>
    <row r="12" ht="22.5" customHeight="1">
      <c r="A12" s="28" t="s">
        <v>33</v>
      </c>
      <c r="B12" s="30" t="s">
        <v>28</v>
      </c>
    </row>
    <row r="13" ht="22.5" customHeight="1">
      <c r="A13" s="28" t="s">
        <v>34</v>
      </c>
      <c r="B13" s="30" t="s">
        <v>28</v>
      </c>
    </row>
    <row r="14" ht="22.5" customHeight="1">
      <c r="A14" s="28" t="s">
        <v>35</v>
      </c>
      <c r="B14" s="30" t="s">
        <v>28</v>
      </c>
    </row>
    <row r="15" ht="22.5" customHeight="1">
      <c r="A15" s="28" t="s">
        <v>36</v>
      </c>
      <c r="B15" s="30" t="s">
        <v>28</v>
      </c>
    </row>
    <row r="16" ht="22.5" customHeight="1">
      <c r="A16" s="28" t="s">
        <v>37</v>
      </c>
      <c r="B16" s="30" t="s">
        <v>28</v>
      </c>
    </row>
    <row r="17" ht="22.5" customHeight="1">
      <c r="A17" s="28" t="s">
        <v>38</v>
      </c>
      <c r="B17" s="30" t="s">
        <v>28</v>
      </c>
    </row>
    <row r="18" ht="22.5" customHeight="1">
      <c r="A18" s="28" t="s">
        <v>39</v>
      </c>
      <c r="B18" s="30" t="s">
        <v>28</v>
      </c>
    </row>
    <row r="19" ht="22.5" customHeight="1">
      <c r="A19" s="28" t="s">
        <v>40</v>
      </c>
      <c r="B19" s="30" t="s">
        <v>28</v>
      </c>
    </row>
    <row r="20" ht="22.5" customHeight="1">
      <c r="A20" s="28" t="s">
        <v>41</v>
      </c>
      <c r="B20" s="29" t="s">
        <v>28</v>
      </c>
    </row>
    <row r="21" ht="22.5" customHeight="1">
      <c r="A21" s="28" t="s">
        <v>42</v>
      </c>
      <c r="B21" s="30" t="s">
        <v>28</v>
      </c>
    </row>
    <row r="22" ht="22.5" customHeight="1">
      <c r="A22" s="28" t="s">
        <v>43</v>
      </c>
      <c r="B22" s="30" t="s">
        <v>28</v>
      </c>
    </row>
    <row r="23" ht="22.5" customHeight="1">
      <c r="A23" s="28" t="s">
        <v>44</v>
      </c>
      <c r="B23" s="30" t="s">
        <v>28</v>
      </c>
    </row>
    <row r="24" ht="22.5" customHeight="1">
      <c r="A24" s="28" t="s">
        <v>45</v>
      </c>
      <c r="B24" s="30" t="s">
        <v>28</v>
      </c>
    </row>
    <row r="25" ht="22.5" customHeight="1">
      <c r="A25" s="28" t="s">
        <v>46</v>
      </c>
      <c r="B25" s="30" t="s">
        <v>28</v>
      </c>
    </row>
    <row r="26" ht="22.5" customHeight="1">
      <c r="A26" s="28" t="s">
        <v>47</v>
      </c>
      <c r="B26" s="29" t="s">
        <v>28</v>
      </c>
    </row>
    <row r="27" ht="22.5" customHeight="1">
      <c r="A27" s="28" t="s">
        <v>48</v>
      </c>
      <c r="B27" s="29" t="s">
        <v>28</v>
      </c>
    </row>
    <row r="28" ht="22.5" customHeight="1">
      <c r="A28" s="28" t="s">
        <v>49</v>
      </c>
      <c r="B28" s="29" t="s">
        <v>50</v>
      </c>
    </row>
    <row r="29" ht="22.5" customHeight="1">
      <c r="A29" s="31" t="s">
        <v>51</v>
      </c>
      <c r="B29" s="29" t="s">
        <v>28</v>
      </c>
    </row>
    <row r="30" ht="22.5" customHeight="1">
      <c r="A30" s="31" t="s">
        <v>52</v>
      </c>
      <c r="B30" s="29" t="s">
        <v>28</v>
      </c>
    </row>
    <row r="31" ht="22.5" customHeight="1">
      <c r="A31" s="31" t="s">
        <v>53</v>
      </c>
      <c r="B31" s="29" t="s">
        <v>28</v>
      </c>
    </row>
    <row r="32" ht="22.5" customHeight="1">
      <c r="A32" s="31" t="s">
        <v>54</v>
      </c>
      <c r="B32" s="29" t="s">
        <v>28</v>
      </c>
    </row>
    <row r="33" ht="22.5" customHeight="1">
      <c r="A33" s="31" t="s">
        <v>55</v>
      </c>
      <c r="B33" s="29" t="s">
        <v>28</v>
      </c>
    </row>
    <row r="34" ht="22.5" customHeight="1">
      <c r="A34" s="31" t="s">
        <v>56</v>
      </c>
      <c r="B34" s="29" t="s">
        <v>28</v>
      </c>
    </row>
    <row r="35" ht="22.5" customHeight="1">
      <c r="A35" s="31" t="s">
        <v>57</v>
      </c>
      <c r="B35" s="30" t="s">
        <v>50</v>
      </c>
    </row>
    <row r="36" ht="22.5" customHeight="1">
      <c r="A36" s="31" t="s">
        <v>58</v>
      </c>
      <c r="B36" s="30" t="s">
        <v>50</v>
      </c>
    </row>
    <row r="37" ht="22.5" customHeight="1">
      <c r="A37" s="31" t="s">
        <v>59</v>
      </c>
      <c r="B37" s="30" t="s">
        <v>50</v>
      </c>
    </row>
    <row r="38" ht="22.5" customHeight="1">
      <c r="A38" s="28"/>
      <c r="B38" s="30" t="s">
        <v>50</v>
      </c>
    </row>
    <row r="39" ht="22.5" customHeight="1">
      <c r="A39" s="28"/>
      <c r="B39" s="30" t="s">
        <v>50</v>
      </c>
    </row>
    <row r="40" ht="22.5" customHeight="1">
      <c r="A40" s="28"/>
      <c r="B40" s="30" t="s">
        <v>50</v>
      </c>
    </row>
  </sheetData>
  <mergeCells count="2">
    <mergeCell ref="A2:B2"/>
    <mergeCell ref="A3:B3"/>
  </mergeCells>
  <dataValidations>
    <dataValidation type="list" allowBlank="1" showErrorMessage="1" sqref="B7:B40">
      <formula1>Comp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30.13"/>
    <col customWidth="1" min="3" max="3" width="38.0"/>
    <col customWidth="1" min="4" max="4" width="27.63"/>
    <col customWidth="1" min="5" max="5" width="5.63"/>
    <col customWidth="1" min="6" max="6" width="4.75"/>
    <col customWidth="1" min="7" max="7" width="47.0"/>
    <col customWidth="1" min="8" max="8" width="15.63"/>
    <col customWidth="1" min="9" max="26" width="8.75"/>
  </cols>
  <sheetData>
    <row r="1" ht="14.25" customHeight="1">
      <c r="B1" s="32" t="s">
        <v>60</v>
      </c>
      <c r="C1" s="32" t="s">
        <v>61</v>
      </c>
    </row>
    <row r="2" ht="14.25" customHeight="1">
      <c r="B2" s="33" t="s">
        <v>62</v>
      </c>
      <c r="C2" s="33" t="s">
        <v>63</v>
      </c>
      <c r="D2" s="33" t="s">
        <v>64</v>
      </c>
      <c r="G2" s="34" t="s">
        <v>63</v>
      </c>
      <c r="H2" s="32" t="s">
        <v>65</v>
      </c>
    </row>
    <row r="3" ht="14.25" customHeight="1">
      <c r="B3" s="33" t="s">
        <v>66</v>
      </c>
      <c r="C3" s="33" t="str">
        <f>PROPER(BASE!$D3)</f>
        <v>Chef De Projet</v>
      </c>
      <c r="D3" s="33" t="s">
        <v>67</v>
      </c>
      <c r="G3" s="32" t="s">
        <v>68</v>
      </c>
      <c r="H3" s="32">
        <v>1.0</v>
      </c>
    </row>
    <row r="4" ht="14.25" customHeight="1">
      <c r="B4" s="33" t="s">
        <v>69</v>
      </c>
      <c r="C4" s="33" t="str">
        <f>PROPER(BASE!$D4)</f>
        <v>Consultant Applicatif</v>
      </c>
      <c r="D4" s="33" t="s">
        <v>70</v>
      </c>
      <c r="G4" s="32" t="s">
        <v>70</v>
      </c>
      <c r="H4" s="32">
        <v>2.0</v>
      </c>
    </row>
    <row r="5" ht="14.25" customHeight="1">
      <c r="B5" s="33" t="s">
        <v>71</v>
      </c>
      <c r="C5" s="33" t="str">
        <f>PROPER(BASE!$D5)</f>
        <v>Consultant Applicatif</v>
      </c>
      <c r="D5" s="33" t="s">
        <v>70</v>
      </c>
      <c r="G5" s="32" t="s">
        <v>72</v>
      </c>
      <c r="H5" s="32">
        <v>1.0</v>
      </c>
    </row>
    <row r="6" ht="15.0" customHeight="1">
      <c r="B6" s="33" t="s">
        <v>73</v>
      </c>
      <c r="C6" s="33" t="str">
        <f>PROPER(BASE!$D6)</f>
        <v>Consultant Applicatif Confirmé</v>
      </c>
      <c r="D6" s="33" t="s">
        <v>74</v>
      </c>
      <c r="G6" s="32" t="s">
        <v>75</v>
      </c>
      <c r="H6" s="32">
        <v>2.0</v>
      </c>
    </row>
    <row r="7" ht="14.25" customHeight="1">
      <c r="B7" s="33" t="s">
        <v>76</v>
      </c>
      <c r="C7" s="33" t="str">
        <f>PROPER(BASE!$D7)</f>
        <v>Consultant Applicatif Confirmé </v>
      </c>
      <c r="D7" s="33" t="s">
        <v>75</v>
      </c>
      <c r="G7" s="32" t="s">
        <v>77</v>
      </c>
      <c r="H7" s="32">
        <v>2.0</v>
      </c>
    </row>
    <row r="8" ht="14.25" customHeight="1">
      <c r="B8" s="33" t="s">
        <v>78</v>
      </c>
      <c r="C8" s="33" t="str">
        <f>PROPER(BASE!$D8)</f>
        <v>Consultant Applicatif Confirmé </v>
      </c>
      <c r="D8" s="33" t="s">
        <v>75</v>
      </c>
      <c r="G8" s="32" t="s">
        <v>79</v>
      </c>
      <c r="H8" s="32">
        <v>2.0</v>
      </c>
    </row>
    <row r="9" ht="14.25" customHeight="1">
      <c r="B9" s="33" t="s">
        <v>80</v>
      </c>
      <c r="C9" s="33" t="str">
        <f>PROPER(BASE!$D9)</f>
        <v>Consultant Applicatif Junior </v>
      </c>
      <c r="D9" s="33" t="s">
        <v>77</v>
      </c>
      <c r="G9" s="32" t="s">
        <v>81</v>
      </c>
      <c r="H9" s="32">
        <v>1.0</v>
      </c>
    </row>
    <row r="10" ht="14.25" customHeight="1">
      <c r="B10" s="33" t="s">
        <v>82</v>
      </c>
      <c r="C10" s="33" t="str">
        <f>PROPER(BASE!$D10)</f>
        <v>Consultant Applicatif Junior </v>
      </c>
      <c r="D10" s="33" t="s">
        <v>77</v>
      </c>
      <c r="G10" s="32" t="s">
        <v>83</v>
      </c>
      <c r="H10" s="32">
        <v>3.0</v>
      </c>
    </row>
    <row r="11" ht="14.25" customHeight="1">
      <c r="B11" s="33" t="s">
        <v>84</v>
      </c>
      <c r="C11" s="33" t="str">
        <f>PROPER(BASE!$D11)</f>
        <v>Consultant Applicatif Senior </v>
      </c>
      <c r="D11" s="33" t="s">
        <v>79</v>
      </c>
      <c r="G11" s="32" t="s">
        <v>85</v>
      </c>
      <c r="H11" s="32">
        <v>4.0</v>
      </c>
    </row>
    <row r="12" ht="14.25" customHeight="1">
      <c r="B12" s="33" t="s">
        <v>86</v>
      </c>
      <c r="C12" s="33" t="str">
        <f>PROPER(BASE!$D12)</f>
        <v>Consultant Applicatif Senior </v>
      </c>
      <c r="D12" s="33" t="s">
        <v>79</v>
      </c>
      <c r="G12" s="32" t="s">
        <v>87</v>
      </c>
      <c r="H12" s="32">
        <v>1.0</v>
      </c>
    </row>
    <row r="13" ht="14.25" customHeight="1">
      <c r="B13" s="33" t="s">
        <v>88</v>
      </c>
      <c r="C13" s="33" t="str">
        <f>PROPER(BASE!$D13)</f>
        <v>Consultant Bi</v>
      </c>
      <c r="D13" s="33" t="s">
        <v>89</v>
      </c>
      <c r="G13" s="32" t="s">
        <v>90</v>
      </c>
      <c r="H13" s="32">
        <v>4.0</v>
      </c>
    </row>
    <row r="14" ht="14.25" customHeight="1">
      <c r="B14" s="33" t="s">
        <v>91</v>
      </c>
      <c r="C14" s="33" t="str">
        <f>PROPER(BASE!$D14)</f>
        <v>Consultant Data</v>
      </c>
      <c r="D14" s="33" t="s">
        <v>83</v>
      </c>
      <c r="G14" s="32" t="s">
        <v>92</v>
      </c>
      <c r="H14" s="32">
        <v>1.0</v>
      </c>
    </row>
    <row r="15" ht="14.25" customHeight="1">
      <c r="B15" s="33" t="s">
        <v>93</v>
      </c>
      <c r="C15" s="33" t="str">
        <f>PROPER(BASE!$D15)</f>
        <v>Consultant Data</v>
      </c>
      <c r="D15" s="33" t="s">
        <v>83</v>
      </c>
      <c r="G15" s="32" t="s">
        <v>94</v>
      </c>
      <c r="H15" s="32">
        <v>1.0</v>
      </c>
    </row>
    <row r="16" ht="14.25" customHeight="1">
      <c r="B16" s="33" t="s">
        <v>95</v>
      </c>
      <c r="C16" s="33" t="str">
        <f>PROPER(BASE!$D16)</f>
        <v>Consultant Data</v>
      </c>
      <c r="D16" s="33" t="s">
        <v>83</v>
      </c>
      <c r="G16" s="32" t="s">
        <v>96</v>
      </c>
      <c r="H16" s="32">
        <v>1.0</v>
      </c>
    </row>
    <row r="17" ht="14.25" customHeight="1">
      <c r="B17" s="33" t="s">
        <v>97</v>
      </c>
      <c r="C17" s="33" t="str">
        <f>PROPER(BASE!$D17)</f>
        <v>Consultant Data Confirmé</v>
      </c>
      <c r="D17" s="33" t="s">
        <v>98</v>
      </c>
      <c r="G17" s="32" t="s">
        <v>99</v>
      </c>
      <c r="H17" s="32">
        <v>2.0</v>
      </c>
    </row>
    <row r="18" ht="14.25" customHeight="1">
      <c r="B18" s="33" t="s">
        <v>100</v>
      </c>
      <c r="C18" s="33" t="str">
        <f>PROPER(BASE!$D18)</f>
        <v>Consultant Data Confirmé</v>
      </c>
      <c r="D18" s="33" t="s">
        <v>98</v>
      </c>
      <c r="G18" s="32" t="s">
        <v>101</v>
      </c>
      <c r="H18" s="32">
        <v>2.0</v>
      </c>
    </row>
    <row r="19" ht="14.25" customHeight="1">
      <c r="B19" s="33" t="s">
        <v>102</v>
      </c>
      <c r="C19" s="33" t="str">
        <f>PROPER(BASE!$D19)</f>
        <v>Consultant Data Confirmé</v>
      </c>
      <c r="D19" s="33" t="s">
        <v>98</v>
      </c>
      <c r="G19" s="32" t="s">
        <v>103</v>
      </c>
      <c r="H19" s="32">
        <v>1.0</v>
      </c>
    </row>
    <row r="20" ht="14.25" customHeight="1">
      <c r="B20" s="33" t="s">
        <v>104</v>
      </c>
      <c r="C20" s="33" t="str">
        <f>PROPER(BASE!$D20)</f>
        <v>Consultant Data Confirmé</v>
      </c>
      <c r="D20" s="33" t="s">
        <v>98</v>
      </c>
      <c r="G20" s="32" t="s">
        <v>105</v>
      </c>
      <c r="H20" s="32">
        <v>1.0</v>
      </c>
    </row>
    <row r="21" ht="14.25" customHeight="1">
      <c r="B21" s="33" t="s">
        <v>106</v>
      </c>
      <c r="C21" s="33" t="str">
        <f>PROPER(BASE!$D21)</f>
        <v>Consultant Data Junior</v>
      </c>
      <c r="D21" s="33" t="s">
        <v>87</v>
      </c>
      <c r="G21" s="32" t="s">
        <v>107</v>
      </c>
      <c r="H21" s="32">
        <v>2.0</v>
      </c>
    </row>
    <row r="22" ht="14.25" customHeight="1">
      <c r="B22" s="33" t="s">
        <v>108</v>
      </c>
      <c r="C22" s="33" t="str">
        <f>PROPER(BASE!$D22)</f>
        <v>Consultant Data​</v>
      </c>
      <c r="D22" s="33" t="s">
        <v>90</v>
      </c>
      <c r="G22" s="32" t="s">
        <v>109</v>
      </c>
      <c r="H22" s="32">
        <v>3.0</v>
      </c>
    </row>
    <row r="23" ht="14.25" customHeight="1">
      <c r="B23" s="33" t="s">
        <v>110</v>
      </c>
      <c r="C23" s="33" t="str">
        <f>PROPER(BASE!$D23)</f>
        <v>Consultant Data​</v>
      </c>
      <c r="D23" s="33" t="s">
        <v>90</v>
      </c>
      <c r="G23" s="32" t="s">
        <v>111</v>
      </c>
      <c r="H23" s="32">
        <v>5.0</v>
      </c>
    </row>
    <row r="24" ht="14.25" customHeight="1">
      <c r="B24" s="33" t="s">
        <v>112</v>
      </c>
      <c r="C24" s="33" t="str">
        <f>PROPER(BASE!$D24)</f>
        <v>Consultant Data​</v>
      </c>
      <c r="D24" s="33" t="s">
        <v>90</v>
      </c>
      <c r="G24" s="32" t="s">
        <v>113</v>
      </c>
      <c r="H24" s="32">
        <v>3.0</v>
      </c>
    </row>
    <row r="25" ht="14.25" customHeight="1">
      <c r="B25" s="33" t="s">
        <v>114</v>
      </c>
      <c r="C25" s="33" t="str">
        <f>PROPER(BASE!$D25)</f>
        <v>Consultant Data​</v>
      </c>
      <c r="D25" s="33" t="s">
        <v>90</v>
      </c>
      <c r="G25" s="32" t="s">
        <v>115</v>
      </c>
      <c r="H25" s="32">
        <v>4.0</v>
      </c>
    </row>
    <row r="26" ht="14.25" customHeight="1">
      <c r="B26" s="33" t="s">
        <v>116</v>
      </c>
      <c r="C26" s="33" t="str">
        <f>PROPER(BASE!$D26)</f>
        <v>Consultant Decisionel</v>
      </c>
      <c r="D26" s="33" t="s">
        <v>117</v>
      </c>
      <c r="G26" s="32" t="s">
        <v>118</v>
      </c>
      <c r="H26" s="32">
        <v>1.0</v>
      </c>
    </row>
    <row r="27" ht="14.25" customHeight="1">
      <c r="B27" s="33" t="s">
        <v>119</v>
      </c>
      <c r="C27" s="33" t="str">
        <f>PROPER(BASE!$D27)</f>
        <v>Consultant Décisionnel </v>
      </c>
      <c r="D27" s="33" t="s">
        <v>94</v>
      </c>
      <c r="G27" s="32" t="s">
        <v>120</v>
      </c>
      <c r="H27" s="32">
        <v>12.0</v>
      </c>
    </row>
    <row r="28" ht="14.25" customHeight="1">
      <c r="B28" s="33" t="s">
        <v>121</v>
      </c>
      <c r="C28" s="33" t="str">
        <f>PROPER(BASE!$D28)</f>
        <v>Consultant Fonctionnel Confirmé</v>
      </c>
      <c r="D28" s="33" t="s">
        <v>96</v>
      </c>
      <c r="G28" s="32" t="s">
        <v>122</v>
      </c>
      <c r="H28" s="32">
        <v>1.0</v>
      </c>
    </row>
    <row r="29" ht="14.25" customHeight="1">
      <c r="B29" s="33" t="s">
        <v>123</v>
      </c>
      <c r="C29" s="33" t="str">
        <f>PROPER(BASE!$D29)</f>
        <v>Consultant Informatique</v>
      </c>
      <c r="D29" s="33" t="s">
        <v>124</v>
      </c>
      <c r="G29" s="32" t="s">
        <v>125</v>
      </c>
      <c r="H29" s="32">
        <v>1.0</v>
      </c>
    </row>
    <row r="30" ht="14.25" customHeight="1">
      <c r="B30" s="33" t="s">
        <v>126</v>
      </c>
      <c r="C30" s="33" t="str">
        <f>PROPER(BASE!$D30)</f>
        <v>Consultant Informatique</v>
      </c>
      <c r="D30" s="33" t="s">
        <v>124</v>
      </c>
      <c r="G30" s="32" t="s">
        <v>127</v>
      </c>
      <c r="H30" s="32">
        <v>1.0</v>
      </c>
    </row>
    <row r="31" ht="14.25" customHeight="1">
      <c r="B31" s="33" t="s">
        <v>128</v>
      </c>
      <c r="C31" s="33" t="str">
        <f>PROPER(BASE!$D31)</f>
        <v>Consultant Informatique </v>
      </c>
      <c r="D31" s="33" t="s">
        <v>129</v>
      </c>
      <c r="G31" s="32" t="s">
        <v>130</v>
      </c>
      <c r="H31" s="32">
        <v>1.0</v>
      </c>
    </row>
    <row r="32" ht="14.25" customHeight="1">
      <c r="B32" s="33" t="s">
        <v>131</v>
      </c>
      <c r="C32" s="33" t="str">
        <f>PROPER(BASE!$D32)</f>
        <v>Consultant Informatique </v>
      </c>
      <c r="D32" s="33" t="s">
        <v>101</v>
      </c>
      <c r="G32" s="32" t="s">
        <v>132</v>
      </c>
      <c r="H32" s="32">
        <v>1.0</v>
      </c>
    </row>
    <row r="33" ht="14.25" customHeight="1">
      <c r="B33" s="33" t="s">
        <v>133</v>
      </c>
      <c r="C33" s="33" t="str">
        <f>PROPER(BASE!$D33)</f>
        <v>Consultant Mdm</v>
      </c>
      <c r="D33" s="33" t="s">
        <v>134</v>
      </c>
      <c r="G33" s="32" t="s">
        <v>135</v>
      </c>
      <c r="H33" s="32">
        <v>1.0</v>
      </c>
    </row>
    <row r="34" ht="14.25" customHeight="1">
      <c r="B34" s="33" t="s">
        <v>136</v>
      </c>
      <c r="C34" s="33" t="str">
        <f>PROPER(BASE!$D34)</f>
        <v>Consultant Software Engineering</v>
      </c>
      <c r="D34" s="33" t="s">
        <v>137</v>
      </c>
      <c r="G34" s="32" t="s">
        <v>138</v>
      </c>
      <c r="H34" s="32">
        <v>1.0</v>
      </c>
    </row>
    <row r="35" ht="14.25" customHeight="1">
      <c r="B35" s="33" t="s">
        <v>139</v>
      </c>
      <c r="C35" s="33" t="str">
        <f>PROPER(BASE!$D35)</f>
        <v>Consultante Data</v>
      </c>
      <c r="D35" s="33" t="s">
        <v>107</v>
      </c>
      <c r="G35" s="32" t="s">
        <v>140</v>
      </c>
      <c r="H35" s="32">
        <v>1.0</v>
      </c>
    </row>
    <row r="36" ht="14.25" customHeight="1">
      <c r="B36" s="33" t="s">
        <v>141</v>
      </c>
      <c r="C36" s="33" t="str">
        <f>PROPER(BASE!$D36)</f>
        <v>Consultante Data</v>
      </c>
      <c r="D36" s="33" t="s">
        <v>107</v>
      </c>
      <c r="G36" s="32" t="s">
        <v>142</v>
      </c>
      <c r="H36" s="32">
        <v>1.0</v>
      </c>
    </row>
    <row r="37" ht="14.25" customHeight="1">
      <c r="B37" s="33" t="s">
        <v>143</v>
      </c>
      <c r="C37" s="33" t="str">
        <f>PROPER(BASE!$D37)</f>
        <v>Consultante Data Confirmé</v>
      </c>
      <c r="D37" s="33" t="s">
        <v>144</v>
      </c>
      <c r="G37" s="32" t="s">
        <v>145</v>
      </c>
      <c r="H37" s="32">
        <v>1.0</v>
      </c>
    </row>
    <row r="38" ht="14.25" customHeight="1">
      <c r="B38" s="33" t="s">
        <v>146</v>
      </c>
      <c r="C38" s="33" t="str">
        <f>PROPER(BASE!$D38)</f>
        <v>Consultante Data Confirmé</v>
      </c>
      <c r="D38" s="33" t="s">
        <v>144</v>
      </c>
      <c r="G38" s="32" t="s">
        <v>147</v>
      </c>
      <c r="H38" s="32">
        <v>72.0</v>
      </c>
    </row>
    <row r="39" ht="14.25" customHeight="1">
      <c r="B39" s="33" t="s">
        <v>148</v>
      </c>
      <c r="C39" s="33" t="str">
        <f>PROPER(BASE!$D39)</f>
        <v>Consultante Data Confirmé</v>
      </c>
      <c r="D39" s="33" t="s">
        <v>144</v>
      </c>
    </row>
    <row r="40" ht="14.25" customHeight="1">
      <c r="B40" s="35" t="s">
        <v>149</v>
      </c>
      <c r="C40" s="33" t="str">
        <f>PROPER(BASE!$D40)</f>
        <v>Consultante Data Junior</v>
      </c>
      <c r="D40" s="33" t="s">
        <v>150</v>
      </c>
    </row>
    <row r="41" ht="14.25" customHeight="1">
      <c r="B41" s="33" t="s">
        <v>151</v>
      </c>
      <c r="C41" s="33" t="str">
        <f>PROPER(BASE!$D41)</f>
        <v>Consultante Data Junior</v>
      </c>
      <c r="D41" s="33" t="s">
        <v>150</v>
      </c>
    </row>
    <row r="42" ht="14.25" customHeight="1">
      <c r="B42" s="33" t="s">
        <v>152</v>
      </c>
      <c r="C42" s="33" t="str">
        <f>PROPER(BASE!$D42)</f>
        <v>Consultante Data Junior</v>
      </c>
      <c r="D42" s="33" t="s">
        <v>150</v>
      </c>
    </row>
    <row r="43" ht="14.25" customHeight="1">
      <c r="B43" s="33" t="s">
        <v>153</v>
      </c>
      <c r="C43" s="33" t="str">
        <f>PROPER(BASE!$D43)</f>
        <v>Consultante Data Junior</v>
      </c>
      <c r="D43" s="33" t="s">
        <v>150</v>
      </c>
    </row>
    <row r="44" ht="14.25" customHeight="1">
      <c r="B44" s="33" t="s">
        <v>154</v>
      </c>
      <c r="C44" s="33" t="str">
        <f>PROPER(BASE!$D44)</f>
        <v>Consultante Data Junior</v>
      </c>
      <c r="D44" s="33" t="s">
        <v>150</v>
      </c>
    </row>
    <row r="45" ht="14.25" customHeight="1">
      <c r="B45" s="35" t="s">
        <v>155</v>
      </c>
      <c r="C45" s="33" t="str">
        <f>PROPER(BASE!$D45)</f>
        <v>Consultante Data​</v>
      </c>
      <c r="D45" s="33" t="s">
        <v>113</v>
      </c>
    </row>
    <row r="46" ht="14.25" customHeight="1">
      <c r="B46" s="33" t="s">
        <v>156</v>
      </c>
      <c r="C46" s="33" t="str">
        <f>PROPER(BASE!$D46)</f>
        <v>Consultante Data​</v>
      </c>
      <c r="D46" s="33" t="s">
        <v>113</v>
      </c>
    </row>
    <row r="47" ht="14.25" customHeight="1">
      <c r="B47" s="33" t="s">
        <v>157</v>
      </c>
      <c r="C47" s="33" t="str">
        <f>PROPER(BASE!$D47)</f>
        <v>Consultante Data​</v>
      </c>
      <c r="D47" s="33" t="s">
        <v>113</v>
      </c>
    </row>
    <row r="48" ht="14.25" customHeight="1">
      <c r="B48" s="33" t="s">
        <v>158</v>
      </c>
      <c r="C48" s="33" t="str">
        <f>PROPER(BASE!$D48)</f>
        <v>Consultante Fonctionelle</v>
      </c>
      <c r="D48" s="33" t="s">
        <v>159</v>
      </c>
    </row>
    <row r="49" ht="14.25" customHeight="1">
      <c r="B49" s="33" t="s">
        <v>160</v>
      </c>
      <c r="C49" s="33" t="str">
        <f>PROPER(BASE!$D49)</f>
        <v>Consultante Fonctionelle</v>
      </c>
      <c r="D49" s="33" t="s">
        <v>159</v>
      </c>
    </row>
    <row r="50" ht="14.25" customHeight="1">
      <c r="B50" s="33" t="s">
        <v>161</v>
      </c>
      <c r="C50" s="33" t="str">
        <f>PROPER(BASE!$D50)</f>
        <v>Consultante Fonctionelle</v>
      </c>
      <c r="D50" s="33" t="s">
        <v>159</v>
      </c>
    </row>
    <row r="51" ht="14.25" customHeight="1">
      <c r="B51" s="33" t="s">
        <v>162</v>
      </c>
      <c r="C51" s="33" t="str">
        <f>PROPER(BASE!$D51)</f>
        <v>Consultante Fonctionelle</v>
      </c>
      <c r="D51" s="33" t="s">
        <v>159</v>
      </c>
    </row>
    <row r="52" ht="14.25" customHeight="1">
      <c r="B52" s="33" t="s">
        <v>163</v>
      </c>
      <c r="C52" s="33" t="str">
        <f>PROPER(BASE!$D52)</f>
        <v>Consultante Technico Fonctionelle</v>
      </c>
      <c r="D52" s="33" t="s">
        <v>164</v>
      </c>
    </row>
    <row r="53" ht="14.25" customHeight="1">
      <c r="B53" s="33" t="s">
        <v>165</v>
      </c>
      <c r="C53" s="33" t="str">
        <f>PROPER(BASE!$D53)</f>
        <v>Data Engineer</v>
      </c>
      <c r="D53" s="33" t="s">
        <v>166</v>
      </c>
    </row>
    <row r="54" ht="14.25" customHeight="1">
      <c r="B54" s="33" t="s">
        <v>167</v>
      </c>
      <c r="C54" s="33" t="str">
        <f>PROPER(BASE!$D54)</f>
        <v>Data Engineer</v>
      </c>
      <c r="D54" s="33" t="s">
        <v>168</v>
      </c>
    </row>
    <row r="55" ht="14.25" customHeight="1">
      <c r="B55" s="33" t="s">
        <v>169</v>
      </c>
      <c r="C55" s="33" t="str">
        <f>PROPER(BASE!$D55)</f>
        <v>Data Engineer</v>
      </c>
      <c r="D55" s="33" t="s">
        <v>166</v>
      </c>
    </row>
    <row r="56" ht="14.25" customHeight="1">
      <c r="B56" s="33" t="s">
        <v>170</v>
      </c>
      <c r="C56" s="33" t="str">
        <f>PROPER(BASE!$D56)</f>
        <v>Data Engineer</v>
      </c>
      <c r="D56" s="33" t="s">
        <v>166</v>
      </c>
    </row>
    <row r="57" ht="14.25" customHeight="1">
      <c r="B57" s="33" t="s">
        <v>171</v>
      </c>
      <c r="C57" s="33" t="str">
        <f>PROPER(BASE!$D57)</f>
        <v>Data Engineer</v>
      </c>
      <c r="D57" s="33" t="s">
        <v>166</v>
      </c>
    </row>
    <row r="58" ht="14.25" customHeight="1">
      <c r="B58" s="33" t="s">
        <v>172</v>
      </c>
      <c r="C58" s="33" t="str">
        <f>PROPER(BASE!$D58)</f>
        <v>Data Engineer</v>
      </c>
      <c r="D58" s="33" t="s">
        <v>166</v>
      </c>
    </row>
    <row r="59" ht="14.25" customHeight="1">
      <c r="B59" s="33" t="s">
        <v>173</v>
      </c>
      <c r="C59" s="33" t="str">
        <f>PROPER(BASE!$D59)</f>
        <v>Data Engineer</v>
      </c>
      <c r="D59" s="33" t="s">
        <v>166</v>
      </c>
    </row>
    <row r="60" ht="14.25" customHeight="1">
      <c r="B60" s="33" t="s">
        <v>174</v>
      </c>
      <c r="C60" s="33" t="str">
        <f>PROPER(BASE!$D60)</f>
        <v>Data Engineer</v>
      </c>
      <c r="D60" s="33" t="s">
        <v>166</v>
      </c>
    </row>
    <row r="61" ht="14.25" customHeight="1">
      <c r="B61" s="33" t="s">
        <v>175</v>
      </c>
      <c r="C61" s="33" t="str">
        <f>PROPER(BASE!$D61)</f>
        <v>Data Engineer</v>
      </c>
      <c r="D61" s="33" t="s">
        <v>166</v>
      </c>
    </row>
    <row r="62" ht="14.25" customHeight="1">
      <c r="B62" s="33" t="s">
        <v>176</v>
      </c>
      <c r="C62" s="33" t="str">
        <f>PROPER(BASE!$D62)</f>
        <v>Data Engineer</v>
      </c>
      <c r="D62" s="33" t="s">
        <v>166</v>
      </c>
    </row>
    <row r="63" ht="14.25" customHeight="1">
      <c r="B63" s="33" t="s">
        <v>177</v>
      </c>
      <c r="C63" s="33" t="str">
        <f>PROPER(BASE!$D63)</f>
        <v>Data Engineer</v>
      </c>
      <c r="D63" s="33" t="s">
        <v>166</v>
      </c>
    </row>
    <row r="64" ht="14.25" customHeight="1">
      <c r="B64" s="33" t="s">
        <v>178</v>
      </c>
      <c r="C64" s="33" t="str">
        <f>PROPER(BASE!$D64)</f>
        <v>Data Engineer</v>
      </c>
      <c r="D64" s="33" t="s">
        <v>179</v>
      </c>
    </row>
    <row r="65" ht="14.25" customHeight="1">
      <c r="B65" s="36" t="s">
        <v>180</v>
      </c>
      <c r="C65" s="33" t="str">
        <f>PROPER(BASE!$D65)</f>
        <v>Développeur Python </v>
      </c>
      <c r="D65" s="33" t="s">
        <v>122</v>
      </c>
    </row>
    <row r="66" ht="14.25" customHeight="1">
      <c r="B66" s="33" t="s">
        <v>181</v>
      </c>
      <c r="C66" s="33" t="str">
        <f>PROPER(BASE!$D66)</f>
        <v>Développeuse Java J2Ee</v>
      </c>
      <c r="D66" s="33" t="s">
        <v>182</v>
      </c>
    </row>
    <row r="67" ht="14.25" customHeight="1">
      <c r="B67" s="33" t="s">
        <v>183</v>
      </c>
      <c r="C67" s="33" t="str">
        <f>PROPER(BASE!$D67)</f>
        <v>Directeur De Projet</v>
      </c>
      <c r="D67" s="33" t="s">
        <v>184</v>
      </c>
    </row>
    <row r="68" ht="14.25" customHeight="1">
      <c r="B68" s="33" t="s">
        <v>185</v>
      </c>
      <c r="C68" s="33" t="str">
        <f>PROPER(BASE!$D68)</f>
        <v>Expert Mdm</v>
      </c>
      <c r="D68" s="33" t="s">
        <v>186</v>
      </c>
    </row>
    <row r="69" ht="14.25" customHeight="1">
      <c r="B69" s="33" t="s">
        <v>187</v>
      </c>
      <c r="C69" s="33" t="str">
        <f>PROPER(BASE!$D69)</f>
        <v>Intégrateur Applicatif</v>
      </c>
      <c r="D69" s="33" t="s">
        <v>188</v>
      </c>
    </row>
    <row r="70" ht="14.25" customHeight="1">
      <c r="B70" s="33" t="s">
        <v>189</v>
      </c>
      <c r="C70" s="33" t="str">
        <f>PROPER(BASE!$D70)</f>
        <v>Responsable De Pôle - Consultant Applicatif Confirmé </v>
      </c>
      <c r="D70" s="33" t="s">
        <v>190</v>
      </c>
    </row>
    <row r="71" ht="14.25" customHeight="1">
      <c r="B71" s="33" t="s">
        <v>191</v>
      </c>
      <c r="C71" s="33" t="str">
        <f>PROPER(BASE!$D71)</f>
        <v>Software Developer</v>
      </c>
      <c r="D71" s="33" t="s">
        <v>192</v>
      </c>
    </row>
    <row r="72" ht="14.25" customHeight="1">
      <c r="B72" s="33" t="s">
        <v>193</v>
      </c>
      <c r="C72" s="33" t="str">
        <f>PROPER(BASE!$D72)</f>
        <v>Software Engineer</v>
      </c>
      <c r="D72" s="33" t="s">
        <v>140</v>
      </c>
    </row>
    <row r="73" ht="14.25" customHeight="1">
      <c r="B73" s="33" t="s">
        <v>194</v>
      </c>
      <c r="C73" s="33" t="str">
        <f>PROPER(BASE!$D73)</f>
        <v>Team Leader</v>
      </c>
      <c r="D73" s="33" t="s">
        <v>142</v>
      </c>
    </row>
    <row r="74" ht="14.25" customHeight="1">
      <c r="B74" s="33" t="s">
        <v>195</v>
      </c>
      <c r="C74" s="33" t="str">
        <f>PROPER(BASE!$D74)</f>
        <v>Tech Lead Java</v>
      </c>
      <c r="D74" s="33" t="s">
        <v>196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13"/>
    <col customWidth="1" min="2" max="2" width="44.25"/>
    <col customWidth="1" min="3" max="3" width="16.38"/>
    <col customWidth="1" min="4" max="4" width="27.88"/>
    <col customWidth="1" min="5" max="5" width="28.88"/>
    <col customWidth="1" min="6" max="6" width="99.63"/>
    <col customWidth="1" min="7" max="26" width="8.75"/>
  </cols>
  <sheetData>
    <row r="1" ht="15.0" customHeight="1">
      <c r="A1" s="16"/>
      <c r="B1" s="1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23</v>
      </c>
      <c r="B2" s="21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9" t="s">
        <v>24</v>
      </c>
      <c r="B3" s="23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16"/>
      <c r="B4" s="1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16"/>
      <c r="B5" s="1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26" t="s">
        <v>197</v>
      </c>
      <c r="B6" s="26" t="s">
        <v>198</v>
      </c>
      <c r="C6" s="26" t="s">
        <v>199</v>
      </c>
      <c r="D6" s="26" t="s">
        <v>200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27.75" customHeight="1">
      <c r="A7" s="40" t="s">
        <v>201</v>
      </c>
      <c r="B7" s="40" t="s">
        <v>202</v>
      </c>
      <c r="C7" s="29">
        <v>1.0</v>
      </c>
      <c r="D7" s="41" t="str">
        <f>REPT("⭐",'Matrice hard skills'!$C7)</f>
        <v>⭐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27.75" customHeight="1">
      <c r="A8" s="40" t="s">
        <v>203</v>
      </c>
      <c r="B8" s="40" t="s">
        <v>202</v>
      </c>
      <c r="C8" s="29">
        <v>1.0</v>
      </c>
      <c r="D8" s="41" t="str">
        <f>REPT("⭐",'Matrice hard skills'!$C8)</f>
        <v>⭐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27.75" customHeight="1">
      <c r="A9" s="40" t="s">
        <v>204</v>
      </c>
      <c r="B9" s="40" t="s">
        <v>202</v>
      </c>
      <c r="C9" s="29">
        <v>0.0</v>
      </c>
      <c r="D9" s="41" t="str">
        <f>REPT("⭐",'Matrice hard skills'!$C9)</f>
        <v/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27.75" customHeight="1">
      <c r="A10" s="40" t="s">
        <v>205</v>
      </c>
      <c r="B10" s="40" t="s">
        <v>202</v>
      </c>
      <c r="C10" s="29">
        <v>2.0</v>
      </c>
      <c r="D10" s="41" t="str">
        <f>REPT("⭐",'Matrice hard skills'!$C10)</f>
        <v>⭐⭐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27.75" customHeight="1">
      <c r="A11" s="40" t="s">
        <v>206</v>
      </c>
      <c r="B11" s="40" t="s">
        <v>202</v>
      </c>
      <c r="C11" s="29">
        <v>0.0</v>
      </c>
      <c r="D11" s="41" t="str">
        <f>REPT("⭐",'Matrice hard skills'!$C11)</f>
        <v/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27.75" customHeight="1">
      <c r="A12" s="40" t="s">
        <v>207</v>
      </c>
      <c r="B12" s="40" t="s">
        <v>202</v>
      </c>
      <c r="C12" s="29">
        <v>0.0</v>
      </c>
      <c r="D12" s="41" t="str">
        <f>REPT("⭐",'Matrice hard skills'!$C12)</f>
        <v/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27.75" customHeight="1">
      <c r="A13" s="40" t="s">
        <v>208</v>
      </c>
      <c r="B13" s="40" t="s">
        <v>202</v>
      </c>
      <c r="C13" s="30">
        <v>1.0</v>
      </c>
      <c r="D13" s="41" t="str">
        <f>REPT("⭐",'Matrice hard skills'!$C13)</f>
        <v>⭐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27.75" customHeight="1">
      <c r="A14" s="40" t="s">
        <v>209</v>
      </c>
      <c r="B14" s="40" t="s">
        <v>202</v>
      </c>
      <c r="C14" s="30">
        <v>1.0</v>
      </c>
      <c r="D14" s="41" t="str">
        <f>REPT("⭐",'Matrice hard skills'!$C14)</f>
        <v>⭐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27.75" customHeight="1">
      <c r="A15" s="40" t="s">
        <v>210</v>
      </c>
      <c r="B15" s="40" t="s">
        <v>202</v>
      </c>
      <c r="C15" s="29">
        <v>2.0</v>
      </c>
      <c r="D15" s="41" t="str">
        <f>REPT("⭐",'Matrice hard skills'!$C15)</f>
        <v>⭐⭐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27.75" customHeight="1">
      <c r="A16" s="40" t="s">
        <v>211</v>
      </c>
      <c r="B16" s="40" t="s">
        <v>202</v>
      </c>
      <c r="C16" s="29">
        <v>0.0</v>
      </c>
      <c r="D16" s="41" t="str">
        <f>REPT("⭐",'Matrice hard skills'!$C16)</f>
        <v/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27.75" customHeight="1">
      <c r="A17" s="40" t="s">
        <v>212</v>
      </c>
      <c r="B17" s="40" t="s">
        <v>202</v>
      </c>
      <c r="C17" s="30">
        <v>0.0</v>
      </c>
      <c r="D17" s="41" t="str">
        <f>REPT("⭐",'Matrice hard skills'!$C17)</f>
        <v/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27.75" customHeight="1">
      <c r="A18" s="40" t="s">
        <v>213</v>
      </c>
      <c r="B18" s="40" t="s">
        <v>214</v>
      </c>
      <c r="C18" s="29">
        <v>0.0</v>
      </c>
      <c r="D18" s="41" t="str">
        <f>REPT("⭐",'Matrice hard skills'!$C18)</f>
        <v/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27.75" customHeight="1">
      <c r="A19" s="40" t="s">
        <v>215</v>
      </c>
      <c r="B19" s="40" t="s">
        <v>214</v>
      </c>
      <c r="C19" s="29">
        <v>2.0</v>
      </c>
      <c r="D19" s="41" t="str">
        <f>REPT("⭐",'Matrice hard skills'!$C19)</f>
        <v>⭐⭐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27.75" customHeight="1">
      <c r="A20" s="40" t="s">
        <v>216</v>
      </c>
      <c r="B20" s="40" t="s">
        <v>214</v>
      </c>
      <c r="C20" s="29">
        <v>0.0</v>
      </c>
      <c r="D20" s="41" t="str">
        <f>REPT("⭐",'Matrice hard skills'!$C20)</f>
        <v/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27.75" customHeight="1">
      <c r="A21" s="40" t="s">
        <v>217</v>
      </c>
      <c r="B21" s="40" t="s">
        <v>214</v>
      </c>
      <c r="C21" s="30">
        <v>0.0</v>
      </c>
      <c r="D21" s="41" t="str">
        <f>REPT("⭐",'Matrice hard skills'!$C21)</f>
        <v/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27.75" customHeight="1">
      <c r="A22" s="40" t="s">
        <v>218</v>
      </c>
      <c r="B22" s="40" t="s">
        <v>214</v>
      </c>
      <c r="C22" s="30">
        <v>0.0</v>
      </c>
      <c r="D22" s="41" t="str">
        <f>REPT("⭐",'Matrice hard skills'!$C22)</f>
        <v/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27.75" customHeight="1">
      <c r="A23" s="40" t="s">
        <v>219</v>
      </c>
      <c r="B23" s="40" t="s">
        <v>220</v>
      </c>
      <c r="C23" s="29">
        <v>1.0</v>
      </c>
      <c r="D23" s="41" t="str">
        <f>REPT("⭐",'Matrice hard skills'!$C23)</f>
        <v>⭐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27.75" customHeight="1">
      <c r="A24" s="40" t="s">
        <v>221</v>
      </c>
      <c r="B24" s="40" t="s">
        <v>220</v>
      </c>
      <c r="C24" s="29">
        <v>2.0</v>
      </c>
      <c r="D24" s="41" t="str">
        <f>REPT("⭐",'Matrice hard skills'!$C24)</f>
        <v>⭐⭐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27.75" customHeight="1">
      <c r="A25" s="40" t="s">
        <v>222</v>
      </c>
      <c r="B25" s="40" t="s">
        <v>220</v>
      </c>
      <c r="C25" s="29">
        <v>2.0</v>
      </c>
      <c r="D25" s="41" t="str">
        <f>REPT("⭐",'Matrice hard skills'!$C25)</f>
        <v>⭐⭐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27.75" customHeight="1">
      <c r="A26" s="40" t="s">
        <v>223</v>
      </c>
      <c r="B26" s="40" t="s">
        <v>220</v>
      </c>
      <c r="C26" s="29">
        <v>2.0</v>
      </c>
      <c r="D26" s="41" t="str">
        <f>REPT("⭐",'Matrice hard skills'!$C26)</f>
        <v>⭐⭐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27.75" customHeight="1">
      <c r="A27" s="40" t="s">
        <v>224</v>
      </c>
      <c r="B27" s="40" t="s">
        <v>220</v>
      </c>
      <c r="C27" s="29">
        <v>2.0</v>
      </c>
      <c r="D27" s="41" t="str">
        <f>REPT("⭐",'Matrice hard skills'!$C27)</f>
        <v>⭐⭐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27.75" customHeight="1">
      <c r="A28" s="40" t="s">
        <v>225</v>
      </c>
      <c r="B28" s="40" t="s">
        <v>220</v>
      </c>
      <c r="C28" s="29">
        <v>0.0</v>
      </c>
      <c r="D28" s="41" t="str">
        <f>REPT("⭐",'Matrice hard skills'!$C28)</f>
        <v/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27.75" customHeight="1">
      <c r="A29" s="40" t="s">
        <v>226</v>
      </c>
      <c r="B29" s="40" t="s">
        <v>220</v>
      </c>
      <c r="C29" s="29">
        <v>1.0</v>
      </c>
      <c r="D29" s="41" t="str">
        <f>REPT("⭐",'Matrice hard skills'!$C29)</f>
        <v>⭐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27.75" customHeight="1">
      <c r="A30" s="40" t="s">
        <v>227</v>
      </c>
      <c r="B30" s="40" t="s">
        <v>220</v>
      </c>
      <c r="C30" s="29">
        <v>1.0</v>
      </c>
      <c r="D30" s="41" t="str">
        <f>REPT("⭐",'Matrice hard skills'!$C30)</f>
        <v>⭐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27.75" customHeight="1">
      <c r="A31" s="40" t="s">
        <v>228</v>
      </c>
      <c r="B31" s="40" t="s">
        <v>229</v>
      </c>
      <c r="C31" s="30">
        <v>0.0</v>
      </c>
      <c r="D31" s="41" t="str">
        <f>REPT("⭐",'Matrice hard skills'!$C31)</f>
        <v/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27.75" customHeight="1">
      <c r="A32" s="40" t="s">
        <v>230</v>
      </c>
      <c r="B32" s="40" t="s">
        <v>229</v>
      </c>
      <c r="C32" s="30">
        <v>0.0</v>
      </c>
      <c r="D32" s="41" t="str">
        <f>REPT("⭐",'Matrice hard skills'!$C32)</f>
        <v/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27.75" customHeight="1">
      <c r="A33" s="40" t="s">
        <v>231</v>
      </c>
      <c r="B33" s="40" t="s">
        <v>229</v>
      </c>
      <c r="C33" s="30">
        <v>0.0</v>
      </c>
      <c r="D33" s="41" t="str">
        <f>REPT("⭐",'Matrice hard skills'!$C33)</f>
        <v/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27.75" customHeight="1">
      <c r="A34" s="40" t="s">
        <v>232</v>
      </c>
      <c r="B34" s="40" t="s">
        <v>229</v>
      </c>
      <c r="C34" s="30">
        <v>0.0</v>
      </c>
      <c r="D34" s="41" t="str">
        <f>REPT("⭐",'Matrice hard skills'!$C34)</f>
        <v/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27.75" customHeight="1">
      <c r="A35" s="40" t="s">
        <v>233</v>
      </c>
      <c r="B35" s="40" t="s">
        <v>229</v>
      </c>
      <c r="C35" s="30">
        <v>0.0</v>
      </c>
      <c r="D35" s="41" t="str">
        <f>REPT("⭐",'Matrice hard skills'!$C35)</f>
        <v/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27.75" customHeight="1">
      <c r="A36" s="40" t="s">
        <v>234</v>
      </c>
      <c r="B36" s="40" t="s">
        <v>229</v>
      </c>
      <c r="C36" s="30">
        <v>0.0</v>
      </c>
      <c r="D36" s="41" t="str">
        <f>REPT("⭐",'Matrice hard skills'!$C36)</f>
        <v/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27.75" customHeight="1">
      <c r="A37" s="40" t="s">
        <v>235</v>
      </c>
      <c r="B37" s="40" t="s">
        <v>229</v>
      </c>
      <c r="C37" s="30">
        <v>0.0</v>
      </c>
      <c r="D37" s="41" t="str">
        <f>REPT("⭐",'Matrice hard skills'!$C37)</f>
        <v/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27.75" customHeight="1">
      <c r="A38" s="40" t="s">
        <v>236</v>
      </c>
      <c r="B38" s="40" t="s">
        <v>229</v>
      </c>
      <c r="C38" s="30">
        <v>0.0</v>
      </c>
      <c r="D38" s="41" t="str">
        <f>REPT("⭐",'Matrice hard skills'!$C38)</f>
        <v/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27.75" customHeight="1">
      <c r="A39" s="40" t="s">
        <v>237</v>
      </c>
      <c r="B39" s="40" t="s">
        <v>229</v>
      </c>
      <c r="C39" s="30">
        <v>0.0</v>
      </c>
      <c r="D39" s="41" t="str">
        <f>REPT("⭐",'Matrice hard skills'!$C39)</f>
        <v/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27.75" customHeight="1">
      <c r="A40" s="40" t="s">
        <v>238</v>
      </c>
      <c r="B40" s="40" t="s">
        <v>229</v>
      </c>
      <c r="C40" s="30">
        <v>0.0</v>
      </c>
      <c r="D40" s="41" t="str">
        <f>REPT("⭐",'Matrice hard skills'!$C40)</f>
        <v/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27.75" customHeight="1">
      <c r="A41" s="40" t="s">
        <v>239</v>
      </c>
      <c r="B41" s="40" t="s">
        <v>229</v>
      </c>
      <c r="C41" s="30">
        <v>0.0</v>
      </c>
      <c r="D41" s="41" t="str">
        <f>REPT("⭐",'Matrice hard skills'!$C41)</f>
        <v/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27.75" customHeight="1">
      <c r="A42" s="40" t="s">
        <v>240</v>
      </c>
      <c r="B42" s="40" t="s">
        <v>229</v>
      </c>
      <c r="C42" s="30">
        <v>0.0</v>
      </c>
      <c r="D42" s="41" t="str">
        <f>REPT("⭐",'Matrice hard skills'!$C42)</f>
        <v/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27.75" customHeight="1">
      <c r="A43" s="40" t="s">
        <v>241</v>
      </c>
      <c r="B43" s="40" t="s">
        <v>229</v>
      </c>
      <c r="C43" s="30">
        <v>0.0</v>
      </c>
      <c r="D43" s="41" t="str">
        <f>REPT("⭐",'Matrice hard skills'!$C43)</f>
        <v/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27.75" customHeight="1">
      <c r="A44" s="40" t="s">
        <v>242</v>
      </c>
      <c r="B44" s="40" t="s">
        <v>229</v>
      </c>
      <c r="C44" s="30">
        <v>0.0</v>
      </c>
      <c r="D44" s="41" t="str">
        <f>REPT("⭐",'Matrice hard skills'!$C44)</f>
        <v/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27.75" customHeight="1">
      <c r="A45" s="40" t="s">
        <v>243</v>
      </c>
      <c r="B45" s="40" t="s">
        <v>229</v>
      </c>
      <c r="C45" s="29">
        <v>0.0</v>
      </c>
      <c r="D45" s="41" t="str">
        <f>REPT("⭐",'Matrice hard skills'!$C45)</f>
        <v/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27.75" customHeight="1">
      <c r="A46" s="40" t="s">
        <v>244</v>
      </c>
      <c r="B46" s="40" t="s">
        <v>229</v>
      </c>
      <c r="C46" s="30">
        <v>0.0</v>
      </c>
      <c r="D46" s="41" t="str">
        <f>REPT("⭐",'Matrice hard skills'!$C46)</f>
        <v/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27.75" customHeight="1">
      <c r="A47" s="40" t="s">
        <v>245</v>
      </c>
      <c r="B47" s="40" t="s">
        <v>229</v>
      </c>
      <c r="C47" s="30">
        <v>0.0</v>
      </c>
      <c r="D47" s="41" t="str">
        <f>REPT("⭐",'Matrice hard skills'!$C47)</f>
        <v/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27.75" customHeight="1">
      <c r="A48" s="40" t="s">
        <v>246</v>
      </c>
      <c r="B48" s="40" t="s">
        <v>229</v>
      </c>
      <c r="C48" s="30">
        <v>0.0</v>
      </c>
      <c r="D48" s="41" t="str">
        <f>REPT("⭐",'Matrice hard skills'!$C48)</f>
        <v/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27.75" customHeight="1">
      <c r="A49" s="40" t="s">
        <v>247</v>
      </c>
      <c r="B49" s="40" t="s">
        <v>229</v>
      </c>
      <c r="C49" s="30">
        <v>0.0</v>
      </c>
      <c r="D49" s="41" t="str">
        <f>REPT("⭐",'Matrice hard skills'!$C49)</f>
        <v/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27.75" customHeight="1">
      <c r="A50" s="40" t="s">
        <v>248</v>
      </c>
      <c r="B50" s="40" t="s">
        <v>249</v>
      </c>
      <c r="C50" s="30">
        <v>0.0</v>
      </c>
      <c r="D50" s="41" t="str">
        <f>REPT("⭐",'Matrice hard skills'!$C50)</f>
        <v/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27.75" customHeight="1">
      <c r="A51" s="40" t="s">
        <v>250</v>
      </c>
      <c r="B51" s="40" t="s">
        <v>249</v>
      </c>
      <c r="C51" s="30">
        <v>0.0</v>
      </c>
      <c r="D51" s="41" t="str">
        <f>REPT("⭐",'Matrice hard skills'!$C51)</f>
        <v/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27.75" customHeight="1">
      <c r="A52" s="40" t="s">
        <v>251</v>
      </c>
      <c r="B52" s="40" t="s">
        <v>249</v>
      </c>
      <c r="C52" s="30">
        <v>0.0</v>
      </c>
      <c r="D52" s="41" t="str">
        <f>REPT("⭐",'Matrice hard skills'!$C52)</f>
        <v/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27.75" customHeight="1">
      <c r="A53" s="40" t="s">
        <v>252</v>
      </c>
      <c r="B53" s="40" t="s">
        <v>253</v>
      </c>
      <c r="C53" s="30">
        <v>0.0</v>
      </c>
      <c r="D53" s="41" t="str">
        <f>REPT("⭐",'Matrice hard skills'!$C53)</f>
        <v/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27.75" customHeight="1">
      <c r="A54" s="40" t="s">
        <v>254</v>
      </c>
      <c r="B54" s="40" t="s">
        <v>255</v>
      </c>
      <c r="C54" s="30">
        <v>1.0</v>
      </c>
      <c r="D54" s="41" t="str">
        <f>REPT("⭐",'Matrice hard skills'!$C54)</f>
        <v>⭐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27.75" customHeight="1">
      <c r="A55" s="40" t="s">
        <v>256</v>
      </c>
      <c r="B55" s="40" t="s">
        <v>255</v>
      </c>
      <c r="C55" s="30">
        <v>0.0</v>
      </c>
      <c r="D55" s="41" t="str">
        <f>REPT("⭐",'Matrice hard skills'!$C55)</f>
        <v/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27.75" customHeight="1">
      <c r="A56" s="40" t="s">
        <v>257</v>
      </c>
      <c r="B56" s="40" t="s">
        <v>255</v>
      </c>
      <c r="C56" s="30">
        <v>1.0</v>
      </c>
      <c r="D56" s="41" t="str">
        <f>REPT("⭐",'Matrice hard skills'!$C56)</f>
        <v>⭐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27.75" customHeight="1">
      <c r="A57" s="40" t="s">
        <v>258</v>
      </c>
      <c r="B57" s="40" t="s">
        <v>255</v>
      </c>
      <c r="C57" s="30">
        <v>0.0</v>
      </c>
      <c r="D57" s="41" t="str">
        <f>REPT("⭐",'Matrice hard skills'!$C57)</f>
        <v/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27.75" customHeight="1">
      <c r="A58" s="40" t="s">
        <v>259</v>
      </c>
      <c r="B58" s="40" t="s">
        <v>260</v>
      </c>
      <c r="C58" s="29">
        <v>1.0</v>
      </c>
      <c r="D58" s="41" t="str">
        <f>REPT("⭐",'Matrice hard skills'!$C58)</f>
        <v>⭐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27.75" customHeight="1">
      <c r="A59" s="40" t="s">
        <v>261</v>
      </c>
      <c r="B59" s="40" t="s">
        <v>260</v>
      </c>
      <c r="C59" s="30">
        <v>2.0</v>
      </c>
      <c r="D59" s="41" t="str">
        <f>REPT("⭐",'Matrice hard skills'!$C59)</f>
        <v>⭐⭐</v>
      </c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27.75" customHeight="1">
      <c r="A60" s="40" t="s">
        <v>262</v>
      </c>
      <c r="B60" s="40" t="s">
        <v>260</v>
      </c>
      <c r="C60" s="29">
        <v>3.0</v>
      </c>
      <c r="D60" s="41" t="str">
        <f>REPT("⭐",'Matrice hard skills'!$C60)</f>
        <v>⭐⭐⭐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27.75" customHeight="1">
      <c r="A61" s="40" t="s">
        <v>263</v>
      </c>
      <c r="B61" s="40" t="s">
        <v>260</v>
      </c>
      <c r="C61" s="29">
        <v>3.0</v>
      </c>
      <c r="D61" s="41" t="str">
        <f>REPT("⭐",'Matrice hard skills'!$C61)</f>
        <v>⭐⭐⭐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27.75" customHeight="1">
      <c r="A62" s="40" t="s">
        <v>264</v>
      </c>
      <c r="B62" s="40" t="s">
        <v>260</v>
      </c>
      <c r="C62" s="29">
        <v>1.0</v>
      </c>
      <c r="D62" s="41" t="str">
        <f>REPT("⭐",'Matrice hard skills'!$C62)</f>
        <v>⭐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27.75" customHeight="1">
      <c r="A63" s="40" t="s">
        <v>265</v>
      </c>
      <c r="B63" s="40" t="s">
        <v>260</v>
      </c>
      <c r="C63" s="29">
        <v>1.0</v>
      </c>
      <c r="D63" s="41" t="str">
        <f>REPT("⭐",'Matrice hard skills'!$C63)</f>
        <v>⭐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27.75" customHeight="1">
      <c r="A64" s="40" t="s">
        <v>266</v>
      </c>
      <c r="B64" s="40" t="s">
        <v>260</v>
      </c>
      <c r="C64" s="30">
        <v>0.0</v>
      </c>
      <c r="D64" s="41" t="str">
        <f>REPT("⭐",'Matrice hard skills'!$C64)</f>
        <v/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27.75" customHeight="1">
      <c r="A65" s="40" t="s">
        <v>267</v>
      </c>
      <c r="B65" s="40" t="s">
        <v>260</v>
      </c>
      <c r="C65" s="29">
        <v>1.0</v>
      </c>
      <c r="D65" s="41" t="str">
        <f>REPT("⭐",'Matrice hard skills'!$C65)</f>
        <v>⭐</v>
      </c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27.75" customHeight="1">
      <c r="A66" s="40" t="s">
        <v>268</v>
      </c>
      <c r="B66" s="40" t="s">
        <v>260</v>
      </c>
      <c r="C66" s="30">
        <v>0.0</v>
      </c>
      <c r="D66" s="41" t="str">
        <f>REPT("⭐",'Matrice hard skills'!$C66)</f>
        <v/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27.75" customHeight="1">
      <c r="A67" s="40" t="s">
        <v>269</v>
      </c>
      <c r="B67" s="40" t="s">
        <v>260</v>
      </c>
      <c r="C67" s="29">
        <v>3.0</v>
      </c>
      <c r="D67" s="41" t="str">
        <f>REPT("⭐",'Matrice hard skills'!$C67)</f>
        <v>⭐⭐⭐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27.75" customHeight="1">
      <c r="A68" s="40" t="s">
        <v>270</v>
      </c>
      <c r="B68" s="40" t="s">
        <v>271</v>
      </c>
      <c r="C68" s="29">
        <v>2.0</v>
      </c>
      <c r="D68" s="41" t="str">
        <f>REPT("⭐",'Matrice hard skills'!$C68)</f>
        <v>⭐⭐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27.75" customHeight="1">
      <c r="A69" s="40" t="s">
        <v>272</v>
      </c>
      <c r="B69" s="40" t="s">
        <v>273</v>
      </c>
      <c r="C69" s="29">
        <v>3.0</v>
      </c>
      <c r="D69" s="41" t="str">
        <f>REPT("⭐",'Matrice hard skills'!$C69)</f>
        <v>⭐⭐⭐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27.75" customHeight="1">
      <c r="A70" s="40" t="s">
        <v>274</v>
      </c>
      <c r="B70" s="40" t="s">
        <v>273</v>
      </c>
      <c r="C70" s="29">
        <v>0.0</v>
      </c>
      <c r="D70" s="41" t="str">
        <f>REPT("⭐",'Matrice hard skills'!$C70)</f>
        <v/>
      </c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27.75" customHeight="1">
      <c r="A71" s="40" t="s">
        <v>275</v>
      </c>
      <c r="B71" s="40" t="s">
        <v>273</v>
      </c>
      <c r="C71" s="30">
        <v>2.0</v>
      </c>
      <c r="D71" s="41" t="str">
        <f>REPT("⭐",'Matrice hard skills'!$C71)</f>
        <v>⭐⭐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27.75" customHeight="1">
      <c r="A72" s="40" t="s">
        <v>276</v>
      </c>
      <c r="B72" s="40" t="s">
        <v>273</v>
      </c>
      <c r="C72" s="29">
        <v>3.0</v>
      </c>
      <c r="D72" s="41" t="str">
        <f>REPT("⭐",'Matrice hard skills'!$C72)</f>
        <v>⭐⭐⭐</v>
      </c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27.75" customHeight="1">
      <c r="A73" s="40" t="s">
        <v>277</v>
      </c>
      <c r="B73" s="40" t="s">
        <v>273</v>
      </c>
      <c r="C73" s="30">
        <v>0.0</v>
      </c>
      <c r="D73" s="41" t="str">
        <f>REPT("⭐",'Matrice hard skills'!$C73)</f>
        <v/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27.75" customHeight="1">
      <c r="A74" s="40" t="s">
        <v>278</v>
      </c>
      <c r="B74" s="40" t="s">
        <v>273</v>
      </c>
      <c r="C74" s="29">
        <v>3.0</v>
      </c>
      <c r="D74" s="41" t="str">
        <f>REPT("⭐",'Matrice hard skills'!$C74)</f>
        <v>⭐⭐⭐</v>
      </c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27.75" customHeight="1">
      <c r="A75" s="40" t="s">
        <v>279</v>
      </c>
      <c r="B75" s="40" t="s">
        <v>273</v>
      </c>
      <c r="C75" s="30">
        <v>0.0</v>
      </c>
      <c r="D75" s="41" t="str">
        <f>REPT("⭐",'Matrice hard skills'!$C75)</f>
        <v/>
      </c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27.75" customHeight="1">
      <c r="A76" s="40" t="s">
        <v>280</v>
      </c>
      <c r="B76" s="40" t="s">
        <v>273</v>
      </c>
      <c r="C76" s="30">
        <v>0.0</v>
      </c>
      <c r="D76" s="41" t="str">
        <f>REPT("⭐",'Matrice hard skills'!$C76)</f>
        <v/>
      </c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27.75" customHeight="1">
      <c r="A77" s="40" t="s">
        <v>281</v>
      </c>
      <c r="B77" s="40" t="s">
        <v>273</v>
      </c>
      <c r="C77" s="30">
        <v>0.0</v>
      </c>
      <c r="D77" s="41" t="str">
        <f>REPT("⭐",'Matrice hard skills'!$C77)</f>
        <v/>
      </c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27.75" customHeight="1">
      <c r="A78" s="40" t="s">
        <v>282</v>
      </c>
      <c r="B78" s="40" t="s">
        <v>273</v>
      </c>
      <c r="C78" s="30">
        <v>0.0</v>
      </c>
      <c r="D78" s="41" t="str">
        <f>REPT("⭐",'Matrice hard skills'!$C78)</f>
        <v/>
      </c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27.75" customHeight="1">
      <c r="A79" s="40" t="s">
        <v>283</v>
      </c>
      <c r="B79" s="40" t="s">
        <v>273</v>
      </c>
      <c r="C79" s="30">
        <v>0.0</v>
      </c>
      <c r="D79" s="41" t="str">
        <f>REPT("⭐",'Matrice hard skills'!$C79)</f>
        <v/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27.75" customHeight="1">
      <c r="A80" s="40" t="s">
        <v>284</v>
      </c>
      <c r="B80" s="40" t="s">
        <v>285</v>
      </c>
      <c r="C80" s="29">
        <v>0.0</v>
      </c>
      <c r="D80" s="41" t="str">
        <f>REPT("⭐",'Matrice hard skills'!$C80)</f>
        <v/>
      </c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27.75" customHeight="1">
      <c r="A81" s="40" t="s">
        <v>286</v>
      </c>
      <c r="B81" s="40" t="s">
        <v>285</v>
      </c>
      <c r="C81" s="29">
        <v>1.0</v>
      </c>
      <c r="D81" s="41" t="str">
        <f>REPT("⭐",'Matrice hard skills'!$C81)</f>
        <v>⭐</v>
      </c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27.75" customHeight="1">
      <c r="A82" s="40" t="s">
        <v>287</v>
      </c>
      <c r="B82" s="40" t="s">
        <v>285</v>
      </c>
      <c r="C82" s="29">
        <v>2.0</v>
      </c>
      <c r="D82" s="41" t="str">
        <f>REPT("⭐",'Matrice hard skills'!$C82)</f>
        <v>⭐⭐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27.75" customHeight="1">
      <c r="A83" s="40" t="s">
        <v>288</v>
      </c>
      <c r="B83" s="40" t="s">
        <v>285</v>
      </c>
      <c r="C83" s="30">
        <v>0.0</v>
      </c>
      <c r="D83" s="41" t="str">
        <f>REPT("⭐",'Matrice hard skills'!$C83)</f>
        <v/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27.75" customHeight="1">
      <c r="A84" s="40" t="s">
        <v>289</v>
      </c>
      <c r="B84" s="40" t="s">
        <v>285</v>
      </c>
      <c r="C84" s="30">
        <v>0.0</v>
      </c>
      <c r="D84" s="41" t="str">
        <f>REPT("⭐",'Matrice hard skills'!$C84)</f>
        <v/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27.75" customHeight="1">
      <c r="A85" s="40" t="s">
        <v>290</v>
      </c>
      <c r="B85" s="40" t="s">
        <v>285</v>
      </c>
      <c r="C85" s="30">
        <v>0.0</v>
      </c>
      <c r="D85" s="41" t="str">
        <f>REPT("⭐",'Matrice hard skills'!$C85)</f>
        <v/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27.75" customHeight="1">
      <c r="A86" s="40" t="s">
        <v>291</v>
      </c>
      <c r="B86" s="40" t="s">
        <v>285</v>
      </c>
      <c r="C86" s="29">
        <v>1.0</v>
      </c>
      <c r="D86" s="41" t="str">
        <f>REPT("⭐",'Matrice hard skills'!$C86)</f>
        <v>⭐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27.75" customHeight="1">
      <c r="A87" s="40" t="s">
        <v>292</v>
      </c>
      <c r="B87" s="40" t="s">
        <v>285</v>
      </c>
      <c r="C87" s="29">
        <v>0.0</v>
      </c>
      <c r="D87" s="41" t="str">
        <f>REPT("⭐",'Matrice hard skills'!$C87)</f>
        <v/>
      </c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27.75" customHeight="1">
      <c r="A88" s="40" t="s">
        <v>293</v>
      </c>
      <c r="B88" s="40" t="s">
        <v>285</v>
      </c>
      <c r="C88" s="30">
        <v>0.0</v>
      </c>
      <c r="D88" s="41" t="str">
        <f>REPT("⭐",'Matrice hard skills'!$C88)</f>
        <v/>
      </c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27.75" customHeight="1">
      <c r="A89" s="40" t="s">
        <v>294</v>
      </c>
      <c r="B89" s="40" t="s">
        <v>285</v>
      </c>
      <c r="C89" s="30">
        <v>0.0</v>
      </c>
      <c r="D89" s="41" t="str">
        <f>REPT("⭐",'Matrice hard skills'!$C89)</f>
        <v/>
      </c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27.75" customHeight="1">
      <c r="A90" s="40" t="s">
        <v>295</v>
      </c>
      <c r="B90" s="40" t="s">
        <v>285</v>
      </c>
      <c r="C90" s="30">
        <v>0.0</v>
      </c>
      <c r="D90" s="41" t="str">
        <f>REPT("⭐",'Matrice hard skills'!$C90)</f>
        <v/>
      </c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27.75" customHeight="1">
      <c r="A91" s="40" t="s">
        <v>296</v>
      </c>
      <c r="B91" s="40" t="s">
        <v>285</v>
      </c>
      <c r="C91" s="29">
        <v>2.0</v>
      </c>
      <c r="D91" s="41" t="str">
        <f>REPT("⭐",'Matrice hard skills'!$C91)</f>
        <v>⭐⭐</v>
      </c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27.75" customHeight="1">
      <c r="A92" s="40" t="s">
        <v>297</v>
      </c>
      <c r="B92" s="40" t="s">
        <v>285</v>
      </c>
      <c r="C92" s="29">
        <v>4.0</v>
      </c>
      <c r="D92" s="41" t="str">
        <f>REPT("⭐",'Matrice hard skills'!$C92)</f>
        <v>⭐⭐⭐⭐</v>
      </c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27.75" customHeight="1">
      <c r="A93" s="40" t="s">
        <v>298</v>
      </c>
      <c r="B93" s="40" t="s">
        <v>285</v>
      </c>
      <c r="C93" s="29">
        <v>1.0</v>
      </c>
      <c r="D93" s="41" t="str">
        <f>REPT("⭐",'Matrice hard skills'!$C93)</f>
        <v>⭐</v>
      </c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27.75" customHeight="1">
      <c r="A94" s="40" t="s">
        <v>299</v>
      </c>
      <c r="B94" s="40" t="s">
        <v>285</v>
      </c>
      <c r="C94" s="30">
        <v>0.0</v>
      </c>
      <c r="D94" s="41" t="str">
        <f>REPT("⭐",'Matrice hard skills'!$C94)</f>
        <v/>
      </c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27.75" customHeight="1">
      <c r="A95" s="40" t="s">
        <v>300</v>
      </c>
      <c r="B95" s="40" t="s">
        <v>285</v>
      </c>
      <c r="C95" s="29">
        <v>3.0</v>
      </c>
      <c r="D95" s="41" t="str">
        <f>REPT("⭐",'Matrice hard skills'!$C95)</f>
        <v>⭐⭐⭐</v>
      </c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27.75" customHeight="1">
      <c r="A96" s="40" t="s">
        <v>301</v>
      </c>
      <c r="B96" s="40" t="s">
        <v>285</v>
      </c>
      <c r="C96" s="30">
        <v>4.0</v>
      </c>
      <c r="D96" s="41" t="str">
        <f>REPT("⭐",'Matrice hard skills'!$C96)</f>
        <v>⭐⭐⭐⭐</v>
      </c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27.75" customHeight="1">
      <c r="A97" s="40" t="s">
        <v>302</v>
      </c>
      <c r="B97" s="40" t="s">
        <v>285</v>
      </c>
      <c r="C97" s="29">
        <v>2.0</v>
      </c>
      <c r="D97" s="41" t="str">
        <f>REPT("⭐",'Matrice hard skills'!$C97)</f>
        <v>⭐⭐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27.75" customHeight="1">
      <c r="A98" s="40" t="s">
        <v>303</v>
      </c>
      <c r="B98" s="40" t="s">
        <v>285</v>
      </c>
      <c r="C98" s="29">
        <v>3.0</v>
      </c>
      <c r="D98" s="41" t="str">
        <f>REPT("⭐",'Matrice hard skills'!$C98)</f>
        <v>⭐⭐⭐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27.75" customHeight="1">
      <c r="A99" s="40" t="s">
        <v>304</v>
      </c>
      <c r="B99" s="40" t="s">
        <v>285</v>
      </c>
      <c r="C99" s="29">
        <v>1.0</v>
      </c>
      <c r="D99" s="41" t="str">
        <f>REPT("⭐",'Matrice hard skills'!$C99)</f>
        <v>⭐</v>
      </c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27.75" customHeight="1">
      <c r="A100" s="40" t="s">
        <v>305</v>
      </c>
      <c r="B100" s="40" t="s">
        <v>285</v>
      </c>
      <c r="C100" s="30">
        <v>0.0</v>
      </c>
      <c r="D100" s="41" t="str">
        <f>REPT("⭐",'Matrice hard skills'!$C100)</f>
        <v/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27.75" customHeight="1">
      <c r="A101" s="40" t="s">
        <v>306</v>
      </c>
      <c r="B101" s="40" t="s">
        <v>285</v>
      </c>
      <c r="C101" s="30">
        <v>0.0</v>
      </c>
      <c r="D101" s="41" t="str">
        <f>REPT("⭐",'Matrice hard skills'!$C101)</f>
        <v/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27.75" customHeight="1">
      <c r="A102" s="40" t="s">
        <v>307</v>
      </c>
      <c r="B102" s="40" t="s">
        <v>285</v>
      </c>
      <c r="C102" s="29">
        <v>0.0</v>
      </c>
      <c r="D102" s="41" t="str">
        <f>REPT("⭐",'Matrice hard skills'!$C102)</f>
        <v/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27.75" customHeight="1">
      <c r="A103" s="40" t="s">
        <v>308</v>
      </c>
      <c r="B103" s="40" t="s">
        <v>285</v>
      </c>
      <c r="C103" s="29">
        <v>2.0</v>
      </c>
      <c r="D103" s="41" t="str">
        <f>REPT("⭐",'Matrice hard skills'!$C103)</f>
        <v>⭐⭐</v>
      </c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27.75" customHeight="1">
      <c r="A104" s="40" t="s">
        <v>309</v>
      </c>
      <c r="B104" s="40" t="s">
        <v>285</v>
      </c>
      <c r="C104" s="29">
        <v>2.0</v>
      </c>
      <c r="D104" s="41" t="str">
        <f>REPT("⭐",'Matrice hard skills'!$C104)</f>
        <v>⭐⭐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27.75" customHeight="1">
      <c r="A105" s="40" t="s">
        <v>310</v>
      </c>
      <c r="B105" s="40" t="s">
        <v>285</v>
      </c>
      <c r="C105" s="30">
        <v>0.0</v>
      </c>
      <c r="D105" s="41" t="str">
        <f>REPT("⭐",'Matrice hard skills'!$C105)</f>
        <v/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27.75" customHeight="1">
      <c r="A106" s="40" t="s">
        <v>311</v>
      </c>
      <c r="B106" s="40" t="s">
        <v>285</v>
      </c>
      <c r="C106" s="30">
        <v>0.0</v>
      </c>
      <c r="D106" s="41" t="str">
        <f>REPT("⭐",'Matrice hard skills'!$C106)</f>
        <v/>
      </c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27.75" customHeight="1">
      <c r="A107" s="40" t="s">
        <v>312</v>
      </c>
      <c r="B107" s="40" t="s">
        <v>285</v>
      </c>
      <c r="C107" s="29">
        <v>2.0</v>
      </c>
      <c r="D107" s="41" t="str">
        <f>REPT("⭐",'Matrice hard skills'!$C107)</f>
        <v>⭐⭐</v>
      </c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27.75" customHeight="1">
      <c r="A108" s="40" t="s">
        <v>313</v>
      </c>
      <c r="B108" s="40" t="s">
        <v>285</v>
      </c>
      <c r="C108" s="30">
        <v>2.0</v>
      </c>
      <c r="D108" s="41" t="str">
        <f>REPT("⭐",'Matrice hard skills'!$C108)</f>
        <v>⭐⭐</v>
      </c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27.75" customHeight="1">
      <c r="A109" s="40" t="s">
        <v>314</v>
      </c>
      <c r="B109" s="40" t="s">
        <v>285</v>
      </c>
      <c r="C109" s="30">
        <v>2.0</v>
      </c>
      <c r="D109" s="41" t="str">
        <f>REPT("⭐",'Matrice hard skills'!$C109)</f>
        <v>⭐⭐</v>
      </c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27.75" customHeight="1">
      <c r="A110" s="40" t="s">
        <v>315</v>
      </c>
      <c r="B110" s="40" t="s">
        <v>316</v>
      </c>
      <c r="C110" s="30">
        <v>0.0</v>
      </c>
      <c r="D110" s="41" t="str">
        <f>REPT("⭐",'Matrice hard skills'!$C110)</f>
        <v/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27.75" customHeight="1">
      <c r="A111" s="40" t="s">
        <v>317</v>
      </c>
      <c r="B111" s="40" t="s">
        <v>316</v>
      </c>
      <c r="C111" s="29">
        <v>2.0</v>
      </c>
      <c r="D111" s="41" t="str">
        <f>REPT("⭐",'Matrice hard skills'!$C111)</f>
        <v>⭐⭐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27.75" customHeight="1">
      <c r="A112" s="40" t="s">
        <v>318</v>
      </c>
      <c r="B112" s="40" t="s">
        <v>316</v>
      </c>
      <c r="C112" s="30">
        <v>2.0</v>
      </c>
      <c r="D112" s="41" t="str">
        <f>REPT("⭐",'Matrice hard skills'!$C112)</f>
        <v>⭐⭐</v>
      </c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27.75" customHeight="1">
      <c r="A113" s="40" t="s">
        <v>319</v>
      </c>
      <c r="B113" s="40" t="s">
        <v>316</v>
      </c>
      <c r="C113" s="30">
        <v>0.0</v>
      </c>
      <c r="D113" s="41" t="str">
        <f>REPT("⭐",'Matrice hard skills'!$C113)</f>
        <v/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27.75" customHeight="1">
      <c r="A114" s="40" t="s">
        <v>320</v>
      </c>
      <c r="B114" s="40" t="s">
        <v>316</v>
      </c>
      <c r="C114" s="30">
        <v>0.0</v>
      </c>
      <c r="D114" s="41" t="str">
        <f>REPT("⭐",'Matrice hard skills'!$C114)</f>
        <v/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27.75" customHeight="1">
      <c r="A115" s="40" t="s">
        <v>321</v>
      </c>
      <c r="B115" s="40" t="s">
        <v>316</v>
      </c>
      <c r="C115" s="30">
        <v>0.0</v>
      </c>
      <c r="D115" s="41" t="str">
        <f>REPT("⭐",'Matrice hard skills'!$C115)</f>
        <v/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27.75" customHeight="1">
      <c r="A116" s="40" t="s">
        <v>322</v>
      </c>
      <c r="B116" s="40" t="s">
        <v>323</v>
      </c>
      <c r="C116" s="29">
        <v>2.0</v>
      </c>
      <c r="D116" s="41" t="str">
        <f>REPT("⭐",'Matrice hard skills'!$C116)</f>
        <v>⭐⭐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27.75" customHeight="1">
      <c r="A117" s="40" t="s">
        <v>324</v>
      </c>
      <c r="B117" s="40" t="s">
        <v>323</v>
      </c>
      <c r="C117" s="29">
        <v>2.0</v>
      </c>
      <c r="D117" s="41" t="str">
        <f>REPT("⭐",'Matrice hard skills'!$C117)</f>
        <v>⭐⭐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27.75" customHeight="1">
      <c r="A118" s="40" t="s">
        <v>325</v>
      </c>
      <c r="B118" s="40" t="s">
        <v>323</v>
      </c>
      <c r="C118" s="30">
        <v>0.0</v>
      </c>
      <c r="D118" s="41" t="str">
        <f>REPT("⭐",'Matrice hard skills'!$C118)</f>
        <v/>
      </c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27.75" customHeight="1">
      <c r="A119" s="40" t="s">
        <v>326</v>
      </c>
      <c r="B119" s="40" t="s">
        <v>323</v>
      </c>
      <c r="C119" s="30">
        <v>0.0</v>
      </c>
      <c r="D119" s="41" t="str">
        <f>REPT("⭐",'Matrice hard skills'!$C119)</f>
        <v/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27.75" customHeight="1">
      <c r="A120" s="40" t="s">
        <v>327</v>
      </c>
      <c r="B120" s="40" t="s">
        <v>323</v>
      </c>
      <c r="C120" s="30">
        <v>0.0</v>
      </c>
      <c r="D120" s="41" t="str">
        <f>REPT("⭐",'Matrice hard skills'!$C120)</f>
        <v/>
      </c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27.75" customHeight="1">
      <c r="A121" s="40" t="s">
        <v>328</v>
      </c>
      <c r="B121" s="40" t="s">
        <v>323</v>
      </c>
      <c r="C121" s="30">
        <v>4.0</v>
      </c>
      <c r="D121" s="41" t="str">
        <f>REPT("⭐",'Matrice hard skills'!$C121)</f>
        <v>⭐⭐⭐⭐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27.75" customHeight="1">
      <c r="A122" s="40" t="s">
        <v>329</v>
      </c>
      <c r="B122" s="40" t="s">
        <v>330</v>
      </c>
      <c r="C122" s="30">
        <v>0.0</v>
      </c>
      <c r="D122" s="41" t="str">
        <f>REPT("⭐",'Matrice hard skills'!$C122)</f>
        <v/>
      </c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27.75" customHeight="1">
      <c r="A123" s="40" t="s">
        <v>331</v>
      </c>
      <c r="B123" s="40" t="s">
        <v>330</v>
      </c>
      <c r="C123" s="30">
        <v>0.0</v>
      </c>
      <c r="D123" s="41" t="str">
        <f>REPT("⭐",'Matrice hard skills'!$C123)</f>
        <v/>
      </c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27.75" customHeight="1">
      <c r="A124" s="40" t="s">
        <v>332</v>
      </c>
      <c r="B124" s="40" t="s">
        <v>330</v>
      </c>
      <c r="C124" s="30">
        <v>0.0</v>
      </c>
      <c r="D124" s="41" t="str">
        <f>REPT("⭐",'Matrice hard skills'!$C124)</f>
        <v/>
      </c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27.75" customHeight="1">
      <c r="A125" s="40" t="s">
        <v>333</v>
      </c>
      <c r="B125" s="40" t="s">
        <v>330</v>
      </c>
      <c r="C125" s="30">
        <v>0.0</v>
      </c>
      <c r="D125" s="41" t="str">
        <f>REPT("⭐",'Matrice hard skills'!$C125)</f>
        <v/>
      </c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27.75" customHeight="1">
      <c r="A126" s="40" t="s">
        <v>334</v>
      </c>
      <c r="B126" s="40" t="s">
        <v>330</v>
      </c>
      <c r="C126" s="29">
        <v>0.0</v>
      </c>
      <c r="D126" s="41" t="str">
        <f>REPT("⭐",'Matrice hard skills'!$C126)</f>
        <v/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27.75" customHeight="1">
      <c r="A127" s="42" t="s">
        <v>335</v>
      </c>
      <c r="B127" s="42" t="s">
        <v>285</v>
      </c>
      <c r="C127" s="29">
        <v>4.0</v>
      </c>
      <c r="D127" s="41" t="str">
        <f>REPT("⭐",'Matrice hard skills'!$C127)</f>
        <v>⭐⭐⭐⭐</v>
      </c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27.75" customHeight="1">
      <c r="A128" s="42" t="s">
        <v>336</v>
      </c>
      <c r="B128" s="42" t="s">
        <v>285</v>
      </c>
      <c r="C128" s="29">
        <v>4.0</v>
      </c>
      <c r="D128" s="41" t="str">
        <f>REPT("⭐",'Matrice hard skills'!$C128)</f>
        <v>⭐⭐⭐⭐</v>
      </c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27.75" customHeight="1">
      <c r="A129" s="42" t="s">
        <v>337</v>
      </c>
      <c r="B129" s="42" t="s">
        <v>285</v>
      </c>
      <c r="C129" s="29">
        <v>4.0</v>
      </c>
      <c r="D129" s="41" t="str">
        <f>REPT("⭐",'Matrice hard skills'!$C129)</f>
        <v>⭐⭐⭐⭐</v>
      </c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27.75" customHeight="1">
      <c r="A130" s="42" t="s">
        <v>338</v>
      </c>
      <c r="B130" s="42" t="s">
        <v>285</v>
      </c>
      <c r="C130" s="29">
        <v>4.0</v>
      </c>
      <c r="D130" s="41" t="str">
        <f>REPT("⭐",'Matrice hard skills'!$C130)</f>
        <v>⭐⭐⭐⭐</v>
      </c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27.75" customHeight="1">
      <c r="A131" s="42" t="s">
        <v>339</v>
      </c>
      <c r="B131" s="42" t="s">
        <v>285</v>
      </c>
      <c r="C131" s="29">
        <v>4.0</v>
      </c>
      <c r="D131" s="41" t="str">
        <f>REPT("⭐",'Matrice hard skills'!$C131)</f>
        <v>⭐⭐⭐⭐</v>
      </c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27.75" customHeight="1">
      <c r="A132" s="42" t="s">
        <v>340</v>
      </c>
      <c r="B132" s="42" t="s">
        <v>255</v>
      </c>
      <c r="C132" s="29">
        <v>3.0</v>
      </c>
      <c r="D132" s="41" t="str">
        <f>REPT("⭐",'Matrice hard skills'!$C132)</f>
        <v>⭐⭐⭐</v>
      </c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27.75" customHeight="1">
      <c r="A133" s="42" t="s">
        <v>341</v>
      </c>
      <c r="B133" s="42" t="s">
        <v>255</v>
      </c>
      <c r="C133" s="29">
        <v>3.0</v>
      </c>
      <c r="D133" s="41" t="str">
        <f>REPT("⭐",'Matrice hard skills'!$C133)</f>
        <v>⭐⭐⭐</v>
      </c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42" t="s">
        <v>342</v>
      </c>
      <c r="B134" s="42" t="s">
        <v>285</v>
      </c>
      <c r="C134" s="29">
        <v>4.0</v>
      </c>
      <c r="D134" s="41" t="str">
        <f>REPT("⭐",'Matrice hard skills'!$C134)</f>
        <v>⭐⭐⭐⭐</v>
      </c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42" t="s">
        <v>343</v>
      </c>
      <c r="B135" s="42" t="s">
        <v>285</v>
      </c>
      <c r="C135" s="29">
        <v>4.0</v>
      </c>
      <c r="D135" s="41" t="str">
        <f>REPT("⭐",'Matrice hard skills'!$C135)</f>
        <v>⭐⭐⭐⭐</v>
      </c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42" t="s">
        <v>344</v>
      </c>
      <c r="B136" s="42" t="s">
        <v>285</v>
      </c>
      <c r="C136" s="29">
        <v>3.0</v>
      </c>
      <c r="D136" s="41" t="str">
        <f>REPT("⭐",'Matrice hard skills'!$C136)</f>
        <v>⭐⭐⭐</v>
      </c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42" t="s">
        <v>345</v>
      </c>
      <c r="B137" s="42" t="s">
        <v>285</v>
      </c>
      <c r="C137" s="29">
        <v>2.0</v>
      </c>
      <c r="D137" s="41" t="str">
        <f>REPT("⭐",'Matrice hard skills'!$C137)</f>
        <v>⭐⭐</v>
      </c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42" t="s">
        <v>346</v>
      </c>
      <c r="B138" s="42" t="s">
        <v>249</v>
      </c>
      <c r="C138" s="29">
        <v>3.0</v>
      </c>
      <c r="D138" s="41" t="str">
        <f>REPT("⭐",'Matrice hard skills'!$C138)</f>
        <v>⭐⭐⭐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43"/>
      <c r="B139" s="44"/>
      <c r="C139" s="30">
        <v>0.0</v>
      </c>
      <c r="D139" s="41" t="str">
        <f>REPT("⭐",'Matrice hard skills'!$C139)</f>
        <v/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43"/>
      <c r="B140" s="44"/>
      <c r="C140" s="30">
        <v>0.0</v>
      </c>
      <c r="D140" s="41" t="str">
        <f>REPT("⭐",'Matrice hard skills'!$C140)</f>
        <v/>
      </c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43"/>
      <c r="B141" s="44"/>
      <c r="C141" s="30">
        <v>0.0</v>
      </c>
      <c r="D141" s="41" t="str">
        <f>REPT("⭐",'Matrice hard skills'!$C141)</f>
        <v/>
      </c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43"/>
      <c r="B142" s="44"/>
      <c r="C142" s="30">
        <v>0.0</v>
      </c>
      <c r="D142" s="41" t="str">
        <f>REPT("⭐",'Matrice hard skills'!$C142)</f>
        <v/>
      </c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43"/>
      <c r="B143" s="44"/>
      <c r="C143" s="30">
        <v>0.0</v>
      </c>
      <c r="D143" s="41" t="str">
        <f>REPT("⭐",'Matrice hard skills'!$C143)</f>
        <v/>
      </c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43"/>
      <c r="B144" s="44"/>
      <c r="C144" s="30">
        <v>0.0</v>
      </c>
      <c r="D144" s="41" t="str">
        <f>REPT("⭐",'Matrice hard skills'!$C144)</f>
        <v/>
      </c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43"/>
      <c r="B145" s="44"/>
      <c r="C145" s="30">
        <v>0.0</v>
      </c>
      <c r="D145" s="41" t="str">
        <f>REPT("⭐",'Matrice hard skills'!$C145)</f>
        <v/>
      </c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43"/>
      <c r="B146" s="44"/>
      <c r="C146" s="30">
        <v>0.0</v>
      </c>
      <c r="D146" s="41" t="str">
        <f>REPT("⭐",'Matrice hard skills'!$C146)</f>
        <v/>
      </c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43"/>
      <c r="B147" s="44"/>
      <c r="C147" s="30">
        <v>0.0</v>
      </c>
      <c r="D147" s="41" t="str">
        <f>REPT("⭐",'Matrice hard skills'!$C147)</f>
        <v/>
      </c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43"/>
      <c r="B148" s="44"/>
      <c r="C148" s="30">
        <v>0.0</v>
      </c>
      <c r="D148" s="41" t="str">
        <f>REPT("⭐",'Matrice hard skills'!$C148)</f>
        <v/>
      </c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43"/>
      <c r="B149" s="44"/>
      <c r="C149" s="30">
        <v>0.0</v>
      </c>
      <c r="D149" s="41" t="str">
        <f>REPT("⭐",'Matrice hard skills'!$C149)</f>
        <v/>
      </c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43"/>
      <c r="B150" s="44"/>
      <c r="C150" s="30">
        <v>0.0</v>
      </c>
      <c r="D150" s="41" t="str">
        <f>REPT("⭐",'Matrice hard skills'!$C150)</f>
        <v/>
      </c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</sheetData>
  <mergeCells count="2">
    <mergeCell ref="A3:B3"/>
    <mergeCell ref="A2:B2"/>
  </mergeCells>
  <dataValidations>
    <dataValidation type="list" allowBlank="1" showErrorMessage="1" sqref="C7:C150">
      <formula1>Eval</formula1>
    </dataValidation>
    <dataValidation type="list" allowBlank="1" showErrorMessage="1" sqref="B7:B150">
      <formula1>CATER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34.75"/>
    <col customWidth="1" min="4" max="26" width="11.38"/>
  </cols>
  <sheetData>
    <row r="1" ht="14.25" customHeight="1">
      <c r="A1" s="32" t="s">
        <v>28</v>
      </c>
      <c r="B1" s="32">
        <v>0.0</v>
      </c>
      <c r="C1" s="32" t="s">
        <v>202</v>
      </c>
    </row>
    <row r="2" ht="14.25" customHeight="1">
      <c r="A2" s="32" t="s">
        <v>50</v>
      </c>
      <c r="B2" s="32">
        <v>1.0</v>
      </c>
      <c r="C2" s="32" t="s">
        <v>214</v>
      </c>
    </row>
    <row r="3" ht="14.25" customHeight="1">
      <c r="B3" s="32">
        <v>2.0</v>
      </c>
      <c r="C3" s="32" t="s">
        <v>220</v>
      </c>
    </row>
    <row r="4" ht="14.25" customHeight="1">
      <c r="B4" s="32">
        <v>3.0</v>
      </c>
      <c r="C4" s="32" t="s">
        <v>229</v>
      </c>
    </row>
    <row r="5" ht="14.25" customHeight="1">
      <c r="B5" s="32">
        <v>4.0</v>
      </c>
      <c r="C5" s="32" t="s">
        <v>249</v>
      </c>
    </row>
    <row r="6" ht="14.25" customHeight="1">
      <c r="B6" s="32">
        <v>5.0</v>
      </c>
      <c r="C6" s="32" t="s">
        <v>255</v>
      </c>
    </row>
    <row r="7" ht="14.25" customHeight="1">
      <c r="C7" s="32" t="s">
        <v>260</v>
      </c>
    </row>
    <row r="8" ht="14.25" customHeight="1">
      <c r="C8" s="32" t="s">
        <v>271</v>
      </c>
    </row>
    <row r="9" ht="14.25" customHeight="1">
      <c r="C9" s="32" t="s">
        <v>273</v>
      </c>
    </row>
    <row r="10" ht="14.25" customHeight="1">
      <c r="C10" s="32" t="s">
        <v>285</v>
      </c>
    </row>
    <row r="11" ht="14.25" customHeight="1">
      <c r="C11" s="32" t="s">
        <v>316</v>
      </c>
    </row>
    <row r="12" ht="14.25" customHeight="1">
      <c r="C12" s="32" t="s">
        <v>323</v>
      </c>
    </row>
    <row r="13" ht="14.25" customHeight="1">
      <c r="C13" s="32" t="s">
        <v>330</v>
      </c>
    </row>
    <row r="14" ht="14.25" customHeight="1">
      <c r="C14" s="32" t="s">
        <v>253</v>
      </c>
    </row>
    <row r="15" ht="14.25" customHeight="1">
      <c r="C15" s="32" t="s">
        <v>347</v>
      </c>
    </row>
    <row r="16" ht="14.25" customHeight="1">
      <c r="C16" s="32" t="s">
        <v>348</v>
      </c>
    </row>
    <row r="17" ht="14.25" customHeight="1">
      <c r="C17" s="32" t="s">
        <v>349</v>
      </c>
    </row>
    <row r="18" ht="14.25" customHeight="1">
      <c r="C18" s="32" t="s">
        <v>350</v>
      </c>
    </row>
    <row r="19" ht="14.25" customHeight="1">
      <c r="C19" s="32" t="s">
        <v>323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5.0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25E07-3D53-41CF-9266-C04BB66E2E11}"/>
</file>

<file path=customXml/itemProps2.xml><?xml version="1.0" encoding="utf-8"?>
<ds:datastoreItem xmlns:ds="http://schemas.openxmlformats.org/officeDocument/2006/customXml" ds:itemID="{D2C69922-DFA4-4B0F-A996-E23B25897960}"/>
</file>

<file path=customXml/itemProps3.xml><?xml version="1.0" encoding="utf-8"?>
<ds:datastoreItem xmlns:ds="http://schemas.openxmlformats.org/officeDocument/2006/customXml" ds:itemID="{0246D8D8-FD7B-4F20-A0F8-D2BA652A1CB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