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ibu zenab 2\IB ZENAB\NILAI TERBARU\"/>
    </mc:Choice>
  </mc:AlternateContent>
  <xr:revisionPtr revIDLastSave="0" documentId="13_ncr:1_{157614B4-ED22-45ED-B5A7-1C04F51DFAF9}" xr6:coauthVersionLast="47" xr6:coauthVersionMax="47" xr10:uidLastSave="{00000000-0000-0000-0000-000000000000}"/>
  <bookViews>
    <workbookView xWindow="-110" yWindow="-110" windowWidth="19420" windowHeight="10420" activeTab="5" xr2:uid="{00000000-000D-0000-FFFF-FFFF00000000}"/>
  </bookViews>
  <sheets>
    <sheet name="PPKN" sheetId="1" r:id="rId1"/>
    <sheet name="Bahasa Indonesia" sheetId="2" r:id="rId2"/>
    <sheet name="IPA" sheetId="7" r:id="rId3"/>
    <sheet name="IPS" sheetId="8" r:id="rId4"/>
    <sheet name="SBDP" sheetId="9" r:id="rId5"/>
    <sheet name="MATEMATIKA" sheetId="11" r:id="rId6"/>
  </sheets>
  <calcPr calcId="191029"/>
</workbook>
</file>

<file path=xl/calcChain.xml><?xml version="1.0" encoding="utf-8"?>
<calcChain xmlns="http://schemas.openxmlformats.org/spreadsheetml/2006/main">
  <c r="P43" i="1" l="1"/>
  <c r="M12" i="11"/>
  <c r="M13" i="11"/>
  <c r="M14" i="11"/>
  <c r="M15" i="11"/>
  <c r="M16" i="11"/>
  <c r="M17" i="11"/>
  <c r="M18" i="11"/>
  <c r="M19" i="11"/>
  <c r="M21" i="11"/>
  <c r="M22" i="11"/>
  <c r="M23" i="11"/>
  <c r="M24" i="11"/>
  <c r="M25" i="11"/>
  <c r="M28" i="11"/>
  <c r="M29" i="11"/>
  <c r="M30" i="11"/>
  <c r="M31" i="11"/>
  <c r="M32" i="11"/>
  <c r="M33" i="11"/>
  <c r="M34" i="11"/>
  <c r="M35" i="11"/>
  <c r="M36" i="11"/>
  <c r="N34" i="11" s="1"/>
  <c r="M37" i="11"/>
  <c r="M38" i="11"/>
  <c r="M39" i="11"/>
  <c r="M40" i="11"/>
  <c r="M41" i="11"/>
  <c r="M42" i="11"/>
  <c r="N40" i="11" s="1"/>
  <c r="M43" i="11"/>
  <c r="N43" i="11" s="1"/>
  <c r="M44" i="11"/>
  <c r="M45" i="11"/>
  <c r="M46" i="11"/>
  <c r="M47" i="11"/>
  <c r="M48" i="11"/>
  <c r="M49" i="11"/>
  <c r="M50" i="11"/>
  <c r="M51" i="11"/>
  <c r="M54" i="11"/>
  <c r="M55" i="11"/>
  <c r="M56" i="11"/>
  <c r="M57" i="11"/>
  <c r="M58" i="11"/>
  <c r="M59" i="11"/>
  <c r="M60" i="11"/>
  <c r="M61" i="11"/>
  <c r="M62" i="11"/>
  <c r="N60" i="11" s="1"/>
  <c r="M63" i="11"/>
  <c r="M64" i="11"/>
  <c r="M65" i="11"/>
  <c r="M66" i="11"/>
  <c r="M67" i="11"/>
  <c r="M68" i="11"/>
  <c r="M69" i="11"/>
  <c r="M70" i="11"/>
  <c r="M71" i="11"/>
  <c r="M72" i="11"/>
  <c r="M73" i="11"/>
  <c r="M74" i="11"/>
  <c r="N72" i="11" s="1"/>
  <c r="M75" i="11"/>
  <c r="N75" i="11" s="1"/>
  <c r="M76" i="11"/>
  <c r="M77" i="11"/>
  <c r="M80" i="11"/>
  <c r="M81" i="11"/>
  <c r="M82" i="11"/>
  <c r="M83" i="11"/>
  <c r="N83" i="11" s="1"/>
  <c r="M84" i="11"/>
  <c r="M85" i="11"/>
  <c r="M86" i="11"/>
  <c r="M87" i="11"/>
  <c r="M88" i="11"/>
  <c r="M89" i="11"/>
  <c r="N89" i="11" s="1"/>
  <c r="M90" i="11"/>
  <c r="M91" i="11"/>
  <c r="M11" i="11"/>
  <c r="Q12" i="9"/>
  <c r="Q13" i="9"/>
  <c r="Q14" i="9"/>
  <c r="Q15" i="9"/>
  <c r="Q16" i="9"/>
  <c r="Q17" i="9"/>
  <c r="Q18" i="9"/>
  <c r="Q19" i="9"/>
  <c r="Q20" i="9"/>
  <c r="Q21" i="9"/>
  <c r="Q22" i="9"/>
  <c r="Q23" i="9"/>
  <c r="Q24" i="9"/>
  <c r="Q25" i="9"/>
  <c r="Q26" i="9"/>
  <c r="Q28" i="9"/>
  <c r="Q29" i="9"/>
  <c r="Q30" i="9"/>
  <c r="Q31" i="9"/>
  <c r="Q32" i="9"/>
  <c r="Q33" i="9"/>
  <c r="Q34" i="9"/>
  <c r="Q35" i="9"/>
  <c r="Q36" i="9"/>
  <c r="Q37" i="9"/>
  <c r="Q38" i="9"/>
  <c r="Q39" i="9"/>
  <c r="Q40" i="9"/>
  <c r="Q41" i="9"/>
  <c r="Q42" i="9"/>
  <c r="Q43" i="9"/>
  <c r="Q44" i="9"/>
  <c r="Q45" i="9"/>
  <c r="Q46" i="9"/>
  <c r="Q47" i="9"/>
  <c r="Q48" i="9"/>
  <c r="Q49" i="9"/>
  <c r="Q50" i="9"/>
  <c r="Q51" i="9"/>
  <c r="Q54" i="9"/>
  <c r="Q55" i="9"/>
  <c r="Q56" i="9"/>
  <c r="Q57" i="9"/>
  <c r="Q58" i="9"/>
  <c r="Q59" i="9"/>
  <c r="Q60" i="9"/>
  <c r="Q61" i="9"/>
  <c r="Q62" i="9"/>
  <c r="Q63" i="9"/>
  <c r="Q64" i="9"/>
  <c r="Q65" i="9"/>
  <c r="Q66" i="9"/>
  <c r="Q67" i="9"/>
  <c r="Q68" i="9"/>
  <c r="Q69" i="9"/>
  <c r="Q70" i="9"/>
  <c r="Q71" i="9"/>
  <c r="R70" i="9" s="1"/>
  <c r="Q72" i="9"/>
  <c r="Q73" i="9"/>
  <c r="Q74" i="9"/>
  <c r="Q75" i="9"/>
  <c r="Q76" i="9"/>
  <c r="Q77" i="9"/>
  <c r="R74" i="9" s="1"/>
  <c r="Q80" i="9"/>
  <c r="Q81" i="9"/>
  <c r="Q82" i="9"/>
  <c r="Q83" i="9"/>
  <c r="Q84" i="9"/>
  <c r="Q85" i="9"/>
  <c r="Q86" i="9"/>
  <c r="Q87" i="9"/>
  <c r="Q88" i="9"/>
  <c r="Q89" i="9"/>
  <c r="Q90" i="9"/>
  <c r="Q91" i="9"/>
  <c r="R88" i="9" s="1"/>
  <c r="Q92" i="9"/>
  <c r="Q93" i="9"/>
  <c r="Q94" i="9"/>
  <c r="Q95" i="9"/>
  <c r="Q96" i="9"/>
  <c r="Q97" i="9"/>
  <c r="Q98" i="9"/>
  <c r="Q99" i="9"/>
  <c r="Q100" i="9"/>
  <c r="Q101" i="9"/>
  <c r="Q102" i="9"/>
  <c r="Q103" i="9"/>
  <c r="Q106" i="9"/>
  <c r="Q107" i="9"/>
  <c r="Q108" i="9"/>
  <c r="Q109" i="9"/>
  <c r="Q110" i="9"/>
  <c r="Q111" i="9"/>
  <c r="Q112" i="9"/>
  <c r="Q113" i="9"/>
  <c r="Q114" i="9"/>
  <c r="Q115" i="9"/>
  <c r="Q116" i="9"/>
  <c r="Q117" i="9"/>
  <c r="Q11" i="9"/>
  <c r="P12" i="8"/>
  <c r="P13" i="8"/>
  <c r="P14" i="8"/>
  <c r="P15" i="8"/>
  <c r="Q14" i="8" s="1"/>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4" i="8"/>
  <c r="P55" i="8"/>
  <c r="P56" i="8"/>
  <c r="P57" i="8"/>
  <c r="P58" i="8"/>
  <c r="P59" i="8"/>
  <c r="P60" i="8"/>
  <c r="P61" i="8"/>
  <c r="P62" i="8"/>
  <c r="P63" i="8"/>
  <c r="P64" i="8"/>
  <c r="P65" i="8"/>
  <c r="P66" i="8"/>
  <c r="P67" i="8"/>
  <c r="P68" i="8"/>
  <c r="P69" i="8"/>
  <c r="P70" i="8"/>
  <c r="P71" i="8"/>
  <c r="P72" i="8"/>
  <c r="P73" i="8"/>
  <c r="P74" i="8"/>
  <c r="P75" i="8"/>
  <c r="P76" i="8"/>
  <c r="P77" i="8"/>
  <c r="P80" i="8"/>
  <c r="P81" i="8"/>
  <c r="P82" i="8"/>
  <c r="P83" i="8"/>
  <c r="P84" i="8"/>
  <c r="P85" i="8"/>
  <c r="P86" i="8"/>
  <c r="P87" i="8"/>
  <c r="P88" i="8"/>
  <c r="P11" i="8"/>
  <c r="P14" i="7"/>
  <c r="P15" i="7"/>
  <c r="P16" i="7"/>
  <c r="P17" i="7"/>
  <c r="P18" i="7"/>
  <c r="P19" i="7"/>
  <c r="P20" i="7"/>
  <c r="P21" i="7"/>
  <c r="P22" i="7"/>
  <c r="P23" i="7"/>
  <c r="P24" i="7"/>
  <c r="P25" i="7"/>
  <c r="P26" i="7"/>
  <c r="P27" i="7"/>
  <c r="P28" i="7"/>
  <c r="P29" i="7"/>
  <c r="P30" i="7"/>
  <c r="P31" i="7"/>
  <c r="P32" i="7"/>
  <c r="P33" i="7"/>
  <c r="P34" i="7"/>
  <c r="P35" i="7"/>
  <c r="P36" i="7"/>
  <c r="P37" i="7"/>
  <c r="P38" i="7"/>
  <c r="Q38" i="7" s="1"/>
  <c r="P39" i="7"/>
  <c r="P40" i="7"/>
  <c r="P41" i="7"/>
  <c r="P42" i="7"/>
  <c r="P43" i="7"/>
  <c r="P44" i="7"/>
  <c r="Q44" i="7" s="1"/>
  <c r="P45" i="7"/>
  <c r="P46" i="7"/>
  <c r="P47" i="7"/>
  <c r="P48" i="7"/>
  <c r="P49" i="7"/>
  <c r="Q47" i="7" s="1"/>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12" i="7"/>
  <c r="Q11" i="7" s="1"/>
  <c r="P13" i="7"/>
  <c r="P11" i="7"/>
  <c r="P12" i="2"/>
  <c r="P13" i="2"/>
  <c r="P14" i="2"/>
  <c r="P15" i="2"/>
  <c r="P16" i="2"/>
  <c r="P17" i="2"/>
  <c r="P18" i="2"/>
  <c r="P19" i="2"/>
  <c r="P20" i="2"/>
  <c r="P21" i="2"/>
  <c r="P22" i="2"/>
  <c r="P23" i="2"/>
  <c r="P24" i="2"/>
  <c r="P25" i="2"/>
  <c r="P26" i="2"/>
  <c r="P28" i="2"/>
  <c r="P29" i="2"/>
  <c r="P30" i="2"/>
  <c r="P31" i="2"/>
  <c r="P32" i="2"/>
  <c r="P33" i="2"/>
  <c r="P34" i="2"/>
  <c r="P35" i="2"/>
  <c r="P36" i="2"/>
  <c r="P37" i="2"/>
  <c r="P38" i="2"/>
  <c r="P39" i="2"/>
  <c r="P40" i="2"/>
  <c r="P41" i="2"/>
  <c r="P42" i="2"/>
  <c r="P43" i="2"/>
  <c r="P44" i="2"/>
  <c r="P45" i="2"/>
  <c r="P46" i="2"/>
  <c r="P47" i="2"/>
  <c r="P48" i="2"/>
  <c r="P49" i="2"/>
  <c r="P50" i="2"/>
  <c r="P51" i="2"/>
  <c r="P54" i="2"/>
  <c r="P55" i="2"/>
  <c r="P56" i="2"/>
  <c r="P57" i="2"/>
  <c r="P58" i="2"/>
  <c r="P59" i="2"/>
  <c r="P60" i="2"/>
  <c r="P61" i="2"/>
  <c r="P62" i="2"/>
  <c r="P63" i="2"/>
  <c r="P64" i="2"/>
  <c r="P65" i="2"/>
  <c r="P66" i="2"/>
  <c r="P67" i="2"/>
  <c r="P68" i="2"/>
  <c r="P69" i="2"/>
  <c r="P70" i="2"/>
  <c r="P71" i="2"/>
  <c r="P72" i="2"/>
  <c r="P73" i="2"/>
  <c r="P74" i="2"/>
  <c r="P75" i="2"/>
  <c r="P76" i="2"/>
  <c r="P77" i="2"/>
  <c r="P80" i="2"/>
  <c r="P81" i="2"/>
  <c r="P82" i="2"/>
  <c r="P83" i="2"/>
  <c r="P84" i="2"/>
  <c r="P85" i="2"/>
  <c r="P86" i="2"/>
  <c r="P87" i="2"/>
  <c r="P88" i="2"/>
  <c r="P89" i="2"/>
  <c r="P90" i="2"/>
  <c r="P91" i="2"/>
  <c r="P92" i="2"/>
  <c r="P93" i="2"/>
  <c r="P94" i="2"/>
  <c r="P95" i="2"/>
  <c r="P96" i="2"/>
  <c r="P97" i="2"/>
  <c r="P98" i="2"/>
  <c r="P99" i="2"/>
  <c r="P100" i="2"/>
  <c r="P101" i="2"/>
  <c r="P102" i="2"/>
  <c r="P103" i="2"/>
  <c r="P106" i="2"/>
  <c r="P107" i="2"/>
  <c r="P108" i="2"/>
  <c r="P109" i="2"/>
  <c r="P110" i="2"/>
  <c r="P111" i="2"/>
  <c r="P112" i="2"/>
  <c r="P113" i="2"/>
  <c r="P114" i="2"/>
  <c r="P115" i="2"/>
  <c r="P116" i="2"/>
  <c r="P117" i="2"/>
  <c r="P11" i="2"/>
  <c r="P85" i="1"/>
  <c r="P84" i="1"/>
  <c r="P83" i="1"/>
  <c r="P82" i="1"/>
  <c r="P81" i="1"/>
  <c r="P80" i="1"/>
  <c r="P79" i="1"/>
  <c r="P78" i="1"/>
  <c r="P77" i="1"/>
  <c r="P76" i="1"/>
  <c r="P75" i="1"/>
  <c r="P74" i="1"/>
  <c r="P73" i="1"/>
  <c r="P72" i="1"/>
  <c r="P71" i="1"/>
  <c r="P70" i="1"/>
  <c r="P69" i="1"/>
  <c r="Q68" i="1" s="1"/>
  <c r="P68" i="1"/>
  <c r="P67" i="1"/>
  <c r="P66" i="1"/>
  <c r="P65" i="1"/>
  <c r="P64" i="1"/>
  <c r="P63" i="1"/>
  <c r="P62" i="1"/>
  <c r="P61" i="1"/>
  <c r="P60" i="1"/>
  <c r="P59" i="1"/>
  <c r="P58" i="1"/>
  <c r="P57" i="1"/>
  <c r="P56" i="1"/>
  <c r="P55" i="1"/>
  <c r="P54" i="1"/>
  <c r="P53" i="1"/>
  <c r="P52" i="1"/>
  <c r="P51" i="1"/>
  <c r="Q50" i="1" s="1"/>
  <c r="P50" i="1"/>
  <c r="P49" i="1"/>
  <c r="P48" i="1"/>
  <c r="P47" i="1"/>
  <c r="P46" i="1"/>
  <c r="P45" i="1"/>
  <c r="P44" i="1"/>
  <c r="P42" i="1"/>
  <c r="P41" i="1"/>
  <c r="P40" i="1"/>
  <c r="P39" i="1"/>
  <c r="P38" i="1"/>
  <c r="P37" i="1"/>
  <c r="P36" i="1"/>
  <c r="P35" i="1"/>
  <c r="Q35" i="1" s="1"/>
  <c r="P34" i="1"/>
  <c r="P33" i="1"/>
  <c r="P32" i="1"/>
  <c r="P31" i="1"/>
  <c r="P30" i="1"/>
  <c r="P29" i="1"/>
  <c r="P28" i="1"/>
  <c r="P27" i="1"/>
  <c r="P26" i="1"/>
  <c r="P25" i="1"/>
  <c r="P24" i="1"/>
  <c r="P23" i="1"/>
  <c r="P22" i="1"/>
  <c r="P21" i="1"/>
  <c r="P20" i="1"/>
  <c r="P19" i="1"/>
  <c r="P18" i="1"/>
  <c r="P17" i="1"/>
  <c r="P16" i="1"/>
  <c r="P15" i="1"/>
  <c r="P14" i="1"/>
  <c r="P13" i="1"/>
  <c r="P12" i="1"/>
  <c r="P11" i="1"/>
  <c r="N46" i="11" l="1"/>
  <c r="N66" i="11"/>
  <c r="N54" i="11"/>
  <c r="N69" i="11"/>
  <c r="N23" i="11"/>
  <c r="N86" i="11"/>
  <c r="N63" i="11"/>
  <c r="N57" i="11"/>
  <c r="R48" i="9"/>
  <c r="R58" i="9"/>
  <c r="R40" i="9"/>
  <c r="Q80" i="8"/>
  <c r="Q72" i="8"/>
  <c r="Q35" i="8"/>
  <c r="Q29" i="8"/>
  <c r="Q23" i="8"/>
  <c r="Q17" i="8"/>
  <c r="Q11" i="8"/>
  <c r="Q47" i="8"/>
  <c r="Q26" i="8"/>
  <c r="Q71" i="7"/>
  <c r="Q65" i="7"/>
  <c r="Q59" i="7"/>
  <c r="Q35" i="7"/>
  <c r="Q83" i="7"/>
  <c r="Q77" i="7"/>
  <c r="Q23" i="7"/>
  <c r="Q74" i="7"/>
  <c r="Q32" i="7"/>
  <c r="Q80" i="7"/>
  <c r="Q71" i="1"/>
  <c r="Q41" i="1"/>
  <c r="Q47" i="1"/>
  <c r="Q77" i="1"/>
  <c r="Q26" i="7"/>
  <c r="Q17" i="7"/>
  <c r="N80" i="11"/>
  <c r="N49" i="11"/>
  <c r="N37" i="11"/>
  <c r="N31" i="11"/>
  <c r="N28" i="11"/>
  <c r="N20" i="11"/>
  <c r="N17" i="11"/>
  <c r="N14" i="11"/>
  <c r="N11" i="11"/>
  <c r="R100" i="9"/>
  <c r="R96" i="9"/>
  <c r="R92" i="9"/>
  <c r="R84" i="9"/>
  <c r="R62" i="9"/>
  <c r="R54" i="9"/>
  <c r="R44" i="9"/>
  <c r="R32" i="9"/>
  <c r="R19" i="9"/>
  <c r="Q66" i="8"/>
  <c r="Q63" i="8"/>
  <c r="Q50" i="8"/>
  <c r="Q41" i="8"/>
  <c r="Q38" i="8"/>
  <c r="Q20" i="8"/>
  <c r="Q62" i="7"/>
  <c r="Q56" i="7"/>
  <c r="Q53" i="7"/>
  <c r="Q41" i="7"/>
  <c r="Q26" i="1"/>
  <c r="Q11" i="1"/>
  <c r="Q106" i="2"/>
  <c r="Q23" i="2"/>
  <c r="Q28" i="2"/>
  <c r="Q58" i="2"/>
  <c r="R11" i="9"/>
  <c r="R36" i="9"/>
  <c r="Q40" i="2"/>
  <c r="Q20" i="7"/>
  <c r="Q14" i="7"/>
  <c r="R66" i="9"/>
  <c r="R23" i="9"/>
  <c r="R15" i="9"/>
  <c r="R110" i="9"/>
  <c r="R114" i="9"/>
  <c r="R106" i="9"/>
  <c r="R80" i="9"/>
  <c r="Q83" i="8"/>
  <c r="Q86" i="8"/>
  <c r="Q66" i="2"/>
  <c r="R28" i="9"/>
  <c r="Q75" i="8"/>
  <c r="Q69" i="8"/>
  <c r="Q60" i="8"/>
  <c r="Q57" i="8"/>
  <c r="Q54" i="8"/>
  <c r="Q44" i="8"/>
  <c r="Q32" i="8"/>
  <c r="Q68" i="7"/>
  <c r="Q50" i="7"/>
  <c r="Q29" i="7"/>
  <c r="Q114" i="2"/>
  <c r="Q110" i="2"/>
  <c r="Q100" i="2"/>
  <c r="Q96" i="2"/>
  <c r="Q92" i="2"/>
  <c r="Q88" i="2"/>
  <c r="Q84" i="2"/>
  <c r="Q80" i="2"/>
  <c r="Q74" i="2"/>
  <c r="Q70" i="2"/>
  <c r="Q62" i="2"/>
  <c r="Q54" i="2"/>
  <c r="Q48" i="2"/>
  <c r="Q44" i="2"/>
  <c r="Q36" i="2"/>
  <c r="Q32" i="2"/>
  <c r="Q19" i="2"/>
  <c r="Q15" i="2"/>
  <c r="Q11" i="2"/>
  <c r="Q23" i="1"/>
  <c r="Q83" i="1"/>
  <c r="Q80" i="1"/>
  <c r="Q74" i="1"/>
  <c r="Q65" i="1"/>
  <c r="Q62" i="1"/>
  <c r="Q59" i="1"/>
  <c r="Q56" i="1"/>
  <c r="Q53" i="1"/>
  <c r="Q44" i="1"/>
  <c r="Q38" i="1"/>
  <c r="Q32" i="1"/>
  <c r="Q29" i="1"/>
  <c r="Q20" i="1"/>
  <c r="Q17" i="1"/>
  <c r="Q14" i="1"/>
</calcChain>
</file>

<file path=xl/sharedStrings.xml><?xml version="1.0" encoding="utf-8"?>
<sst xmlns="http://schemas.openxmlformats.org/spreadsheetml/2006/main" count="1034" uniqueCount="237">
  <si>
    <t>SEMESTER GENAP  TAHUN 2020/2021</t>
  </si>
  <si>
    <t>Nama Sekolah</t>
  </si>
  <si>
    <t>: SDN 28 KOTA SELATAN</t>
  </si>
  <si>
    <t>Mata Pelajaran</t>
  </si>
  <si>
    <t>: PKN</t>
  </si>
  <si>
    <t>Kelas/ Semester</t>
  </si>
  <si>
    <t>KKM</t>
  </si>
  <si>
    <t>NO</t>
  </si>
  <si>
    <t>NAMA SISWA</t>
  </si>
  <si>
    <t>KD</t>
  </si>
  <si>
    <t xml:space="preserve">PENILAIAN  HARIAN </t>
  </si>
  <si>
    <t xml:space="preserve"> NILAI AKHIR KD</t>
  </si>
  <si>
    <t xml:space="preserve">NILAI AKHIR MUPEL=
RT-RT
NAKD 
</t>
  </si>
  <si>
    <t>PREDIKAT</t>
  </si>
  <si>
    <t>TUNTAS/TIDAK TUNTAS</t>
  </si>
  <si>
    <t>DESKRIPSI</t>
  </si>
  <si>
    <r>
      <t xml:space="preserve">2NPH+NPTS+NPAT       </t>
    </r>
    <r>
      <rPr>
        <b/>
        <sz val="7"/>
        <color theme="1"/>
        <rFont val="Calibri"/>
        <family val="2"/>
        <scheme val="minor"/>
      </rPr>
      <t xml:space="preserve">4  </t>
    </r>
  </si>
  <si>
    <t>Guru Kelas</t>
  </si>
  <si>
    <t>MENGETAHUI</t>
  </si>
  <si>
    <r>
      <t xml:space="preserve">          </t>
    </r>
    <r>
      <rPr>
        <b/>
        <sz val="11"/>
        <color theme="1"/>
        <rFont val="Calibri"/>
        <family val="2"/>
        <scheme val="minor"/>
      </rPr>
      <t xml:space="preserve">                GORONTALO,  21  MEI 2021</t>
    </r>
  </si>
  <si>
    <t>KEPALA SEKOLAH</t>
  </si>
  <si>
    <r>
      <t xml:space="preserve">                         </t>
    </r>
    <r>
      <rPr>
        <b/>
        <sz val="11"/>
        <color theme="1"/>
        <rFont val="Calibri"/>
        <family val="2"/>
        <scheme val="minor"/>
      </rPr>
      <t xml:space="preserve">       GURU KELAS</t>
    </r>
  </si>
  <si>
    <t>ROSNA TOLAGO, S.Pd</t>
  </si>
  <si>
    <r>
      <t xml:space="preserve">              </t>
    </r>
    <r>
      <rPr>
        <b/>
        <sz val="11"/>
        <color theme="1"/>
        <rFont val="Calibri"/>
        <family val="2"/>
        <scheme val="minor"/>
      </rPr>
      <t xml:space="preserve">             FATMAWATY MOHUNE,M.Pd</t>
    </r>
  </si>
  <si>
    <t>NIP.196411171986042002</t>
  </si>
  <si>
    <t>: IV / II</t>
  </si>
  <si>
    <t>Abdul Rajak R. Kalapati</t>
  </si>
  <si>
    <t>Akbar Ramadan Djuri</t>
  </si>
  <si>
    <t>Bima Raja Wicaksono</t>
  </si>
  <si>
    <t>Fahri Tolinggi</t>
  </si>
  <si>
    <t>Fatrio Hasan</t>
  </si>
  <si>
    <t>Moh.Abdul Azis Pakaya</t>
  </si>
  <si>
    <t>Moh.Anugerah Said</t>
  </si>
  <si>
    <t>Moh. Rivai Pade</t>
  </si>
  <si>
    <t>Moh. Rizki Saputra Une</t>
  </si>
  <si>
    <t>Afifah Syahara A.B.Supu</t>
  </si>
  <si>
    <t>Anisya Radjak</t>
  </si>
  <si>
    <t>Aulia Husain</t>
  </si>
  <si>
    <t>Aulia Putri Nento</t>
  </si>
  <si>
    <t>Chila Aprilia Lambogo</t>
  </si>
  <si>
    <t>Deyska Rahmawati Biwa</t>
  </si>
  <si>
    <t>Dinda Pratiwi Gani</t>
  </si>
  <si>
    <t>Fitri Nasaru</t>
  </si>
  <si>
    <t>Mufidah Fathan</t>
  </si>
  <si>
    <t>Navila Fathan</t>
  </si>
  <si>
    <t>Naysila Suleman</t>
  </si>
  <si>
    <t>Nazwa Aprilia Hasan</t>
  </si>
  <si>
    <t>Nur Kollah Putri Bilqist</t>
  </si>
  <si>
    <t>Ristia Okta Palowa</t>
  </si>
  <si>
    <t>Safitri Pabela</t>
  </si>
  <si>
    <t>Qori Qiana A.Aliwu</t>
  </si>
  <si>
    <t>: BAHASA INDONESIA</t>
  </si>
  <si>
    <t>: IPA</t>
  </si>
  <si>
    <t>: IPS</t>
  </si>
  <si>
    <t>A</t>
  </si>
  <si>
    <t>T</t>
  </si>
  <si>
    <t>B</t>
  </si>
  <si>
    <t>`</t>
  </si>
  <si>
    <t>: SBDP</t>
  </si>
  <si>
    <t>: MATEMATIKA</t>
  </si>
  <si>
    <t xml:space="preserve">   </t>
  </si>
  <si>
    <r>
      <t xml:space="preserve">                       </t>
    </r>
    <r>
      <rPr>
        <b/>
        <sz val="11"/>
        <color theme="1"/>
        <rFont val="Calibri"/>
        <family val="2"/>
        <scheme val="minor"/>
      </rPr>
      <t xml:space="preserve">       NIP. 196201062014072001</t>
    </r>
  </si>
  <si>
    <r>
      <t xml:space="preserve">                     </t>
    </r>
    <r>
      <rPr>
        <b/>
        <sz val="11"/>
        <color theme="1"/>
        <rFont val="Calibri"/>
        <family val="2"/>
        <scheme val="minor"/>
      </rPr>
      <t xml:space="preserve">         </t>
    </r>
  </si>
  <si>
    <t xml:space="preserve">        GORONTALO,       JUNI 2021</t>
  </si>
  <si>
    <r>
      <rPr>
        <b/>
        <sz val="10"/>
        <color theme="1"/>
        <rFont val="Calibri"/>
        <family val="2"/>
        <scheme val="minor"/>
      </rPr>
      <t xml:space="preserve">Ananda Moh.Anugerah Said Sangat Baik </t>
    </r>
    <r>
      <rPr>
        <sz val="10"/>
        <color theme="1"/>
        <rFont val="Calibri"/>
        <family val="2"/>
        <scheme val="minor"/>
      </rPr>
      <t>dalam Mengenal karya seni rupa teknik tempel</t>
    </r>
  </si>
  <si>
    <r>
      <rPr>
        <b/>
        <sz val="10"/>
        <color theme="1"/>
        <rFont val="Calibri"/>
        <family val="2"/>
        <scheme val="minor"/>
      </rPr>
      <t>Ananda Fitri Nasaru Bai</t>
    </r>
    <r>
      <rPr>
        <sz val="10"/>
        <color theme="1"/>
        <rFont val="Calibri"/>
        <family val="2"/>
        <scheme val="minor"/>
      </rPr>
      <t>k dalam Menjelaskan dan menentukan ukuran sudut pada bangun datar dalam satuan baku dengan menggunakan busur derajat.</t>
    </r>
  </si>
  <si>
    <t>DAFTAR REKAPAN NILAI KETERAMPILAN ( KI. 4)</t>
  </si>
  <si>
    <t>KINERJA</t>
  </si>
  <si>
    <t>PROYEK</t>
  </si>
  <si>
    <t>PORTOFOLIO</t>
  </si>
  <si>
    <t>NILAI PER KD</t>
  </si>
  <si>
    <t>DAFTAR REKAPAN NILAI KETERAMPILAN  ( KI. 4)</t>
  </si>
  <si>
    <t>DAFTAR REKAPAN NILAI KETERAMPILAN ( KI. 4 )</t>
  </si>
  <si>
    <t>4.1</t>
  </si>
  <si>
    <t>4.2</t>
  </si>
  <si>
    <t>4.3</t>
  </si>
  <si>
    <t>4.4</t>
  </si>
  <si>
    <t>4.5</t>
  </si>
  <si>
    <t>4.6</t>
  </si>
  <si>
    <r>
      <rPr>
        <b/>
        <sz val="10"/>
        <color theme="1"/>
        <rFont val="Calibri"/>
        <family val="2"/>
        <scheme val="minor"/>
      </rPr>
      <t xml:space="preserve">Ananda Abdul Rajak R. Kalapati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</si>
  <si>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Akbar Ramadan Djuri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</si>
  <si>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Bima Raja Wicaksono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</si>
  <si>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Fahri Tolinggi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</si>
  <si>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Ananda Fatrio Hasan</t>
    </r>
    <r>
      <rPr>
        <sz val="10"/>
        <color theme="1"/>
        <rFont val="Calibri"/>
        <family val="2"/>
        <scheme val="minor"/>
      </rPr>
      <t xml:space="preserve"> Baik dalam Menyajikan hasil percobaan pemanfaatan gaya (otot, gravitasi, gesek, listrik, dan magnet) dan gerak serta pengaruhnya pada peristiwa di lingkungan sekitar. 
</t>
    </r>
  </si>
  <si>
    <r>
      <rPr>
        <b/>
        <sz val="10"/>
        <color theme="1"/>
        <rFont val="Calibri"/>
        <family val="2"/>
        <scheme val="minor"/>
      </rPr>
      <t>Ananda Moh.Abdul Azis Pakaya Sangat</t>
    </r>
    <r>
      <rPr>
        <sz val="10"/>
        <color theme="1"/>
        <rFont val="Calibri"/>
        <family val="2"/>
        <scheme val="minor"/>
      </rPr>
      <t xml:space="preserve"> Baik dalam Menyajikan laporan hasil pengamatan dan penelusuran informasi tentang berbagai perubahan bentuk energi. . 
</t>
    </r>
  </si>
  <si>
    <r>
      <rPr>
        <b/>
        <sz val="10"/>
        <color theme="1"/>
        <rFont val="Calibri"/>
        <family val="2"/>
        <scheme val="minor"/>
      </rPr>
      <t xml:space="preserve">Ananda Moh.Anugerah Said Sangat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</si>
  <si>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Moh. Rizki Saputra Une Sangat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</si>
  <si>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Afifah Syahara A.B.Supu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</si>
  <si>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Anisya Radjak Sangat Baik dalam </t>
    </r>
    <r>
      <rPr>
        <sz val="10"/>
        <color theme="1"/>
        <rFont val="Calibri"/>
        <family val="2"/>
        <scheme val="minor"/>
      </rPr>
      <t xml:space="preserve">Menyajikan hasil percobaan pemanfaatan gaya (otot, gravitasi, gesek, listrik, dan magnet) dan gerak serta pengaruhnya pada peristiwa di lingkungan sekitar. </t>
    </r>
  </si>
  <si>
    <r>
      <rPr>
        <b/>
        <sz val="10"/>
        <color theme="1"/>
        <rFont val="Calibri"/>
        <family val="2"/>
        <scheme val="minor"/>
      </rPr>
      <t xml:space="preserve">Ananda Aulia Husain Baik dalam </t>
    </r>
    <r>
      <rPr>
        <sz val="10"/>
        <color theme="1"/>
        <rFont val="Calibri"/>
        <family val="2"/>
        <scheme val="minor"/>
      </rPr>
      <t xml:space="preserve">Menyajikan laporan hasil pengamatan dan penelusuran informasi tentang berbagai perubahan bentuk energi. </t>
    </r>
  </si>
  <si>
    <r>
      <rPr>
        <b/>
        <sz val="10"/>
        <color theme="1"/>
        <rFont val="Calibri"/>
        <family val="2"/>
        <scheme val="minor"/>
      </rPr>
      <t xml:space="preserve">Ananda Aulia Putri Nento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</si>
  <si>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Chila Aprilia Lambogo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</si>
  <si>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Deyska Rahmawati Biya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</si>
  <si>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Dinda Pratiwi Gani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</si>
  <si>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Fitri Nasaru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</si>
  <si>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Naysila Suleman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</si>
  <si>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Navila Fathan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</si>
  <si>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Mufidah Fathan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</si>
  <si>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Nazwa Aprilia Hasan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</si>
  <si>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Nur Kollah Putri Bilqist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</si>
  <si>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 xml:space="preserve">Ananda Qori Qiana A.Aliwu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</si>
  <si>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Ananda Ristia Okta Palowa Sangat Baik</t>
    </r>
    <r>
      <rPr>
        <sz val="10"/>
        <color theme="1"/>
        <rFont val="Calibri"/>
        <family val="2"/>
        <scheme val="minor"/>
      </rPr>
      <t xml:space="preserve"> dalam Menyajikan laporan hasil pengamatan dan penelusuran informasi tentang berbagai perubahan bentuk energi. </t>
    </r>
  </si>
  <si>
    <r>
      <rPr>
        <b/>
        <sz val="10"/>
        <color theme="1"/>
        <rFont val="Calibri"/>
        <family val="2"/>
        <scheme val="minor"/>
      </rPr>
      <t xml:space="preserve">Ananda Safitri Pabela Sangat Baik </t>
    </r>
    <r>
      <rPr>
        <sz val="10"/>
        <color theme="1"/>
        <rFont val="Calibri"/>
        <family val="2"/>
        <scheme val="minor"/>
      </rPr>
      <t xml:space="preserve">dalam  Membuat skema siklus hidup beberapa jenis mahluk hidup yang ada di lingkungan sekitarnya. </t>
    </r>
  </si>
  <si>
    <r>
      <rPr>
        <b/>
        <sz val="10"/>
        <color theme="1"/>
        <rFont val="Calibri"/>
        <family val="2"/>
        <scheme val="minor"/>
      </rPr>
      <t>Ananda Abdul Rajak R. Kalapati</t>
    </r>
    <r>
      <rPr>
        <sz val="10"/>
        <color theme="1"/>
        <rFont val="Calibri"/>
        <family val="2"/>
        <scheme val="minor"/>
      </rPr>
      <t xml:space="preserve"> sangat baik dalam Menyajikan hasil identifikasi kerajaan Hindu dan/atau Buddha dan/atau Islam di lingkungan daerah setempat, serta pengaruhnya pada kehidupan masyarakat masa kini.</t>
    </r>
  </si>
  <si>
    <r>
      <rPr>
        <b/>
        <sz val="10"/>
        <color theme="1"/>
        <rFont val="Calibri"/>
        <family val="2"/>
        <scheme val="minor"/>
      </rPr>
      <t>Ananda Akbar Ramadan Djuri</t>
    </r>
    <r>
      <rPr>
        <sz val="10"/>
        <color theme="1"/>
        <rFont val="Calibri"/>
        <family val="2"/>
        <scheme val="minor"/>
      </rPr>
      <t xml:space="preserve"> baik dalam Menyajikan hasil identifikasi kerajaan Hindu dan/atau Buddha dan/atau Islam di lingkungan daerah setempat, serta pengaruhnya pada kehidupan masyarakat masa kini.</t>
    </r>
  </si>
  <si>
    <r>
      <rPr>
        <b/>
        <sz val="10"/>
        <color theme="1"/>
        <rFont val="Calibri"/>
        <family val="2"/>
        <scheme val="minor"/>
      </rPr>
      <t>Ananda Bima Raja Wicaksono</t>
    </r>
    <r>
      <rPr>
        <sz val="10"/>
        <color theme="1"/>
        <rFont val="Calibri"/>
        <family val="2"/>
        <scheme val="minor"/>
      </rPr>
      <t xml:space="preserve"> baik dalam Menyajikan hasil identifikasi kerajaan Hindu dan/atau Buddha dan/atau Islam di lingkungan daerah setempat, serta pengaruhnya pada kehidupan masyarakat masa kini.</t>
    </r>
  </si>
  <si>
    <r>
      <rPr>
        <b/>
        <sz val="10"/>
        <color theme="1"/>
        <rFont val="Calibri"/>
        <family val="2"/>
        <scheme val="minor"/>
      </rPr>
      <t xml:space="preserve">Ananda Fahri Tolinggi </t>
    </r>
    <r>
      <rPr>
        <sz val="10"/>
        <color theme="1"/>
        <rFont val="Calibri"/>
        <family val="2"/>
        <scheme val="minor"/>
      </rPr>
      <t xml:space="preserve"> baik dalamMenyajikan hasil identifikasi kerajaan Hindu dan/atau Buddha dan/atau Islam di lingkungan daerah setempat, serta pengaruhnya pada kehidupan masyarakat masa kini.</t>
    </r>
  </si>
  <si>
    <r>
      <rPr>
        <b/>
        <sz val="10"/>
        <color theme="1"/>
        <rFont val="Calibri"/>
        <family val="2"/>
        <scheme val="minor"/>
      </rPr>
      <t>Ananda Fatrio Hasan</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</si>
  <si>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Ananda Moh.Abdul Azis Pakaya</t>
    </r>
    <r>
      <rPr>
        <sz val="10"/>
        <color theme="1"/>
        <rFont val="Calibri"/>
        <family val="2"/>
        <scheme val="minor"/>
      </rPr>
      <t xml:space="preserve"> sangat baik dalam Menyajikan hasil identifikasi kerajaan Hindu dan/atau Buddha dan/atau Islam di lingkungan daerah setempat, serta pengaruhnya pada kehidupan masyarakat masa kini.</t>
    </r>
  </si>
  <si>
    <r>
      <rPr>
        <b/>
        <sz val="10"/>
        <color theme="1"/>
        <rFont val="Calibri"/>
        <family val="2"/>
        <scheme val="minor"/>
      </rPr>
      <t xml:space="preserve">Ananda Moh.Anugerah Said </t>
    </r>
    <r>
      <rPr>
        <sz val="10"/>
        <color theme="1"/>
        <rFont val="Calibri"/>
        <family val="2"/>
        <scheme val="minor"/>
      </rPr>
      <t xml:space="preserve"> Sangat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</si>
  <si>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Moh. Rivai Pade </t>
    </r>
    <r>
      <rPr>
        <sz val="10"/>
        <color theme="1"/>
        <rFont val="Calibri"/>
        <family val="2"/>
        <scheme val="minor"/>
      </rPr>
      <t xml:space="preserve"> Sangat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</si>
  <si>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Moh. Rizki Saputra Une </t>
    </r>
    <r>
      <rPr>
        <sz val="10"/>
        <color theme="1"/>
        <rFont val="Calibri"/>
        <family val="2"/>
        <scheme val="minor"/>
      </rPr>
      <t>sangat baik dalam Menyajikan hasil identifikasi kerajaan Hindu dan/atau Buddha dan/atau Islam di lingkungan daerah setempat, serta pengaruhnya pada kehidupan masyarakat masa kini.</t>
    </r>
  </si>
  <si>
    <r>
      <rPr>
        <b/>
        <sz val="10"/>
        <color theme="1"/>
        <rFont val="Calibri"/>
        <family val="2"/>
        <scheme val="minor"/>
      </rPr>
      <t xml:space="preserve">Ananda Afifah Syahara A.B.Supu </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</si>
  <si>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Ananda Anisya Radjak Sangat Baik</t>
    </r>
    <r>
      <rPr>
        <sz val="10"/>
        <color theme="1"/>
        <rFont val="Calibri"/>
        <family val="2"/>
        <scheme val="minor"/>
      </rPr>
      <t xml:space="preserve"> dalam Menyajikan hasil identifikasi kerajaan Hindu dan/atau Buddha dan/atau Islam di lingkungan daerah setempat, serta pengaruhnya pada kehidupan masyarakat masa kini.</t>
    </r>
  </si>
  <si>
    <r>
      <rPr>
        <b/>
        <sz val="10"/>
        <color theme="1"/>
        <rFont val="Calibri"/>
        <family val="2"/>
        <scheme val="minor"/>
      </rPr>
      <t>Ananda Aulia Husain  Baik</t>
    </r>
    <r>
      <rPr>
        <sz val="10"/>
        <color theme="1"/>
        <rFont val="Calibri"/>
        <family val="2"/>
        <scheme val="minor"/>
      </rPr>
      <t xml:space="preserve"> dalam Menyajikan hasil identifikasi kerajaan Hindu dan/atau Buddha dan/atau Islam di lingkungan daerah setempat, serta pengaruhnya pada kehidupan masyarakat masa kini.</t>
    </r>
  </si>
  <si>
    <r>
      <rPr>
        <b/>
        <sz val="10"/>
        <color theme="1"/>
        <rFont val="Calibri"/>
        <family val="2"/>
        <scheme val="minor"/>
      </rPr>
      <t xml:space="preserve">Ananda Aulia Putri Nento Sangat </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</si>
  <si>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Chila Aprilia Lambogo </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</si>
  <si>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Ananda Deyska Rahmawati Biya</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</si>
  <si>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Dinda Pratiwi Gani </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</si>
  <si>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Naysila Suleman </t>
    </r>
    <r>
      <rPr>
        <sz val="10"/>
        <color theme="1"/>
        <rFont val="Calibri"/>
        <family val="2"/>
        <scheme val="minor"/>
      </rPr>
      <t xml:space="preserve">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</si>
  <si>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Nazwa Aprilia Hasan </t>
    </r>
    <r>
      <rPr>
        <sz val="10"/>
        <color theme="1"/>
        <rFont val="Calibri"/>
        <family val="2"/>
        <scheme val="minor"/>
      </rPr>
      <t xml:space="preserve">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</si>
  <si>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Nur Kollah Putri Bilqist </t>
    </r>
    <r>
      <rPr>
        <sz val="10"/>
        <color theme="1"/>
        <rFont val="Calibri"/>
        <family val="2"/>
        <scheme val="minor"/>
      </rPr>
      <t xml:space="preserve">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</si>
  <si>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Ananda Qori Qiana A.Aliwu</t>
    </r>
    <r>
      <rPr>
        <sz val="10"/>
        <color theme="1"/>
        <rFont val="Calibri"/>
        <family val="2"/>
        <scheme val="minor"/>
      </rPr>
      <t xml:space="preserve"> sangat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</si>
  <si>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Ristia Okta Palowa Sangat Baik</t>
    </r>
    <r>
      <rPr>
        <sz val="10"/>
        <color theme="1"/>
        <rFont val="Calibri"/>
        <family val="2"/>
        <scheme val="minor"/>
      </rPr>
      <t xml:space="preserve">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</si>
  <si>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Safitri Pabela Sangat </t>
    </r>
    <r>
      <rPr>
        <sz val="10"/>
        <color theme="1"/>
        <rFont val="Calibri"/>
        <family val="2"/>
        <scheme val="minor"/>
      </rPr>
      <t xml:space="preserve">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</si>
  <si>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Navila Fathan </t>
    </r>
    <r>
      <rPr>
        <sz val="10"/>
        <color theme="1"/>
        <rFont val="Calibri"/>
        <family val="2"/>
        <scheme val="minor"/>
      </rPr>
      <t xml:space="preserve"> Sangat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</si>
  <si>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Mufidah Fathan </t>
    </r>
    <r>
      <rPr>
        <sz val="10"/>
        <color theme="1"/>
        <rFont val="Calibri"/>
        <family val="2"/>
        <scheme val="minor"/>
      </rPr>
      <t xml:space="preserve"> Sangat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</si>
  <si>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 xml:space="preserve">Ananda Fitri Nasaru Sangat </t>
    </r>
    <r>
      <rPr>
        <sz val="10"/>
        <color theme="1"/>
        <rFont val="Calibri"/>
        <family val="2"/>
        <scheme val="minor"/>
      </rPr>
      <t xml:space="preserve"> Baik dalam Menyajikan hasil identifikasi mengenai keragaman sosial, ekonomi, budaya, etnis, dan agama di provinsi setempat sebagai identitas bangsa Indonesia; serta hubungannya dengan karakteristik ruang. </t>
    </r>
  </si>
  <si>
    <r>
      <rPr>
        <b/>
        <sz val="10"/>
        <color theme="1"/>
        <rFont val="Calibri"/>
        <family val="2"/>
        <scheme val="minor"/>
      </rPr>
      <t>Ananda Bima Raja Wicaksono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</si>
  <si>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Fahri Tolinggi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</si>
  <si>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Moh. Rizki Saputra Une Sangat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</si>
  <si>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Afifah Syahara A.B.Supu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</si>
  <si>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Aulia Husain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</si>
  <si>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Aulia Putri Nento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</si>
  <si>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Chila Aprilia Lambogo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</si>
  <si>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Deyska Rahmawati Biya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</si>
  <si>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AnandaDinda Pratiwi Gani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</si>
  <si>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Naysila Suleman Baik</t>
    </r>
    <r>
      <rPr>
        <sz val="10"/>
        <color theme="1"/>
        <rFont val="Calibri"/>
        <family val="2"/>
        <scheme val="minor"/>
      </rPr>
      <t xml:space="preserve"> dalam Mengukur sudut pada bangun datar dalam satuan baku dengan menggunakan busur derajat. </t>
    </r>
  </si>
  <si>
    <r>
      <rPr>
        <b/>
        <sz val="10"/>
        <color theme="1"/>
        <rFont val="Calibri"/>
        <family val="2"/>
        <scheme val="minor"/>
      </rPr>
      <t>Ananda Nazwa Aprilia Hasan Baik</t>
    </r>
    <r>
      <rPr>
        <sz val="10"/>
        <color theme="1"/>
        <rFont val="Calibri"/>
        <family val="2"/>
        <scheme val="minor"/>
      </rPr>
      <t xml:space="preserve"> dalam Mengukur sudut pada bangun datar dalam satuan baku dengan menggunakan busur derajat. </t>
    </r>
  </si>
  <si>
    <r>
      <rPr>
        <b/>
        <sz val="10"/>
        <color theme="1"/>
        <rFont val="Calibri"/>
        <family val="2"/>
        <scheme val="minor"/>
      </rPr>
      <t>Ananda Nur Kollah Putri Bilqist  Baik</t>
    </r>
    <r>
      <rPr>
        <sz val="10"/>
        <color theme="1"/>
        <rFont val="Calibri"/>
        <family val="2"/>
        <scheme val="minor"/>
      </rPr>
      <t xml:space="preserve"> dalam Mengukur sudut pada bangun datar dalam satuan baku dengan menggunakan busur derajat. </t>
    </r>
  </si>
  <si>
    <r>
      <rPr>
        <b/>
        <sz val="10"/>
        <color theme="1"/>
        <rFont val="Calibri"/>
        <family val="2"/>
        <scheme val="minor"/>
      </rPr>
      <t>Ananda Qori Qiana A.Aliwu Sangat Baik</t>
    </r>
    <r>
      <rPr>
        <sz val="10"/>
        <color theme="1"/>
        <rFont val="Calibri"/>
        <family val="2"/>
        <scheme val="minor"/>
      </rPr>
      <t xml:space="preserve"> dalam Mengukur sudut pada bangun datar dalam satuan baku dengan menggunakan busur derajat. Dan baik dalam Mengumpulkan data diri peserta didik dan lingkungannya dan menyajikan dalam bentuk diagram batang.</t>
    </r>
  </si>
  <si>
    <r>
      <rPr>
        <b/>
        <sz val="10"/>
        <color theme="1"/>
        <rFont val="Calibri"/>
        <family val="2"/>
        <scheme val="minor"/>
      </rPr>
      <t>Ananda Ristia Okta Palowa Sangat Baik</t>
    </r>
    <r>
      <rPr>
        <sz val="10"/>
        <color theme="1"/>
        <rFont val="Calibri"/>
        <family val="2"/>
        <scheme val="minor"/>
      </rPr>
      <t xml:space="preserve"> dalam Mengukur sudut pada bangun datar dalam satuan baku dengan menggunakan busur derajat. Dan baik dalam Mengumpulkan data diri peserta didik dan lingkungannya dan menyajikan dalam bentuk diagram batang.</t>
    </r>
  </si>
  <si>
    <r>
      <rPr>
        <b/>
        <sz val="10"/>
        <color theme="1"/>
        <rFont val="Calibri"/>
        <family val="2"/>
        <scheme val="minor"/>
      </rPr>
      <t>Ananda Akbar Ramadan Djuri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</si>
  <si>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Fatrio Hasan</t>
    </r>
    <r>
      <rPr>
        <sz val="10"/>
        <color theme="1"/>
        <rFont val="Calibri"/>
        <family val="2"/>
        <scheme val="minor"/>
      </rPr>
      <t xml:space="preserve"> baik dalam  Mengukur sudut pada bangun datar dalam satuan baku dengan menggunakan busur derajat. </t>
    </r>
  </si>
  <si>
    <r>
      <rPr>
        <b/>
        <sz val="10"/>
        <color theme="1"/>
        <rFont val="Calibri"/>
        <family val="2"/>
        <scheme val="minor"/>
      </rPr>
      <t>Ananda Navila Fathan Sangat Baik</t>
    </r>
    <r>
      <rPr>
        <sz val="10"/>
        <color theme="1"/>
        <rFont val="Calibri"/>
        <family val="2"/>
        <scheme val="minor"/>
      </rPr>
      <t xml:space="preserve"> dalam Mengukur sudut pada bangun datar dalam satuan baku dengan menggunakan busur derajat. </t>
    </r>
  </si>
  <si>
    <r>
      <rPr>
        <b/>
        <sz val="10"/>
        <color theme="1"/>
        <rFont val="Calibri"/>
        <family val="2"/>
        <scheme val="minor"/>
      </rPr>
      <t>Ananda Safitri Pabela Sangat  Baik</t>
    </r>
    <r>
      <rPr>
        <sz val="10"/>
        <color theme="1"/>
        <rFont val="Calibri"/>
        <family val="2"/>
        <scheme val="minor"/>
      </rPr>
      <t xml:space="preserve"> dalam Mengukur sudut pada bangun datar dalam satuan baku dengan menggunakan busur derajat. Dan baik dalam Mengumpulkan data diri peserta didik dan lingkungannya dan menyajikan dalam bentuk diagram batang.</t>
    </r>
  </si>
  <si>
    <r>
      <rPr>
        <b/>
        <sz val="10"/>
        <color theme="1"/>
        <rFont val="Calibri"/>
        <family val="2"/>
        <scheme val="minor"/>
      </rPr>
      <t>Ananda Abdul Rajak R. Kalapati</t>
    </r>
    <r>
      <rPr>
        <sz val="10"/>
        <color theme="1"/>
        <rFont val="Calibri"/>
        <family val="2"/>
        <scheme val="minor"/>
      </rPr>
      <t xml:space="preserve"> Sangat Baik dalam Menggambar dan membentuk tiga dimensi</t>
    </r>
  </si>
  <si>
    <r>
      <rPr>
        <b/>
        <sz val="10"/>
        <color theme="1"/>
        <rFont val="Calibri"/>
        <family val="2"/>
        <scheme val="minor"/>
      </rPr>
      <t>Ananda Akbar Ramadan Djuri</t>
    </r>
    <r>
      <rPr>
        <sz val="10"/>
        <color theme="1"/>
        <rFont val="Calibri"/>
        <family val="2"/>
        <scheme val="minor"/>
      </rPr>
      <t xml:space="preserve">  Baik dalam Menggambar dan membentuk tiga dimensi </t>
    </r>
  </si>
  <si>
    <r>
      <rPr>
        <b/>
        <sz val="10"/>
        <color theme="1"/>
        <rFont val="Calibri"/>
        <family val="2"/>
        <scheme val="minor"/>
      </rPr>
      <t>Ananda Bima Raja Wicaksono</t>
    </r>
    <r>
      <rPr>
        <sz val="10"/>
        <color theme="1"/>
        <rFont val="Calibri"/>
        <family val="2"/>
        <scheme val="minor"/>
      </rPr>
      <t xml:space="preserve">  Baik dalam Menggambar dan membentuk tiga dimensi</t>
    </r>
  </si>
  <si>
    <r>
      <rPr>
        <b/>
        <sz val="10"/>
        <color theme="1"/>
        <rFont val="Calibri"/>
        <family val="2"/>
        <scheme val="minor"/>
      </rPr>
      <t>Ananda Fahri Tolinggi</t>
    </r>
    <r>
      <rPr>
        <sz val="10"/>
        <color theme="1"/>
        <rFont val="Calibri"/>
        <family val="2"/>
        <scheme val="minor"/>
      </rPr>
      <t xml:space="preserve">  Baik dalam Menggambar dan membentuk tiga dimensi</t>
    </r>
  </si>
  <si>
    <r>
      <rPr>
        <b/>
        <sz val="10"/>
        <color theme="1"/>
        <rFont val="Calibri"/>
        <family val="2"/>
        <scheme val="minor"/>
      </rPr>
      <t>Ananda Fatrio Hasan</t>
    </r>
    <r>
      <rPr>
        <sz val="10"/>
        <color theme="1"/>
        <rFont val="Calibri"/>
        <family val="2"/>
        <scheme val="minor"/>
      </rPr>
      <t xml:space="preserve">  Baik dalam Menggambar dan membentuk tiga dimensi</t>
    </r>
  </si>
  <si>
    <r>
      <rPr>
        <b/>
        <sz val="10"/>
        <color theme="1"/>
        <rFont val="Calibri"/>
        <family val="2"/>
        <scheme val="minor"/>
      </rPr>
      <t>Ananda Moh.Abdul Azis Pakaya</t>
    </r>
    <r>
      <rPr>
        <sz val="10"/>
        <color theme="1"/>
        <rFont val="Calibri"/>
        <family val="2"/>
        <scheme val="minor"/>
      </rPr>
      <t xml:space="preserve"> Sangat Baik dalam Menggambar dan membentuk tiga dimensi</t>
    </r>
  </si>
  <si>
    <r>
      <rPr>
        <b/>
        <sz val="10"/>
        <color theme="1"/>
        <rFont val="Calibri"/>
        <family val="2"/>
        <scheme val="minor"/>
      </rPr>
      <t xml:space="preserve">Ananda Moh. Rizki Saputra Une Sangat Baik </t>
    </r>
    <r>
      <rPr>
        <sz val="10"/>
        <color theme="1"/>
        <rFont val="Calibri"/>
        <family val="2"/>
        <scheme val="minor"/>
      </rPr>
      <t>dalam Membuat karya seni rupa teknik tempel</t>
    </r>
  </si>
  <si>
    <r>
      <rPr>
        <b/>
        <sz val="10"/>
        <color theme="1"/>
        <rFont val="Calibri"/>
        <family val="2"/>
        <scheme val="minor"/>
      </rPr>
      <t xml:space="preserve">Ananda Afifah Syahara A.B.Supu Baik </t>
    </r>
    <r>
      <rPr>
        <sz val="10"/>
        <color theme="1"/>
        <rFont val="Calibri"/>
        <family val="2"/>
        <scheme val="minor"/>
      </rPr>
      <t>dalam Membuat karya seni rupa teknik tempel</t>
    </r>
  </si>
  <si>
    <r>
      <rPr>
        <b/>
        <sz val="10"/>
        <color theme="1"/>
        <rFont val="Calibri"/>
        <family val="2"/>
        <scheme val="minor"/>
      </rPr>
      <t xml:space="preserve">Ananda Anisya Radjak Sangat Baik </t>
    </r>
    <r>
      <rPr>
        <sz val="10"/>
        <color theme="1"/>
        <rFont val="Calibri"/>
        <family val="2"/>
        <scheme val="minor"/>
      </rPr>
      <t>dalam Membuat karya seni rupa teknik tempel</t>
    </r>
  </si>
  <si>
    <r>
      <rPr>
        <b/>
        <sz val="10"/>
        <color theme="1"/>
        <rFont val="Calibri"/>
        <family val="2"/>
        <scheme val="minor"/>
      </rPr>
      <t xml:space="preserve">Ananda Aulia Husain Baik </t>
    </r>
    <r>
      <rPr>
        <sz val="10"/>
        <color theme="1"/>
        <rFont val="Calibri"/>
        <family val="2"/>
        <scheme val="minor"/>
      </rPr>
      <t>dalam Membuat karya seni rupa teknik tempel</t>
    </r>
  </si>
  <si>
    <r>
      <rPr>
        <b/>
        <sz val="10"/>
        <color theme="1"/>
        <rFont val="Calibri"/>
        <family val="2"/>
        <scheme val="minor"/>
      </rPr>
      <t xml:space="preserve">Ananda Aulia Putri Nento Sangat Baik </t>
    </r>
    <r>
      <rPr>
        <sz val="10"/>
        <color theme="1"/>
        <rFont val="Calibri"/>
        <family val="2"/>
        <scheme val="minor"/>
      </rPr>
      <t>dalam Membuat karya seni rupa teknik tempel</t>
    </r>
  </si>
  <si>
    <r>
      <rPr>
        <b/>
        <sz val="10"/>
        <color theme="1"/>
        <rFont val="Calibri"/>
        <family val="2"/>
        <scheme val="minor"/>
      </rPr>
      <t xml:space="preserve">Ananda Chila Aprilia Lambogo Baik </t>
    </r>
    <r>
      <rPr>
        <sz val="10"/>
        <color theme="1"/>
        <rFont val="Calibri"/>
        <family val="2"/>
        <scheme val="minor"/>
      </rPr>
      <t>dalam Membuat  karya seni rupa teknik tempel</t>
    </r>
  </si>
  <si>
    <r>
      <rPr>
        <b/>
        <sz val="10"/>
        <color theme="1"/>
        <rFont val="Calibri"/>
        <family val="2"/>
        <scheme val="minor"/>
      </rPr>
      <t xml:space="preserve">Ananda Deyska Rahmawati Biya Baik </t>
    </r>
    <r>
      <rPr>
        <sz val="10"/>
        <color theme="1"/>
        <rFont val="Calibri"/>
        <family val="2"/>
        <scheme val="minor"/>
      </rPr>
      <t>dalam Membuat  karya seni rupa teknik tempel</t>
    </r>
  </si>
  <si>
    <r>
      <rPr>
        <b/>
        <sz val="10"/>
        <color theme="1"/>
        <rFont val="Calibri"/>
        <family val="2"/>
        <scheme val="minor"/>
      </rPr>
      <t xml:space="preserve">AnandaDinda Pratiwi Gani Baik </t>
    </r>
    <r>
      <rPr>
        <sz val="10"/>
        <color theme="1"/>
        <rFont val="Calibri"/>
        <family val="2"/>
        <scheme val="minor"/>
      </rPr>
      <t>dalam Membuat  karya seni rupa teknik tempel</t>
    </r>
  </si>
  <si>
    <r>
      <t xml:space="preserve"> </t>
    </r>
    <r>
      <rPr>
        <b/>
        <sz val="10"/>
        <color theme="1"/>
        <rFont val="Calibri"/>
        <family val="2"/>
        <scheme val="minor"/>
      </rPr>
      <t>Ananda Fitri Nasaru Sangat Baik</t>
    </r>
    <r>
      <rPr>
        <sz val="10"/>
        <color theme="1"/>
        <rFont val="Calibri"/>
        <family val="2"/>
        <scheme val="minor"/>
      </rPr>
      <t xml:space="preserve"> dalam Menggambar dan membentuk tiga dimensi</t>
    </r>
  </si>
  <si>
    <r>
      <t xml:space="preserve"> </t>
    </r>
    <r>
      <rPr>
        <b/>
        <sz val="10"/>
        <color theme="1"/>
        <rFont val="Calibri"/>
        <family val="2"/>
        <scheme val="minor"/>
      </rPr>
      <t xml:space="preserve">Ananda Mufidah Fathan Sangat </t>
    </r>
    <r>
      <rPr>
        <sz val="10"/>
        <color theme="1"/>
        <rFont val="Calibri"/>
        <family val="2"/>
        <scheme val="minor"/>
      </rPr>
      <t xml:space="preserve"> baik dalam Menggambar dan membentuk tiga dimensi</t>
    </r>
  </si>
  <si>
    <r>
      <t xml:space="preserve"> </t>
    </r>
    <r>
      <rPr>
        <b/>
        <sz val="10"/>
        <color theme="1"/>
        <rFont val="Calibri"/>
        <family val="2"/>
        <scheme val="minor"/>
      </rPr>
      <t xml:space="preserve">Ananda Navila Fathan Sangat </t>
    </r>
    <r>
      <rPr>
        <sz val="10"/>
        <color theme="1"/>
        <rFont val="Calibri"/>
        <family val="2"/>
        <scheme val="minor"/>
      </rPr>
      <t xml:space="preserve"> baik dalam Menggambar dan membentuk tiga dimensi</t>
    </r>
  </si>
  <si>
    <r>
      <t xml:space="preserve"> </t>
    </r>
    <r>
      <rPr>
        <b/>
        <sz val="10"/>
        <color theme="1"/>
        <rFont val="Calibri"/>
        <family val="2"/>
        <scheme val="minor"/>
      </rPr>
      <t xml:space="preserve">Ananda Naysila Suleman </t>
    </r>
    <r>
      <rPr>
        <sz val="10"/>
        <color theme="1"/>
        <rFont val="Calibri"/>
        <family val="2"/>
        <scheme val="minor"/>
      </rPr>
      <t xml:space="preserve"> baik dalam  Menggambar dan membentuk tiga dimensi</t>
    </r>
  </si>
  <si>
    <r>
      <rPr>
        <b/>
        <sz val="10"/>
        <color theme="1"/>
        <rFont val="Calibri"/>
        <family val="2"/>
        <scheme val="minor"/>
      </rPr>
      <t xml:space="preserve">Ananda Nazwa Aprilia Hasan Sangat  baik </t>
    </r>
    <r>
      <rPr>
        <sz val="10"/>
        <color theme="1"/>
        <rFont val="Calibri"/>
        <family val="2"/>
        <scheme val="minor"/>
      </rPr>
      <t>dalam  Menggambar dan membentuk tiga dimensi</t>
    </r>
  </si>
  <si>
    <r>
      <rPr>
        <b/>
        <sz val="10"/>
        <color theme="1"/>
        <rFont val="Calibri"/>
        <family val="2"/>
        <scheme val="minor"/>
      </rPr>
      <t xml:space="preserve">Ananda Nur Kollah Putri Bilqist sangat  baik </t>
    </r>
    <r>
      <rPr>
        <sz val="10"/>
        <color theme="1"/>
        <rFont val="Calibri"/>
        <family val="2"/>
        <scheme val="minor"/>
      </rPr>
      <t>dalam  Menggambar dan membentuk tiga dimensi</t>
    </r>
  </si>
  <si>
    <r>
      <rPr>
        <b/>
        <sz val="10"/>
        <color theme="1"/>
        <rFont val="Calibri"/>
        <family val="2"/>
        <scheme val="minor"/>
      </rPr>
      <t>Ananda Qori Qiana A.Aliwu Sangat baik</t>
    </r>
    <r>
      <rPr>
        <sz val="10"/>
        <color theme="1"/>
        <rFont val="Calibri"/>
        <family val="2"/>
        <scheme val="minor"/>
      </rPr>
      <t xml:space="preserve"> dalam Menggambar dan membentuk tiga dimensi</t>
    </r>
  </si>
  <si>
    <r>
      <rPr>
        <b/>
        <sz val="10"/>
        <color theme="1"/>
        <rFont val="Calibri"/>
        <family val="2"/>
        <scheme val="minor"/>
      </rPr>
      <t>Ananda Ristia Okta Palowa Sangat</t>
    </r>
    <r>
      <rPr>
        <sz val="10"/>
        <color theme="1"/>
        <rFont val="Calibri"/>
        <family val="2"/>
        <scheme val="minor"/>
      </rPr>
      <t xml:space="preserve"> baik dalam Menggambar dan membentuk tiga dimensi</t>
    </r>
  </si>
  <si>
    <r>
      <rPr>
        <b/>
        <sz val="10"/>
        <color theme="1"/>
        <rFont val="Calibri"/>
        <family val="2"/>
        <scheme val="minor"/>
      </rPr>
      <t>Ananda Safitri Pabela Sangat</t>
    </r>
    <r>
      <rPr>
        <sz val="10"/>
        <color theme="1"/>
        <rFont val="Calibri"/>
        <family val="2"/>
        <scheme val="minor"/>
      </rPr>
      <t xml:space="preserve"> baik dalam Menggambar dan membentuk tiga dimensi</t>
    </r>
  </si>
  <si>
    <r>
      <rPr>
        <b/>
        <sz val="10"/>
        <color theme="1"/>
        <rFont val="Calibri"/>
        <family val="2"/>
        <scheme val="minor"/>
      </rPr>
      <t xml:space="preserve">Ananda Moh. Rivai Pade sangat Baik </t>
    </r>
    <r>
      <rPr>
        <sz val="10"/>
        <color theme="1"/>
        <rFont val="Calibri"/>
        <family val="2"/>
        <scheme val="minor"/>
      </rPr>
      <t>dalam Membuat karya seni rupa teknik tempel</t>
    </r>
  </si>
  <si>
    <r>
      <rPr>
        <b/>
        <sz val="10"/>
        <color theme="1"/>
        <rFont val="Calibri"/>
        <family val="2"/>
        <scheme val="minor"/>
      </rPr>
      <t xml:space="preserve">Ananda Moh. Rivai Pade Baik </t>
    </r>
    <r>
      <rPr>
        <sz val="10"/>
        <color theme="1"/>
        <rFont val="Calibri"/>
        <family val="2"/>
        <scheme val="minor"/>
      </rPr>
      <t xml:space="preserve">dalam  Menyajikan hasil percobaan pemanfaatan gaya (otot, gravitasi, gesek, listrik, dan magnet) dan gerak serta pengaruhnya pada peristiwa di lingkungan sekitar. </t>
    </r>
  </si>
  <si>
    <r>
      <rPr>
        <b/>
        <sz val="10"/>
        <color theme="1"/>
        <rFont val="Calibri"/>
        <family val="2"/>
        <scheme val="minor"/>
      </rPr>
      <t xml:space="preserve">Ananda Abdul Rajak R. Kalapati </t>
    </r>
    <r>
      <rPr>
        <sz val="10"/>
        <color theme="1"/>
        <rFont val="Calibri"/>
        <family val="2"/>
        <scheme val="minor"/>
      </rPr>
      <t xml:space="preserve"> baik dalam Menyelesaikan masalah berkaitan dengan keliling dan luas persegi, persegipanjang, dan segitiga termasuk melibatkan pangkat dua dengan akar pangkat dua.</t>
    </r>
  </si>
  <si>
    <r>
      <rPr>
        <b/>
        <sz val="10"/>
        <color theme="1"/>
        <rFont val="Calibri"/>
        <family val="2"/>
        <scheme val="minor"/>
      </rPr>
      <t>Ananda Moh.Abdul Azis Pakaya</t>
    </r>
    <r>
      <rPr>
        <sz val="10"/>
        <color theme="1"/>
        <rFont val="Calibri"/>
        <family val="2"/>
        <scheme val="minor"/>
      </rPr>
      <t xml:space="preserve">  Baik dalam Mengumpulkan data diri peserta didik dan lingkungannya dan menyajikan dalam bentuk diagram batang.</t>
    </r>
  </si>
  <si>
    <r>
      <rPr>
        <b/>
        <sz val="10"/>
        <color theme="1"/>
        <rFont val="Calibri"/>
        <family val="2"/>
        <scheme val="minor"/>
      </rPr>
      <t>Ananda Moh.Anugerah Said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</si>
  <si>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Moh. Rivai Pade   Baik</t>
    </r>
    <r>
      <rPr>
        <sz val="10"/>
        <color theme="1"/>
        <rFont val="Calibri"/>
        <family val="2"/>
        <scheme val="minor"/>
      </rPr>
      <t xml:space="preserve"> dalam Menyelesaikan masalah berkaitan dengan keliling dan luas persegi, persegipanjang, dan segitiga termasuk melibatkan pangkat dua dengan akar pangkat dua.</t>
    </r>
  </si>
  <si>
    <r>
      <rPr>
        <b/>
        <sz val="10"/>
        <color theme="1"/>
        <rFont val="Calibri"/>
        <family val="2"/>
        <scheme val="minor"/>
      </rPr>
      <t>Ananda Anisya Radjak  Baik</t>
    </r>
    <r>
      <rPr>
        <sz val="10"/>
        <color theme="1"/>
        <rFont val="Calibri"/>
        <family val="2"/>
        <scheme val="minor"/>
      </rPr>
      <t xml:space="preserve"> dalam Menyelesaikan masalah berkaitan dengan keliling dan luas persegi, persegipanjang, dan segitiga termasuk melibatkan pangkat dua dengan akar pangkat dua.</t>
    </r>
  </si>
  <si>
    <t xml:space="preserve">NILAI AKHIR MAPEL=
RT-RT
NAKD 
</t>
  </si>
  <si>
    <r>
      <rPr>
        <b/>
        <sz val="10"/>
        <color theme="1"/>
        <rFont val="Calibri"/>
        <family val="2"/>
        <scheme val="minor"/>
      </rPr>
      <t xml:space="preserve">Ananda Mufidah Fathan </t>
    </r>
    <r>
      <rPr>
        <sz val="10"/>
        <color theme="1"/>
        <rFont val="Calibri"/>
        <family val="2"/>
        <scheme val="minor"/>
      </rPr>
      <t xml:space="preserve">Baik dalam Mengukur sudut pada bangun datar dalam satuan baku dengan menggunakan busur derajat. </t>
    </r>
  </si>
  <si>
    <r>
      <rPr>
        <b/>
        <sz val="9"/>
        <color theme="1"/>
        <rFont val="Calibri"/>
        <family val="2"/>
        <scheme val="minor"/>
      </rPr>
      <t>Ananda Abdul Rajak R. Kalapati</t>
    </r>
    <r>
      <rPr>
        <sz val="9"/>
        <color theme="1"/>
        <rFont val="Calibri"/>
        <family val="2"/>
        <scheme val="minor"/>
      </rPr>
      <t xml:space="preserve"> sangat baik dalam Menuliskan manfaat keberagaman karakteristik individu dalam kehidupan sehari-hari</t>
    </r>
  </si>
  <si>
    <r>
      <rPr>
        <b/>
        <sz val="9"/>
        <color theme="1"/>
        <rFont val="Calibri"/>
        <family val="2"/>
        <scheme val="minor"/>
      </rPr>
      <t xml:space="preserve">Ananda Akbar Ramadan Djuri </t>
    </r>
    <r>
      <rPr>
        <sz val="9"/>
        <color theme="1"/>
        <rFont val="Calibri"/>
        <family val="2"/>
        <scheme val="minor"/>
      </rPr>
      <t xml:space="preserve"> baik dalam dalam Menuliskan manfaat keberagaman karakteristik individu dalam kehidupan sehari-hari</t>
    </r>
  </si>
  <si>
    <r>
      <rPr>
        <b/>
        <sz val="9"/>
        <color theme="1"/>
        <rFont val="Calibri"/>
        <family val="2"/>
        <scheme val="minor"/>
      </rPr>
      <t xml:space="preserve">Ananda Bima Raja Wicaksono </t>
    </r>
    <r>
      <rPr>
        <sz val="9"/>
        <color theme="1"/>
        <rFont val="Calibri"/>
        <family val="2"/>
        <scheme val="minor"/>
      </rPr>
      <t xml:space="preserve"> baik dalam dalam Menuliskan manfaat keberagaman karakteristik individu dalam kehidupan sehari-hari</t>
    </r>
  </si>
  <si>
    <r>
      <rPr>
        <b/>
        <sz val="9"/>
        <color theme="1"/>
        <rFont val="Calibri"/>
        <family val="2"/>
        <scheme val="minor"/>
      </rPr>
      <t xml:space="preserve">Ananda Fahri Tolinggi </t>
    </r>
    <r>
      <rPr>
        <sz val="9"/>
        <color theme="1"/>
        <rFont val="Calibri"/>
        <family val="2"/>
        <scheme val="minor"/>
      </rPr>
      <t xml:space="preserve"> baik dalam dalam Menuliskan manfaat keberagaman karakteristik individu dalam kehidupan sehari-hari</t>
    </r>
  </si>
  <si>
    <r>
      <rPr>
        <b/>
        <sz val="9"/>
        <color theme="1"/>
        <rFont val="Calibri"/>
        <family val="2"/>
        <scheme val="minor"/>
      </rPr>
      <t>Ananda Fatrio Hasan</t>
    </r>
    <r>
      <rPr>
        <sz val="9"/>
        <color theme="1"/>
        <rFont val="Calibri"/>
        <family val="2"/>
        <scheme val="minor"/>
      </rPr>
      <t xml:space="preserve"> baik dalam dalam Menuliskan manfaat keberagaman karakteristik individu dalam kehidupan sehari-hari</t>
    </r>
  </si>
  <si>
    <r>
      <rPr>
        <b/>
        <sz val="9"/>
        <color theme="1"/>
        <rFont val="Calibri"/>
        <family val="2"/>
        <scheme val="minor"/>
      </rPr>
      <t>Ananda Moh.Abdul Azis Pakaya</t>
    </r>
    <r>
      <rPr>
        <sz val="9"/>
        <color theme="1"/>
        <rFont val="Calibri"/>
        <family val="2"/>
        <scheme val="minor"/>
      </rPr>
      <t xml:space="preserve"> sangat baik dalam dalam Menuliskan manfaat keberagaman karakteristik individu dalam kehidupan sehari-hari dan baik dalam Menuliskan berbagai  pelaksanaan kewajiban dan hak sebagai warga masyarakat dalam kehidupan sehari-hari </t>
    </r>
  </si>
  <si>
    <r>
      <rPr>
        <b/>
        <sz val="9"/>
        <color theme="1"/>
        <rFont val="Calibri"/>
        <family val="2"/>
        <scheme val="minor"/>
      </rPr>
      <t>Ananda Moh.Anugerah Said</t>
    </r>
    <r>
      <rPr>
        <sz val="9"/>
        <color theme="1"/>
        <rFont val="Calibri"/>
        <family val="2"/>
        <scheme val="minor"/>
      </rPr>
      <t xml:space="preserve"> baik dalam Menuliskan manfaat keberagaman karakteristik individu dalam kehidupan sehari - hari </t>
    </r>
  </si>
  <si>
    <r>
      <rPr>
        <b/>
        <sz val="9"/>
        <color theme="1"/>
        <rFont val="Calibri"/>
        <family val="2"/>
        <scheme val="minor"/>
      </rPr>
      <t>Ananda Moh. Rivai Pade</t>
    </r>
    <r>
      <rPr>
        <sz val="9"/>
        <color theme="1"/>
        <rFont val="Calibri"/>
        <family val="2"/>
        <scheme val="minor"/>
      </rPr>
      <t xml:space="preserve"> baik dalam Menuliskan manfaat keberagaman karakteristik individu dalam kehidupan sehari - hari </t>
    </r>
  </si>
  <si>
    <r>
      <rPr>
        <b/>
        <sz val="9"/>
        <color theme="1"/>
        <rFont val="Calibri"/>
        <family val="2"/>
        <scheme val="minor"/>
      </rPr>
      <t>Ananda Moh. Rizki Saputra Une</t>
    </r>
    <r>
      <rPr>
        <sz val="9"/>
        <color theme="1"/>
        <rFont val="Calibri"/>
        <family val="2"/>
        <scheme val="minor"/>
      </rPr>
      <t xml:space="preserve"> sangat baik dalam Menuliskan manfaat keberagaman karakteristik individu dalam kehidupan sehari - hari dan baik Menuliskan berbagai  pelaksanaan kewajiban dan hak sebagai warga masyarakat dalam kehidupan sehari-hari </t>
    </r>
  </si>
  <si>
    <r>
      <rPr>
        <b/>
        <sz val="9"/>
        <color theme="1"/>
        <rFont val="Calibri"/>
        <family val="2"/>
        <scheme val="minor"/>
      </rPr>
      <t xml:space="preserve">Ananda Afifah Syahara A.B.Supu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</si>
  <si>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Anisya Radjak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</si>
  <si>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Aulia Husain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</si>
  <si>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Aulia Putri Nento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</si>
  <si>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Chila Aprilia Lambogo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</si>
  <si>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Deyska Rahmawati Biya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</si>
  <si>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Dinda Pratiwi Gani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</si>
  <si>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 xml:space="preserve">Ananda Fitri Nasaru Sangat Sangat </t>
    </r>
    <r>
      <rPr>
        <sz val="9"/>
        <color theme="1"/>
        <rFont val="Calibri"/>
        <family val="2"/>
        <scheme val="minor"/>
      </rPr>
      <t>Baik dalam Menuliskan manfaat keberagaman karakteristik individu dalam kehidupan sehari - hari dan baik dalam Membuat cerita pelaksanaan kewajiban dan hak sebagai warga masyarakat dalam kehidupan seharihari</t>
    </r>
  </si>
  <si>
    <r>
      <rPr>
        <b/>
        <sz val="9"/>
        <color theme="1"/>
        <rFont val="Calibri"/>
        <family val="2"/>
        <scheme val="minor"/>
      </rPr>
      <t xml:space="preserve">Ananda Mufidah Fathan Sangat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</si>
  <si>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Ananda Navila Fathan</t>
    </r>
    <r>
      <rPr>
        <sz val="9"/>
        <color theme="1"/>
        <rFont val="Calibri"/>
        <family val="2"/>
        <scheme val="minor"/>
      </rPr>
      <t xml:space="preserve"> Sangat baik dalam Menuliskan manfaat keberagaman karakteristik individu dalam kehidupan sehari - hari</t>
    </r>
  </si>
  <si>
    <r>
      <rPr>
        <b/>
        <sz val="9"/>
        <color theme="1"/>
        <rFont val="Calibri"/>
        <family val="2"/>
        <scheme val="minor"/>
      </rPr>
      <t xml:space="preserve">Ananda Naysila Suleman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</si>
  <si>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Ananda Nazwa Aprilia Hasan</t>
    </r>
    <r>
      <rPr>
        <sz val="9"/>
        <color theme="1"/>
        <rFont val="Calibri"/>
        <family val="2"/>
        <scheme val="minor"/>
      </rPr>
      <t xml:space="preserve"> Baik dalam Menuliskan berbagai bentuk keberagaman suku bangsa, sosial, dan budaya di Indonesia yang terikat persatuan dan kesatuan</t>
    </r>
  </si>
  <si>
    <r>
      <rPr>
        <b/>
        <sz val="9"/>
        <color theme="1"/>
        <rFont val="Calibri"/>
        <family val="2"/>
        <scheme val="minor"/>
      </rPr>
      <t xml:space="preserve">Ananda Nur Kollah Putri Bilqist </t>
    </r>
    <r>
      <rPr>
        <sz val="9"/>
        <color theme="1"/>
        <rFont val="Calibri"/>
        <family val="2"/>
        <scheme val="minor"/>
      </rPr>
      <t xml:space="preserve">Baik dalam Menuliskan manfaat keberagaman karakteristik individu dalam kehidupan sehari - hari </t>
    </r>
  </si>
  <si>
    <r>
      <rPr>
        <b/>
        <sz val="9"/>
        <color theme="1"/>
        <rFont val="Calibri"/>
        <family val="2"/>
        <scheme val="minor"/>
      </rPr>
      <t>Ananda Qori Qiana A.Aliwu</t>
    </r>
    <r>
      <rPr>
        <sz val="9"/>
        <color theme="1"/>
        <rFont val="Calibri"/>
        <family val="2"/>
        <scheme val="minor"/>
      </rPr>
      <t xml:space="preserve"> Sangat baik  dalam Menuliskan berbagai bentuk keberagaman suku bangsa, sosial, dan budaya di Indonesia yang terikat persatuan dan kesatuan, dan Baik dalam Membuat cerita pelaksanaan kewajiban dan hak sebagai warga masyarakat dalam kehidupan sehari-hari</t>
    </r>
  </si>
  <si>
    <r>
      <rPr>
        <b/>
        <sz val="9"/>
        <color theme="1"/>
        <rFont val="Calibri"/>
        <family val="2"/>
        <scheme val="minor"/>
      </rPr>
      <t>Ananda Ristia Okta Palowa</t>
    </r>
    <r>
      <rPr>
        <sz val="9"/>
        <color theme="1"/>
        <rFont val="Calibri"/>
        <family val="2"/>
        <scheme val="minor"/>
      </rPr>
      <t xml:space="preserve"> Sangat Baik dalam menuliskan manfaat keberagaman karakteristik individu dalam kehidupan sehari  -  hari dan  Baik dalam Menuliskan berbagai bentuk keberagaman suku bangsa, sosial, dan budaya di Indonesia yang terikat persatuan dan kesatuan</t>
    </r>
  </si>
  <si>
    <r>
      <rPr>
        <b/>
        <sz val="9"/>
        <color theme="1"/>
        <rFont val="Calibri"/>
        <family val="2"/>
        <scheme val="minor"/>
      </rPr>
      <t>Ananda Safitri Pabela</t>
    </r>
    <r>
      <rPr>
        <sz val="9"/>
        <color theme="1"/>
        <rFont val="Calibri"/>
        <family val="2"/>
        <scheme val="minor"/>
      </rPr>
      <t xml:space="preserve"> Sangat baik dalam Menuliskan pelaksanaan kewajiban dan hak sebagai warga masyarakat dalam kehidupan sehari-hari</t>
    </r>
  </si>
  <si>
    <r>
      <rPr>
        <b/>
        <sz val="9"/>
        <color theme="1"/>
        <rFont val="Calibri"/>
        <family val="2"/>
        <scheme val="minor"/>
      </rPr>
      <t>Ananda Abdul Rajak R. Kalapati</t>
    </r>
    <r>
      <rPr>
        <sz val="9"/>
        <color theme="1"/>
        <rFont val="Calibri"/>
        <family val="2"/>
        <scheme val="minor"/>
      </rPr>
      <t xml:space="preserve"> Baik dalam Menyampaikan hasil identifikasi tokoh-tokoh yang terdapat pada teks fiksi secara lisan, tulis, dan visual.</t>
    </r>
  </si>
  <si>
    <r>
      <rPr>
        <b/>
        <sz val="9"/>
        <color theme="1"/>
        <rFont val="Calibri"/>
        <family val="2"/>
        <scheme val="minor"/>
      </rPr>
      <t>Ananda Akbar Ramadan Djur</t>
    </r>
    <r>
      <rPr>
        <sz val="9"/>
        <color theme="1"/>
        <rFont val="Calibri"/>
        <family val="2"/>
        <scheme val="minor"/>
      </rPr>
      <t xml:space="preserve"> Baik dalam Menyampaikan hasil identifikasi tokoh-tokoh yang terdapat pada teks fiksi secara lisan, tulis, dan visual.</t>
    </r>
  </si>
  <si>
    <r>
      <rPr>
        <b/>
        <sz val="9"/>
        <color theme="1"/>
        <rFont val="Calibri"/>
        <family val="2"/>
        <scheme val="minor"/>
      </rPr>
      <t>Ananda Bima Raja Wicaksono</t>
    </r>
    <r>
      <rPr>
        <sz val="9"/>
        <color theme="1"/>
        <rFont val="Calibri"/>
        <family val="2"/>
        <scheme val="minor"/>
      </rPr>
      <t xml:space="preserve"> Baik dalam Menyampaikan hasil identifikasi tokoh-tokoh yang terdapat pada teks fiksi secara lisan, tulis, dan visual.</t>
    </r>
  </si>
  <si>
    <r>
      <rPr>
        <b/>
        <sz val="9"/>
        <color theme="1"/>
        <rFont val="Calibri"/>
        <family val="2"/>
        <scheme val="minor"/>
      </rPr>
      <t>Ananda Fahri Tolinggi</t>
    </r>
    <r>
      <rPr>
        <sz val="9"/>
        <color theme="1"/>
        <rFont val="Calibri"/>
        <family val="2"/>
        <scheme val="minor"/>
      </rPr>
      <t xml:space="preserve"> Baik dalam Menyampaikan hasil identifikasi tokoh-tokoh yang terdapat pada teks fiksi secara lisan, tulis, dan visual.</t>
    </r>
  </si>
  <si>
    <r>
      <rPr>
        <b/>
        <sz val="9"/>
        <color theme="1"/>
        <rFont val="Calibri"/>
        <family val="2"/>
        <scheme val="minor"/>
      </rPr>
      <t>Ananda Fatrio Hasan</t>
    </r>
    <r>
      <rPr>
        <sz val="9"/>
        <color theme="1"/>
        <rFont val="Calibri"/>
        <family val="2"/>
        <scheme val="minor"/>
      </rPr>
      <t xml:space="preserve"> Baik dalam Menyampaikan hasil identifikasi tokoh-tokoh yang terdapat pada teks fiksi secara lisan, tulis, dan visual.</t>
    </r>
  </si>
  <si>
    <r>
      <rPr>
        <b/>
        <sz val="9"/>
        <color theme="1"/>
        <rFont val="Calibri"/>
        <family val="2"/>
        <scheme val="minor"/>
      </rPr>
      <t>Ananda Moh.Abdul Azis Pakaya</t>
    </r>
    <r>
      <rPr>
        <sz val="9"/>
        <color theme="1"/>
        <rFont val="Calibri"/>
        <family val="2"/>
        <scheme val="minor"/>
      </rPr>
      <t xml:space="preserve"> Sangat Baik dalam Menyampaikan hasil identifikasi tokoh-tokoh yang terdapat pada teks fiksi secara lisan, tulis, dan visual.</t>
    </r>
  </si>
  <si>
    <r>
      <rPr>
        <b/>
        <sz val="9"/>
        <color theme="1"/>
        <rFont val="Calibri"/>
        <family val="2"/>
        <scheme val="minor"/>
      </rPr>
      <t>Ananda Moh.Anugerah Said Sangat baik dalam</t>
    </r>
    <r>
      <rPr>
        <sz val="9"/>
        <color theme="1"/>
        <rFont val="Calibri"/>
        <family val="2"/>
        <scheme val="minor"/>
      </rPr>
      <t xml:space="preserve"> Menyampaikan hasil identifikasi tokoh-tokoh yang terdapat pada teks fiksi secara lisan, tulis, dan visual.</t>
    </r>
  </si>
  <si>
    <r>
      <rPr>
        <b/>
        <sz val="9"/>
        <color theme="1"/>
        <rFont val="Calibri"/>
        <family val="2"/>
        <scheme val="minor"/>
      </rPr>
      <t>Ananda Moh. Rivai Pade Sangat baik dalam</t>
    </r>
    <r>
      <rPr>
        <sz val="9"/>
        <color theme="1"/>
        <rFont val="Calibri"/>
        <family val="2"/>
        <scheme val="minor"/>
      </rPr>
      <t xml:space="preserve"> Menyampaikan hasil identifikasi tokoh-tokoh yang terdapat pada teks fiksi secara lisan, tulis, dan visual.</t>
    </r>
  </si>
  <si>
    <r>
      <rPr>
        <b/>
        <sz val="9"/>
        <color theme="1"/>
        <rFont val="Calibri"/>
        <family val="2"/>
        <scheme val="minor"/>
      </rPr>
      <t>Ananda Moh. Rizki Saputra Une</t>
    </r>
    <r>
      <rPr>
        <sz val="9"/>
        <color theme="1"/>
        <rFont val="Calibri"/>
        <family val="2"/>
        <scheme val="minor"/>
      </rPr>
      <t xml:space="preserve"> Sangat baik dalam Melisankan puisi hasil karya pribadi dengan lafal, intonasi, dan ekspresi yang tepat sebagai bentuk ungkapan diri. </t>
    </r>
  </si>
  <si>
    <r>
      <rPr>
        <b/>
        <sz val="9"/>
        <color theme="1"/>
        <rFont val="Calibri"/>
        <family val="2"/>
        <scheme val="minor"/>
      </rPr>
      <t>Ananda Afifah Syahara A.B.Supu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</si>
  <si>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Anisya Radjak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</si>
  <si>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Aulia Husain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</si>
  <si>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Aulia Putri Nento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</si>
  <si>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Chila Aprilia Lambogo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</si>
  <si>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Deyska Rahmawati Biya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</si>
  <si>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Dinda Pratiwi Gani Baik dalam</t>
    </r>
    <r>
      <rPr>
        <sz val="9"/>
        <color theme="1"/>
        <rFont val="Calibri"/>
        <family val="2"/>
        <scheme val="minor"/>
      </rPr>
      <t xml:space="preserve"> Melisankan puisi hasil karya pribadi dengan lafal, intonasi, dan ekspresi yang tepat sebagai bentuk ungkapan diri. </t>
    </r>
  </si>
  <si>
    <r>
      <rPr>
        <b/>
        <sz val="9"/>
        <color theme="1"/>
        <rFont val="Calibri"/>
        <family val="2"/>
        <scheme val="minor"/>
      </rPr>
      <t>Ananda Fitri Nasaru Sangat Baik dalam</t>
    </r>
    <r>
      <rPr>
        <sz val="9"/>
        <color theme="1"/>
        <rFont val="Calibri"/>
        <family val="2"/>
        <scheme val="minor"/>
      </rPr>
      <t xml:space="preserve"> Menyampaikan hasil identifikasi tokoh-tokoh yang terdapat pada teks fiksi secara lisan, tulis, dan visual.</t>
    </r>
  </si>
  <si>
    <r>
      <rPr>
        <b/>
        <sz val="9"/>
        <color theme="1"/>
        <rFont val="Calibri"/>
        <family val="2"/>
        <scheme val="minor"/>
      </rPr>
      <t>Ananda Mufidah Fathan Sangat Baik dalam</t>
    </r>
    <r>
      <rPr>
        <sz val="9"/>
        <color theme="1"/>
        <rFont val="Calibri"/>
        <family val="2"/>
        <scheme val="minor"/>
      </rPr>
      <t xml:space="preserve"> Menyampaikan hasil identifikasi tokoh-tokoh yang terdapat pada teks fiksi secara lisan, tulis, dan visual.</t>
    </r>
  </si>
  <si>
    <r>
      <rPr>
        <b/>
        <sz val="9"/>
        <color theme="1"/>
        <rFont val="Calibri"/>
        <family val="2"/>
        <scheme val="minor"/>
      </rPr>
      <t>Ananda Navila Fathan Sangat  Baik</t>
    </r>
    <r>
      <rPr>
        <sz val="9"/>
        <color theme="1"/>
        <rFont val="Calibri"/>
        <family val="2"/>
        <scheme val="minor"/>
      </rPr>
      <t xml:space="preserve"> dalam  Menyampaikan hasil identifikasi tokoh-tokoh yang terdapat pada teks fiksi secara lisan, tulis, dan visual.</t>
    </r>
  </si>
  <si>
    <r>
      <rPr>
        <b/>
        <sz val="9"/>
        <color theme="1"/>
        <rFont val="Calibri"/>
        <family val="2"/>
        <scheme val="minor"/>
      </rPr>
      <t>Ananda Naysila Suleman Baik</t>
    </r>
    <r>
      <rPr>
        <sz val="9"/>
        <color theme="1"/>
        <rFont val="Calibri"/>
        <family val="2"/>
        <scheme val="minor"/>
      </rPr>
      <t xml:space="preserve"> dalam  Menyampaikan hasil identifikasi tokoh-tokoh yang terdapat pada teks fiksi secara lisan, tulis, dan visual.</t>
    </r>
  </si>
  <si>
    <r>
      <rPr>
        <b/>
        <sz val="9"/>
        <color theme="1"/>
        <rFont val="Calibri"/>
        <family val="2"/>
        <scheme val="minor"/>
      </rPr>
      <t>Ananda Nazwa Aprilia Hasan Baik</t>
    </r>
    <r>
      <rPr>
        <sz val="9"/>
        <color theme="1"/>
        <rFont val="Calibri"/>
        <family val="2"/>
        <scheme val="minor"/>
      </rPr>
      <t xml:space="preserve"> dalam  Menyampaikan hasil identifikasi tokoh-tokoh yang terdapat pada teks fiksi secara lisan, tulis, dan visual.</t>
    </r>
  </si>
  <si>
    <r>
      <rPr>
        <b/>
        <sz val="9"/>
        <color theme="1"/>
        <rFont val="Calibri"/>
        <family val="2"/>
        <scheme val="minor"/>
      </rPr>
      <t>Ananda Nur Kollah Putri Bilqist Baik</t>
    </r>
    <r>
      <rPr>
        <sz val="9"/>
        <color theme="1"/>
        <rFont val="Calibri"/>
        <family val="2"/>
        <scheme val="minor"/>
      </rPr>
      <t xml:space="preserve"> dalam  Menyampaikan hasil identifikasi tokoh-tokoh yang terdapat pada teks fiksi secara lisan, tulis, dan visual.</t>
    </r>
  </si>
  <si>
    <r>
      <rPr>
        <b/>
        <sz val="9"/>
        <color theme="1"/>
        <rFont val="Calibri"/>
        <family val="2"/>
        <scheme val="minor"/>
      </rPr>
      <t xml:space="preserve">Ananda Qori Qiana A.Aliwu Sangat Baik dalam </t>
    </r>
    <r>
      <rPr>
        <sz val="9"/>
        <color theme="1"/>
        <rFont val="Calibri"/>
        <family val="2"/>
        <scheme val="minor"/>
      </rPr>
      <t xml:space="preserve">Melisankan puisi hasil karya pribadi dengan lafal, intonasi, dan ekspresi yang tepat sebagai bentuk ungkapan diri. </t>
    </r>
  </si>
  <si>
    <r>
      <rPr>
        <b/>
        <sz val="9"/>
        <color theme="1"/>
        <rFont val="Calibri"/>
        <family val="2"/>
        <scheme val="minor"/>
      </rPr>
      <t xml:space="preserve">Ananda Ristia Okta Palowa  Sangat Baik dalam </t>
    </r>
    <r>
      <rPr>
        <sz val="9"/>
        <color theme="1"/>
        <rFont val="Calibri"/>
        <family val="2"/>
        <scheme val="minor"/>
      </rPr>
      <t xml:space="preserve">Melaporkan hasil wawancara menggunakan kosakata baku dan kalimat efektif dalam bentuk teks tulis.  </t>
    </r>
  </si>
  <si>
    <r>
      <rPr>
        <b/>
        <sz val="9"/>
        <color theme="1"/>
        <rFont val="Calibri"/>
        <family val="2"/>
        <scheme val="minor"/>
      </rPr>
      <t xml:space="preserve">Ananda Safitri Pabela Sangat   Baik dalam </t>
    </r>
    <r>
      <rPr>
        <sz val="9"/>
        <color theme="1"/>
        <rFont val="Calibri"/>
        <family val="2"/>
        <scheme val="minor"/>
      </rPr>
      <t xml:space="preserve">Melaporkan hasil wawancara menggunakan kosakata baku dan kalimat efektif dalam bentuk teks tulis. </t>
    </r>
  </si>
  <si>
    <r>
      <t xml:space="preserve">              </t>
    </r>
    <r>
      <rPr>
        <b/>
        <sz val="11"/>
        <color theme="1"/>
        <rFont val="Calibri"/>
        <family val="2"/>
        <scheme val="minor"/>
      </rPr>
      <t>Dra. ZENAB SUNGE</t>
    </r>
  </si>
  <si>
    <r>
      <t xml:space="preserve">                </t>
    </r>
    <r>
      <rPr>
        <b/>
        <sz val="11"/>
        <color theme="1"/>
        <rFont val="Calibri"/>
        <family val="2"/>
        <scheme val="minor"/>
      </rPr>
      <t xml:space="preserve"> Dra. ZENAB SUNGE </t>
    </r>
  </si>
  <si>
    <r>
      <t xml:space="preserve">                       </t>
    </r>
    <r>
      <rPr>
        <b/>
        <sz val="11"/>
        <color theme="1"/>
        <rFont val="Calibri"/>
        <family val="2"/>
        <scheme val="minor"/>
      </rPr>
      <t xml:space="preserve">    NIP. 196201062014072001</t>
    </r>
  </si>
  <si>
    <r>
      <t xml:space="preserve">          </t>
    </r>
    <r>
      <rPr>
        <b/>
        <sz val="11"/>
        <color theme="1"/>
        <rFont val="Calibri"/>
        <family val="2"/>
        <scheme val="minor"/>
      </rPr>
      <t xml:space="preserve">Dra. ZENAB SUNGE </t>
    </r>
  </si>
  <si>
    <r>
      <t xml:space="preserve">            </t>
    </r>
    <r>
      <rPr>
        <b/>
        <sz val="11"/>
        <color theme="1"/>
        <rFont val="Calibri"/>
        <family val="2"/>
        <scheme val="minor"/>
      </rPr>
      <t xml:space="preserve">   Dra. ZENAB SUNGE </t>
    </r>
  </si>
  <si>
    <r>
      <t xml:space="preserve">                       </t>
    </r>
    <r>
      <rPr>
        <b/>
        <sz val="11"/>
        <color theme="1"/>
        <rFont val="Calibri"/>
        <family val="2"/>
        <scheme val="minor"/>
      </rPr>
      <t xml:space="preserve">         NIP. 196201062014072001</t>
    </r>
  </si>
  <si>
    <r>
      <t xml:space="preserve">            </t>
    </r>
    <r>
      <rPr>
        <b/>
        <sz val="11"/>
        <color theme="1"/>
        <rFont val="Calibri"/>
        <family val="2"/>
        <scheme val="minor"/>
      </rPr>
      <t xml:space="preserve">       Dra. ZENAB SUNGE </t>
    </r>
  </si>
  <si>
    <r>
      <t xml:space="preserve">                       </t>
    </r>
    <r>
      <rPr>
        <b/>
        <sz val="11"/>
        <color theme="1"/>
        <rFont val="Calibri"/>
        <family val="2"/>
        <scheme val="minor"/>
      </rPr>
      <t xml:space="preserve">          NIP. 196201062014072001</t>
    </r>
  </si>
  <si>
    <r>
      <t xml:space="preserve">              </t>
    </r>
    <r>
      <rPr>
        <b/>
        <sz val="11"/>
        <color theme="1"/>
        <rFont val="Calibri"/>
        <family val="2"/>
        <scheme val="minor"/>
      </rPr>
      <t xml:space="preserve">                    Dra. ZENAB SUNGE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</si>
</sst>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7"/>
      <color theme="1"/>
      <name val="Calibri"/>
      <family val="2"/>
      <scheme val="minor"/>
    </font>
    <font>
      <b/>
      <u/>
      <sz val="7"/>
      <color theme="1"/>
      <name val="Calibri"/>
      <family val="2"/>
      <scheme val="minor"/>
    </font>
    <font>
      <sz val="10"/>
      <color theme="1"/>
      <name val="Calibri"/>
      <family val="2"/>
      <scheme val="minor"/>
    </font>
    <font>
      <sz val="10"/>
      <name val="Calibri"/>
      <family val="2"/>
      <scheme val="minor"/>
    </font>
    <font>
      <sz val="8"/>
      <color theme="1"/>
      <name val="Calibri"/>
      <family val="2"/>
      <scheme val="minor"/>
    </font>
    <font>
      <sz val="8"/>
      <color rgb="FF00B050"/>
      <name val="Calibri"/>
      <family val="2"/>
      <scheme val="minor"/>
    </font>
    <font>
      <b/>
      <sz val="8"/>
      <color theme="1"/>
      <name val="Calibri"/>
      <family val="2"/>
      <scheme val="minor"/>
    </font>
    <font>
      <sz val="11"/>
      <color rgb="FF000000"/>
      <name val="Calibri"/>
      <family val="2"/>
      <scheme val="minor"/>
    </font>
    <font>
      <b/>
      <sz val="12"/>
      <color rgb="FF000000"/>
      <name val="Calibri"/>
      <family val="2"/>
      <scheme val="minor"/>
    </font>
    <font>
      <sz val="12"/>
      <color rgb="FF000000"/>
      <name val="Calibri"/>
      <family val="2"/>
      <scheme val="minor"/>
    </font>
    <font>
      <sz val="12"/>
      <color theme="1"/>
      <name val="Times New Roman"/>
      <family val="1"/>
    </font>
    <font>
      <b/>
      <sz val="10"/>
      <color theme="1"/>
      <name val="Calibri"/>
      <family val="2"/>
      <scheme val="minor"/>
    </font>
    <font>
      <b/>
      <sz val="11"/>
      <color rgb="FF000000"/>
      <name val="Calibri"/>
      <family val="2"/>
      <scheme val="minor"/>
    </font>
    <font>
      <b/>
      <sz val="9"/>
      <color theme="1"/>
      <name val="Calibri"/>
      <family val="2"/>
      <scheme val="minor"/>
    </font>
    <font>
      <b/>
      <u/>
      <sz val="9"/>
      <color theme="1"/>
      <name val="Calibri"/>
      <family val="2"/>
      <scheme val="minor"/>
    </font>
    <font>
      <sz val="9"/>
      <color theme="1"/>
      <name val="Calibri"/>
      <family val="2"/>
      <scheme val="minor"/>
    </font>
    <font>
      <sz val="9"/>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20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16" fontId="1" fillId="0" borderId="0" xfId="0" quotePrefix="1" applyNumberFormat="1" applyFont="1"/>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4" fillId="0" borderId="1" xfId="0" applyFont="1" applyBorder="1" applyAlignment="1">
      <alignment horizontal="center"/>
    </xf>
    <xf numFmtId="1" fontId="4" fillId="0" borderId="1" xfId="0" applyNumberFormat="1" applyFont="1" applyBorder="1" applyAlignment="1">
      <alignment horizontal="center" vertical="center"/>
    </xf>
    <xf numFmtId="0" fontId="4" fillId="0" borderId="0" xfId="0" applyFont="1"/>
    <xf numFmtId="0" fontId="0" fillId="0" borderId="0" xfId="0" applyBorder="1" applyAlignment="1">
      <alignment horizontal="center" vertical="center"/>
    </xf>
    <xf numFmtId="0" fontId="0" fillId="0" borderId="0" xfId="0" applyBorder="1" applyAlignment="1">
      <alignment horizontal="center" vertical="center" wrapText="1"/>
    </xf>
    <xf numFmtId="0" fontId="6" fillId="0" borderId="0" xfId="0" applyFont="1" applyBorder="1" applyAlignment="1">
      <alignment horizontal="center"/>
    </xf>
    <xf numFmtId="0" fontId="6" fillId="3" borderId="0" xfId="0" applyFont="1" applyFill="1" applyBorder="1" applyAlignment="1">
      <alignment horizontal="center" vertical="center"/>
    </xf>
    <xf numFmtId="1" fontId="6" fillId="0" borderId="0" xfId="0" applyNumberFormat="1" applyFont="1" applyBorder="1" applyAlignment="1">
      <alignment horizontal="center" vertical="center"/>
    </xf>
    <xf numFmtId="1" fontId="7" fillId="0" borderId="0" xfId="0" applyNumberFormat="1" applyFont="1" applyBorder="1" applyAlignment="1">
      <alignment horizontal="center" vertical="center"/>
    </xf>
    <xf numFmtId="0" fontId="6" fillId="0" borderId="0" xfId="0" applyFont="1" applyBorder="1" applyAlignment="1">
      <alignment horizontal="center" vertical="center" wrapText="1"/>
    </xf>
    <xf numFmtId="0" fontId="8" fillId="0" borderId="0" xfId="0" applyFont="1" applyBorder="1" applyAlignment="1">
      <alignment horizontal="center" vertical="center" wrapText="1"/>
    </xf>
    <xf numFmtId="0" fontId="6" fillId="0" borderId="0" xfId="0" applyFont="1"/>
    <xf numFmtId="0" fontId="0" fillId="0" borderId="0" xfId="0" applyFont="1"/>
    <xf numFmtId="0" fontId="9" fillId="0" borderId="0" xfId="0" applyFont="1" applyAlignment="1"/>
    <xf numFmtId="0" fontId="10" fillId="0" borderId="0" xfId="0" applyFont="1" applyAlignment="1">
      <alignment horizontal="center" vertical="top" wrapText="1"/>
    </xf>
    <xf numFmtId="0" fontId="0" fillId="0" borderId="0" xfId="0" applyAlignment="1"/>
    <xf numFmtId="0" fontId="11" fillId="0" borderId="0" xfId="0" applyFont="1" applyAlignment="1">
      <alignment horizontal="center" vertical="top" wrapText="1"/>
    </xf>
    <xf numFmtId="0" fontId="11" fillId="0" borderId="0" xfId="0" applyFont="1" applyAlignment="1"/>
    <xf numFmtId="0" fontId="0" fillId="0" borderId="0" xfId="0" applyAlignment="1">
      <alignment horizontal="center"/>
    </xf>
    <xf numFmtId="0" fontId="12" fillId="0" borderId="0" xfId="0" applyFont="1"/>
    <xf numFmtId="0" fontId="11" fillId="0" borderId="0" xfId="0" applyFont="1" applyAlignment="1">
      <alignment vertical="top" wrapText="1"/>
    </xf>
    <xf numFmtId="0" fontId="0" fillId="0" borderId="0" xfId="0" applyAlignment="1">
      <alignment horizont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2" fillId="2" borderId="1" xfId="0" applyFont="1" applyFill="1" applyBorder="1" applyAlignment="1">
      <alignment horizontal="center" vertical="center" wrapText="1"/>
    </xf>
    <xf numFmtId="1" fontId="4" fillId="0" borderId="1" xfId="0" applyNumberFormat="1" applyFont="1" applyBorder="1" applyAlignment="1">
      <alignment horizont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xf>
    <xf numFmtId="1" fontId="4" fillId="3" borderId="1" xfId="0" applyNumberFormat="1" applyFont="1" applyFill="1" applyBorder="1" applyAlignment="1">
      <alignment horizontal="center"/>
    </xf>
    <xf numFmtId="1" fontId="4" fillId="3" borderId="1" xfId="0" applyNumberFormat="1" applyFont="1" applyFill="1" applyBorder="1" applyAlignment="1">
      <alignment horizontal="center" vertical="center"/>
    </xf>
    <xf numFmtId="0" fontId="0" fillId="0" borderId="0" xfId="0" applyAlignment="1">
      <alignment horizontal="left" wrapText="1"/>
    </xf>
    <xf numFmtId="0" fontId="13" fillId="0" borderId="0" xfId="0" applyFont="1"/>
    <xf numFmtId="0" fontId="14" fillId="0" borderId="0" xfId="0" applyFont="1" applyAlignment="1">
      <alignment horizontal="center" vertical="top" wrapText="1"/>
    </xf>
    <xf numFmtId="0" fontId="0" fillId="0" borderId="0" xfId="0" applyFont="1" applyAlignment="1">
      <alignment horizontal="left" wrapText="1"/>
    </xf>
    <xf numFmtId="0" fontId="2" fillId="2" borderId="1" xfId="0" applyFont="1" applyFill="1" applyBorder="1" applyAlignment="1">
      <alignment vertical="center"/>
    </xf>
    <xf numFmtId="1" fontId="5" fillId="3" borderId="1" xfId="0" applyNumberFormat="1" applyFont="1" applyFill="1" applyBorder="1" applyAlignment="1">
      <alignment horizontal="center" vertical="center"/>
    </xf>
    <xf numFmtId="1" fontId="4" fillId="0" borderId="2" xfId="0" applyNumberFormat="1" applyFont="1" applyBorder="1" applyAlignment="1">
      <alignment horizontal="center" vertical="center"/>
    </xf>
    <xf numFmtId="0" fontId="2" fillId="2" borderId="5"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7" fillId="3" borderId="1" xfId="0" applyFont="1" applyFill="1" applyBorder="1" applyAlignment="1">
      <alignment vertical="center"/>
    </xf>
    <xf numFmtId="1" fontId="17" fillId="3" borderId="1" xfId="0" applyNumberFormat="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xf>
    <xf numFmtId="1" fontId="17" fillId="0" borderId="1" xfId="0" applyNumberFormat="1" applyFont="1" applyBorder="1" applyAlignment="1">
      <alignment horizontal="center" vertical="center"/>
    </xf>
    <xf numFmtId="1" fontId="17" fillId="0" borderId="1" xfId="0" applyNumberFormat="1" applyFont="1" applyBorder="1" applyAlignment="1">
      <alignment horizontal="center"/>
    </xf>
    <xf numFmtId="1" fontId="18" fillId="3" borderId="1" xfId="0" applyNumberFormat="1" applyFont="1" applyFill="1" applyBorder="1" applyAlignment="1">
      <alignment horizontal="center" vertical="center"/>
    </xf>
    <xf numFmtId="1" fontId="15" fillId="0" borderId="1" xfId="0" applyNumberFormat="1" applyFont="1" applyBorder="1" applyAlignment="1">
      <alignment horizontal="center" vertical="center"/>
    </xf>
    <xf numFmtId="0" fontId="17" fillId="0" borderId="0" xfId="0" applyFont="1" applyBorder="1" applyAlignment="1">
      <alignment horizontal="center" vertical="center"/>
    </xf>
    <xf numFmtId="0" fontId="17" fillId="3" borderId="0" xfId="0" applyFont="1" applyFill="1" applyBorder="1" applyAlignment="1">
      <alignment horizontal="center" vertical="center" wrapText="1"/>
    </xf>
    <xf numFmtId="0" fontId="17" fillId="3" borderId="0" xfId="0" applyFont="1" applyFill="1" applyBorder="1" applyAlignment="1">
      <alignment horizontal="center" vertical="center"/>
    </xf>
    <xf numFmtId="1" fontId="17" fillId="3" borderId="0" xfId="0" applyNumberFormat="1" applyFont="1" applyFill="1" applyBorder="1" applyAlignment="1">
      <alignment horizontal="center" vertical="center"/>
    </xf>
    <xf numFmtId="1" fontId="18" fillId="3" borderId="0" xfId="0" applyNumberFormat="1" applyFont="1" applyFill="1" applyBorder="1" applyAlignment="1">
      <alignment horizontal="center" vertical="center"/>
    </xf>
    <xf numFmtId="0" fontId="17" fillId="0" borderId="0" xfId="0" applyFont="1" applyBorder="1" applyAlignment="1">
      <alignment horizontal="center"/>
    </xf>
    <xf numFmtId="1" fontId="17" fillId="0" borderId="0" xfId="0" applyNumberFormat="1" applyFont="1" applyBorder="1" applyAlignment="1">
      <alignment horizontal="center" vertical="center"/>
    </xf>
    <xf numFmtId="0" fontId="17" fillId="0" borderId="0" xfId="0" applyFont="1" applyBorder="1" applyAlignment="1">
      <alignment horizontal="center" vertical="center" wrapText="1"/>
    </xf>
    <xf numFmtId="0" fontId="17" fillId="0" borderId="0" xfId="0" applyFont="1" applyBorder="1" applyAlignment="1">
      <alignment vertical="center" wrapText="1"/>
    </xf>
    <xf numFmtId="1" fontId="17" fillId="0" borderId="2" xfId="0" applyNumberFormat="1" applyFont="1" applyBorder="1" applyAlignment="1">
      <alignment horizontal="center" vertical="center"/>
    </xf>
    <xf numFmtId="0" fontId="17" fillId="0" borderId="8" xfId="0" applyFont="1" applyBorder="1" applyAlignment="1">
      <alignment horizontal="center" vertical="center"/>
    </xf>
    <xf numFmtId="0" fontId="17" fillId="3" borderId="8" xfId="0" applyFont="1" applyFill="1" applyBorder="1" applyAlignment="1">
      <alignment horizontal="center" vertical="center" wrapText="1"/>
    </xf>
    <xf numFmtId="0" fontId="17" fillId="3" borderId="8" xfId="0" applyFont="1" applyFill="1" applyBorder="1" applyAlignment="1">
      <alignment horizontal="center" vertical="center"/>
    </xf>
    <xf numFmtId="1" fontId="17" fillId="3" borderId="8" xfId="0" applyNumberFormat="1" applyFont="1" applyFill="1" applyBorder="1" applyAlignment="1">
      <alignment horizontal="center" vertical="center"/>
    </xf>
    <xf numFmtId="0" fontId="17" fillId="0" borderId="8" xfId="0" applyFont="1" applyBorder="1" applyAlignment="1">
      <alignment horizontal="center"/>
    </xf>
    <xf numFmtId="1" fontId="17" fillId="0" borderId="8" xfId="0" applyNumberFormat="1" applyFont="1" applyBorder="1" applyAlignment="1">
      <alignment horizontal="center" vertical="center"/>
    </xf>
    <xf numFmtId="0" fontId="17" fillId="0" borderId="8" xfId="0" applyFont="1" applyBorder="1" applyAlignment="1">
      <alignment horizontal="center" vertical="center" wrapText="1"/>
    </xf>
    <xf numFmtId="0" fontId="17" fillId="3" borderId="8" xfId="0" applyFont="1" applyFill="1" applyBorder="1" applyAlignment="1">
      <alignment horizontal="left" vertical="center" wrapText="1"/>
    </xf>
    <xf numFmtId="0" fontId="17" fillId="3" borderId="0" xfId="0" applyFont="1" applyFill="1" applyBorder="1" applyAlignment="1">
      <alignment horizontal="left" vertical="center" wrapText="1"/>
    </xf>
    <xf numFmtId="1" fontId="17" fillId="3" borderId="8" xfId="0" applyNumberFormat="1" applyFont="1" applyFill="1" applyBorder="1" applyAlignment="1">
      <alignment horizontal="left" vertical="center" wrapText="1"/>
    </xf>
    <xf numFmtId="1" fontId="17" fillId="3" borderId="0" xfId="0" applyNumberFormat="1" applyFont="1" applyFill="1" applyBorder="1" applyAlignment="1">
      <alignment horizontal="left" vertical="center" wrapText="1"/>
    </xf>
    <xf numFmtId="1" fontId="18" fillId="3" borderId="8" xfId="0" applyNumberFormat="1" applyFont="1" applyFill="1" applyBorder="1" applyAlignment="1">
      <alignment horizontal="center" vertical="center"/>
    </xf>
    <xf numFmtId="0" fontId="17" fillId="0" borderId="8" xfId="0" applyFont="1" applyBorder="1" applyAlignment="1">
      <alignment horizontal="left" vertical="center" wrapText="1"/>
    </xf>
    <xf numFmtId="0" fontId="17" fillId="0" borderId="0" xfId="0" applyFont="1" applyBorder="1" applyAlignment="1">
      <alignment horizontal="left" vertical="center" wrapText="1"/>
    </xf>
    <xf numFmtId="0" fontId="4" fillId="0" borderId="0" xfId="0" applyFont="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1" fontId="4" fillId="3" borderId="0" xfId="0" applyNumberFormat="1" applyFont="1" applyFill="1" applyBorder="1" applyAlignment="1">
      <alignment horizontal="center" vertical="center"/>
    </xf>
    <xf numFmtId="1" fontId="5" fillId="3" borderId="0" xfId="0" applyNumberFormat="1" applyFont="1" applyFill="1" applyBorder="1" applyAlignment="1">
      <alignment horizontal="center" vertical="center"/>
    </xf>
    <xf numFmtId="0" fontId="4" fillId="0" borderId="0" xfId="0" applyFont="1" applyBorder="1" applyAlignment="1">
      <alignment horizontal="center"/>
    </xf>
    <xf numFmtId="1" fontId="4" fillId="0" borderId="0" xfId="0" applyNumberFormat="1" applyFont="1" applyBorder="1" applyAlignment="1">
      <alignment horizontal="center" vertical="center"/>
    </xf>
    <xf numFmtId="0" fontId="4" fillId="0" borderId="0" xfId="0" applyFont="1" applyBorder="1" applyAlignment="1">
      <alignment horizontal="center" vertical="center" wrapText="1"/>
    </xf>
    <xf numFmtId="0" fontId="4" fillId="3" borderId="0" xfId="0" applyFont="1" applyFill="1" applyBorder="1" applyAlignment="1">
      <alignment horizontal="left" vertical="center" wrapText="1"/>
    </xf>
    <xf numFmtId="0" fontId="4" fillId="3" borderId="2" xfId="0" applyFont="1" applyFill="1" applyBorder="1" applyAlignment="1">
      <alignment horizontal="center" vertical="center"/>
    </xf>
    <xf numFmtId="1" fontId="4" fillId="3" borderId="2" xfId="0" applyNumberFormat="1" applyFont="1" applyFill="1" applyBorder="1" applyAlignment="1">
      <alignment horizontal="center" vertical="center"/>
    </xf>
    <xf numFmtId="0" fontId="4" fillId="0" borderId="2" xfId="0" applyFont="1" applyBorder="1" applyAlignment="1">
      <alignment horizontal="center"/>
    </xf>
    <xf numFmtId="0" fontId="6" fillId="0" borderId="8" xfId="0" applyFont="1" applyBorder="1" applyAlignment="1">
      <alignment horizontal="center" vertical="center"/>
    </xf>
    <xf numFmtId="0" fontId="4" fillId="3" borderId="8" xfId="0" applyFont="1" applyFill="1" applyBorder="1" applyAlignment="1">
      <alignment horizontal="center" vertical="center" wrapText="1"/>
    </xf>
    <xf numFmtId="0" fontId="4" fillId="3" borderId="8" xfId="0" applyFont="1" applyFill="1" applyBorder="1" applyAlignment="1">
      <alignment horizontal="center" vertical="center"/>
    </xf>
    <xf numFmtId="1" fontId="4" fillId="3" borderId="8" xfId="0" applyNumberFormat="1" applyFont="1" applyFill="1" applyBorder="1" applyAlignment="1">
      <alignment horizontal="center" vertical="center"/>
    </xf>
    <xf numFmtId="0" fontId="4" fillId="0" borderId="8" xfId="0" applyFont="1" applyBorder="1" applyAlignment="1">
      <alignment horizontal="center"/>
    </xf>
    <xf numFmtId="1" fontId="4" fillId="0" borderId="8" xfId="0" applyNumberFormat="1" applyFont="1" applyBorder="1" applyAlignment="1">
      <alignment horizontal="center" vertical="center"/>
    </xf>
    <xf numFmtId="0" fontId="4" fillId="0" borderId="8" xfId="0" applyFont="1" applyBorder="1" applyAlignment="1">
      <alignment horizontal="center" vertical="center" wrapText="1"/>
    </xf>
    <xf numFmtId="0" fontId="4" fillId="3" borderId="8" xfId="0" applyFont="1" applyFill="1" applyBorder="1" applyAlignment="1">
      <alignment horizontal="left" vertical="center" wrapText="1"/>
    </xf>
    <xf numFmtId="1" fontId="5" fillId="3" borderId="2" xfId="0" applyNumberFormat="1" applyFont="1" applyFill="1" applyBorder="1" applyAlignment="1">
      <alignment horizontal="center" vertical="center"/>
    </xf>
    <xf numFmtId="1" fontId="5" fillId="3" borderId="8" xfId="0" applyNumberFormat="1" applyFont="1" applyFill="1" applyBorder="1" applyAlignment="1">
      <alignment horizontal="center" vertical="center"/>
    </xf>
    <xf numFmtId="0" fontId="4" fillId="0" borderId="8" xfId="0" applyFont="1" applyBorder="1" applyAlignment="1">
      <alignment horizontal="left" vertical="center" wrapText="1"/>
    </xf>
    <xf numFmtId="0" fontId="6" fillId="0" borderId="0" xfId="0" applyFont="1" applyBorder="1" applyAlignment="1">
      <alignment horizontal="center" vertical="center"/>
    </xf>
    <xf numFmtId="0" fontId="4" fillId="0" borderId="0" xfId="0" applyFont="1" applyBorder="1" applyAlignment="1">
      <alignment horizontal="left" vertical="center" wrapText="1"/>
    </xf>
    <xf numFmtId="0" fontId="4" fillId="0" borderId="8" xfId="0" applyFont="1" applyBorder="1" applyAlignment="1">
      <alignment horizontal="center" vertical="center"/>
    </xf>
    <xf numFmtId="1" fontId="4" fillId="0" borderId="8" xfId="0" applyNumberFormat="1" applyFont="1" applyBorder="1" applyAlignment="1">
      <alignment horizontal="center"/>
    </xf>
    <xf numFmtId="1" fontId="4" fillId="3" borderId="8" xfId="0" applyNumberFormat="1" applyFont="1" applyFill="1" applyBorder="1" applyAlignment="1">
      <alignment horizontal="left" vertical="center" wrapText="1"/>
    </xf>
    <xf numFmtId="1" fontId="4" fillId="3" borderId="8" xfId="0" applyNumberFormat="1" applyFont="1" applyFill="1" applyBorder="1" applyAlignment="1">
      <alignment horizontal="center"/>
    </xf>
    <xf numFmtId="1" fontId="4" fillId="3" borderId="0" xfId="0" applyNumberFormat="1" applyFont="1" applyFill="1" applyBorder="1" applyAlignment="1">
      <alignment horizontal="center"/>
    </xf>
    <xf numFmtId="1" fontId="4" fillId="0" borderId="0" xfId="0" applyNumberFormat="1" applyFont="1" applyBorder="1" applyAlignment="1">
      <alignment horizontal="center"/>
    </xf>
    <xf numFmtId="0" fontId="1" fillId="0" borderId="0" xfId="0" applyFont="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3" borderId="2"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1" fontId="17" fillId="0" borderId="2" xfId="0" applyNumberFormat="1"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1"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1" fontId="17" fillId="3" borderId="2" xfId="0" applyNumberFormat="1" applyFont="1" applyFill="1" applyBorder="1" applyAlignment="1">
      <alignment vertical="center" wrapText="1"/>
    </xf>
    <xf numFmtId="0" fontId="17" fillId="3" borderId="3" xfId="0" applyFont="1" applyFill="1" applyBorder="1" applyAlignment="1">
      <alignment vertical="center" wrapText="1"/>
    </xf>
    <xf numFmtId="0" fontId="17" fillId="3" borderId="4" xfId="0" applyFont="1" applyFill="1" applyBorder="1" applyAlignment="1">
      <alignment vertical="center" wrapText="1"/>
    </xf>
    <xf numFmtId="0" fontId="17" fillId="0" borderId="1" xfId="0" applyFont="1" applyBorder="1" applyAlignment="1">
      <alignment horizontal="center" vertical="center"/>
    </xf>
    <xf numFmtId="0" fontId="17" fillId="3" borderId="1" xfId="0" applyFont="1" applyFill="1" applyBorder="1" applyAlignment="1">
      <alignment horizontal="center" vertical="center" wrapText="1"/>
    </xf>
    <xf numFmtId="1" fontId="17" fillId="3" borderId="1" xfId="0" applyNumberFormat="1" applyFont="1" applyFill="1" applyBorder="1" applyAlignment="1">
      <alignment vertical="center" wrapText="1"/>
    </xf>
    <xf numFmtId="0" fontId="17" fillId="3" borderId="1" xfId="0" applyFont="1" applyFill="1" applyBorder="1" applyAlignment="1">
      <alignment vertical="center" wrapText="1"/>
    </xf>
    <xf numFmtId="1" fontId="17" fillId="0" borderId="1" xfId="0" applyNumberFormat="1" applyFont="1" applyBorder="1" applyAlignment="1">
      <alignment vertical="center" wrapText="1"/>
    </xf>
    <xf numFmtId="0" fontId="17" fillId="0" borderId="1" xfId="0" applyFont="1" applyBorder="1" applyAlignment="1">
      <alignment vertical="center" wrapText="1"/>
    </xf>
    <xf numFmtId="0" fontId="17" fillId="0" borderId="2" xfId="0" applyFont="1" applyBorder="1" applyAlignment="1">
      <alignment horizontal="center" vertical="center" wrapText="1"/>
    </xf>
    <xf numFmtId="0" fontId="1" fillId="0" borderId="0" xfId="0" applyFont="1" applyAlignment="1">
      <alignment horizontal="center"/>
    </xf>
    <xf numFmtId="1" fontId="17" fillId="0" borderId="1" xfId="0" applyNumberFormat="1" applyFont="1" applyBorder="1" applyAlignment="1">
      <alignment horizontal="left" vertical="center" wrapText="1"/>
    </xf>
    <xf numFmtId="0" fontId="17" fillId="0" borderId="1" xfId="0" applyFont="1" applyBorder="1" applyAlignment="1">
      <alignment horizontal="left" vertical="center" wrapText="1"/>
    </xf>
    <xf numFmtId="1" fontId="17" fillId="3" borderId="2" xfId="0" applyNumberFormat="1" applyFont="1" applyFill="1" applyBorder="1" applyAlignment="1">
      <alignment horizontal="left" vertical="center" wrapText="1"/>
    </xf>
    <xf numFmtId="1" fontId="17" fillId="3" borderId="3" xfId="0" applyNumberFormat="1" applyFont="1" applyFill="1" applyBorder="1" applyAlignment="1">
      <alignment horizontal="left" vertical="center" wrapText="1"/>
    </xf>
    <xf numFmtId="1" fontId="17" fillId="3" borderId="4" xfId="0" applyNumberFormat="1" applyFont="1" applyFill="1" applyBorder="1" applyAlignment="1">
      <alignment horizontal="left" vertical="center" wrapText="1"/>
    </xf>
    <xf numFmtId="0" fontId="17" fillId="3" borderId="1" xfId="0" applyFont="1" applyFill="1" applyBorder="1" applyAlignment="1">
      <alignment horizontal="center" vertical="center"/>
    </xf>
    <xf numFmtId="0" fontId="17" fillId="3" borderId="3" xfId="0" applyFont="1" applyFill="1" applyBorder="1" applyAlignment="1">
      <alignment horizontal="left" vertical="center" wrapText="1"/>
    </xf>
    <xf numFmtId="0" fontId="17" fillId="3" borderId="4" xfId="0" applyFont="1" applyFill="1" applyBorder="1" applyAlignment="1">
      <alignment horizontal="left" vertical="center" wrapText="1"/>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1"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 fontId="4" fillId="3" borderId="2" xfId="0" applyNumberFormat="1"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xf>
    <xf numFmtId="1"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1" fontId="4" fillId="3" borderId="1" xfId="0" applyNumberFormat="1"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xf>
    <xf numFmtId="1" fontId="4" fillId="3" borderId="2" xfId="0" applyNumberFormat="1" applyFont="1" applyFill="1" applyBorder="1" applyAlignment="1">
      <alignment horizontal="left" vertical="top" wrapText="1"/>
    </xf>
    <xf numFmtId="0" fontId="4" fillId="3" borderId="3" xfId="0" applyFont="1" applyFill="1" applyBorder="1" applyAlignment="1">
      <alignment horizontal="left" vertical="top" wrapText="1"/>
    </xf>
    <xf numFmtId="0" fontId="4" fillId="0" borderId="2" xfId="0" applyFont="1" applyBorder="1" applyAlignment="1">
      <alignment horizontal="center" vertical="center" wrapText="1"/>
    </xf>
    <xf numFmtId="1"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4" fillId="0" borderId="4" xfId="0" applyFont="1" applyBorder="1" applyAlignment="1">
      <alignment horizontal="center" vertical="center" wrapText="1"/>
    </xf>
    <xf numFmtId="0" fontId="4" fillId="3" borderId="4" xfId="0" applyFont="1" applyFill="1" applyBorder="1" applyAlignment="1">
      <alignment horizontal="left" vertical="center" wrapText="1"/>
    </xf>
    <xf numFmtId="0" fontId="4" fillId="0" borderId="2" xfId="0" applyFont="1" applyBorder="1" applyAlignment="1">
      <alignment horizontal="left"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wrapText="1"/>
    </xf>
    <xf numFmtId="1" fontId="4" fillId="3" borderId="3" xfId="0" applyNumberFormat="1" applyFont="1" applyFill="1" applyBorder="1" applyAlignment="1">
      <alignment horizontal="left" vertical="center" wrapText="1"/>
    </xf>
    <xf numFmtId="1" fontId="4" fillId="3" borderId="4" xfId="0" applyNumberFormat="1" applyFont="1" applyFill="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0"/>
  <sheetViews>
    <sheetView topLeftCell="A84" zoomScale="102" zoomScaleNormal="112" workbookViewId="0">
      <selection activeCell="R93" sqref="R93"/>
    </sheetView>
  </sheetViews>
  <sheetFormatPr defaultRowHeight="14.5" x14ac:dyDescent="0.35"/>
  <cols>
    <col min="1" max="1" width="2.54296875" customWidth="1"/>
    <col min="2" max="2" width="15.54296875" customWidth="1"/>
    <col min="3" max="3" width="4.26953125" customWidth="1"/>
    <col min="4" max="11" width="3.1796875" customWidth="1"/>
    <col min="12" max="13" width="4" customWidth="1"/>
    <col min="14" max="14" width="3.81640625" customWidth="1"/>
    <col min="15" max="16" width="5" customWidth="1"/>
    <col min="17" max="17" width="6.26953125" customWidth="1"/>
    <col min="18" max="18" width="4" customWidth="1"/>
    <col min="19" max="19" width="4.81640625" customWidth="1"/>
    <col min="20" max="20" width="69.54296875" customWidth="1"/>
    <col min="21" max="21" width="9.1796875" hidden="1" customWidth="1"/>
    <col min="22" max="22" width="8.26953125" hidden="1" customWidth="1"/>
    <col min="23" max="23" width="9.1796875" hidden="1" customWidth="1"/>
    <col min="24" max="24" width="8" hidden="1" customWidth="1"/>
    <col min="25" max="25" width="9.1796875" hidden="1" customWidth="1"/>
    <col min="26" max="27" width="5.453125" customWidth="1"/>
    <col min="28" max="28" width="1.7265625" customWidth="1"/>
  </cols>
  <sheetData>
    <row r="1" spans="1:28" x14ac:dyDescent="0.35">
      <c r="A1" s="125" t="s">
        <v>66</v>
      </c>
      <c r="B1" s="125"/>
      <c r="C1" s="125"/>
      <c r="D1" s="125"/>
      <c r="E1" s="125"/>
      <c r="F1" s="125"/>
      <c r="G1" s="125"/>
      <c r="H1" s="125"/>
      <c r="I1" s="125"/>
      <c r="J1" s="125"/>
      <c r="K1" s="125"/>
      <c r="L1" s="125"/>
      <c r="M1" s="125"/>
      <c r="N1" s="125"/>
      <c r="O1" s="125"/>
      <c r="P1" s="125"/>
      <c r="Q1" s="125"/>
      <c r="R1" s="125"/>
      <c r="S1" s="125"/>
      <c r="T1" s="125"/>
      <c r="U1" s="1"/>
      <c r="V1" s="1"/>
      <c r="W1" s="1"/>
      <c r="X1" s="1"/>
      <c r="Y1" s="1"/>
      <c r="Z1" s="1"/>
      <c r="AA1" s="1"/>
      <c r="AB1" s="1"/>
    </row>
    <row r="2" spans="1:28" x14ac:dyDescent="0.35">
      <c r="A2" s="125" t="s">
        <v>0</v>
      </c>
      <c r="B2" s="125"/>
      <c r="C2" s="125"/>
      <c r="D2" s="125"/>
      <c r="E2" s="125"/>
      <c r="F2" s="125"/>
      <c r="G2" s="125"/>
      <c r="H2" s="125"/>
      <c r="I2" s="125"/>
      <c r="J2" s="125"/>
      <c r="K2" s="125"/>
      <c r="L2" s="125"/>
      <c r="M2" s="125"/>
      <c r="N2" s="125"/>
      <c r="O2" s="125"/>
      <c r="P2" s="125"/>
      <c r="Q2" s="125"/>
      <c r="R2" s="125"/>
      <c r="S2" s="125"/>
      <c r="T2" s="125"/>
      <c r="U2" s="1"/>
      <c r="V2" s="1"/>
      <c r="W2" s="1"/>
      <c r="X2" s="1"/>
      <c r="Y2" s="1"/>
      <c r="Z2" s="1"/>
      <c r="AA2" s="1"/>
      <c r="AB2" s="1"/>
    </row>
    <row r="3" spans="1:28" x14ac:dyDescent="0.35">
      <c r="A3" s="2"/>
      <c r="B3" s="2"/>
      <c r="C3" s="2"/>
      <c r="D3" s="2"/>
      <c r="E3" s="2"/>
      <c r="F3" s="2"/>
      <c r="G3" s="2"/>
      <c r="H3" s="2"/>
      <c r="I3" s="2"/>
      <c r="J3" s="2"/>
      <c r="K3" s="2"/>
      <c r="L3" s="38"/>
      <c r="M3" s="38"/>
      <c r="N3" s="38"/>
      <c r="O3" s="2"/>
      <c r="P3" s="38"/>
      <c r="Q3" s="2"/>
      <c r="R3" s="2"/>
      <c r="S3" s="2"/>
      <c r="T3" s="2"/>
      <c r="U3" s="2"/>
      <c r="V3" s="2"/>
      <c r="W3" s="2"/>
      <c r="X3" s="2"/>
      <c r="Y3" s="2"/>
      <c r="Z3" s="2"/>
      <c r="AA3" s="2"/>
      <c r="AB3" s="2"/>
    </row>
    <row r="4" spans="1:28" x14ac:dyDescent="0.35">
      <c r="A4" s="3" t="s">
        <v>1</v>
      </c>
      <c r="B4" s="3"/>
      <c r="C4" s="3" t="s">
        <v>2</v>
      </c>
      <c r="D4" s="3"/>
      <c r="E4" s="3"/>
      <c r="F4" s="3"/>
      <c r="G4" s="3"/>
    </row>
    <row r="5" spans="1:28" x14ac:dyDescent="0.35">
      <c r="A5" s="3" t="s">
        <v>3</v>
      </c>
      <c r="B5" s="3"/>
      <c r="C5" s="3" t="s">
        <v>4</v>
      </c>
      <c r="D5" s="3"/>
      <c r="E5" s="3"/>
      <c r="F5" s="3"/>
      <c r="G5" s="3"/>
    </row>
    <row r="6" spans="1:28" x14ac:dyDescent="0.35">
      <c r="A6" s="3" t="s">
        <v>5</v>
      </c>
      <c r="B6" s="3"/>
      <c r="C6" s="4" t="s">
        <v>25</v>
      </c>
      <c r="D6" s="3"/>
      <c r="E6" s="3"/>
      <c r="F6" s="3"/>
      <c r="G6" s="3"/>
    </row>
    <row r="7" spans="1:28" x14ac:dyDescent="0.35">
      <c r="A7" s="3" t="s">
        <v>6</v>
      </c>
      <c r="B7" s="3"/>
      <c r="C7" s="3">
        <v>75</v>
      </c>
      <c r="D7" s="3"/>
      <c r="E7" s="3"/>
      <c r="F7" s="3"/>
      <c r="G7" s="3"/>
    </row>
    <row r="8" spans="1:28" ht="10.5" customHeight="1" x14ac:dyDescent="0.35">
      <c r="A8" s="3"/>
      <c r="B8" s="3"/>
      <c r="C8" s="3"/>
      <c r="D8" s="3"/>
      <c r="E8" s="3"/>
      <c r="F8" s="3"/>
      <c r="G8" s="3"/>
    </row>
    <row r="9" spans="1:28" ht="31.5" customHeight="1" x14ac:dyDescent="0.35">
      <c r="A9" s="126" t="s">
        <v>7</v>
      </c>
      <c r="B9" s="126" t="s">
        <v>8</v>
      </c>
      <c r="C9" s="126" t="s">
        <v>9</v>
      </c>
      <c r="D9" s="126" t="s">
        <v>67</v>
      </c>
      <c r="E9" s="126"/>
      <c r="F9" s="126"/>
      <c r="G9" s="126"/>
      <c r="H9" s="128" t="s">
        <v>68</v>
      </c>
      <c r="I9" s="129"/>
      <c r="J9" s="129"/>
      <c r="K9" s="130"/>
      <c r="L9" s="128" t="s">
        <v>69</v>
      </c>
      <c r="M9" s="129"/>
      <c r="N9" s="129"/>
      <c r="O9" s="130"/>
      <c r="P9" s="131" t="s">
        <v>70</v>
      </c>
      <c r="Q9" s="127" t="s">
        <v>176</v>
      </c>
      <c r="R9" s="127" t="s">
        <v>13</v>
      </c>
      <c r="S9" s="127" t="s">
        <v>14</v>
      </c>
      <c r="T9" s="127" t="s">
        <v>15</v>
      </c>
    </row>
    <row r="10" spans="1:28" ht="30" customHeight="1" x14ac:dyDescent="0.35">
      <c r="A10" s="126"/>
      <c r="B10" s="126"/>
      <c r="C10" s="126"/>
      <c r="D10" s="57">
        <v>6</v>
      </c>
      <c r="E10" s="57">
        <v>7</v>
      </c>
      <c r="F10" s="57">
        <v>8</v>
      </c>
      <c r="G10" s="57">
        <v>9</v>
      </c>
      <c r="H10" s="57">
        <v>6</v>
      </c>
      <c r="I10" s="57">
        <v>7</v>
      </c>
      <c r="J10" s="58">
        <v>8</v>
      </c>
      <c r="K10" s="58">
        <v>9</v>
      </c>
      <c r="L10" s="58">
        <v>6</v>
      </c>
      <c r="M10" s="58">
        <v>7</v>
      </c>
      <c r="N10" s="58">
        <v>8</v>
      </c>
      <c r="O10" s="59">
        <v>9</v>
      </c>
      <c r="P10" s="132"/>
      <c r="Q10" s="127"/>
      <c r="R10" s="127"/>
      <c r="S10" s="127"/>
      <c r="T10" s="127"/>
    </row>
    <row r="11" spans="1:28" s="10" customFormat="1" ht="20.25" customHeight="1" x14ac:dyDescent="0.3">
      <c r="A11" s="133">
        <v>1</v>
      </c>
      <c r="B11" s="136" t="s">
        <v>26</v>
      </c>
      <c r="C11" s="60">
        <v>4.2</v>
      </c>
      <c r="D11" s="61"/>
      <c r="E11" s="61"/>
      <c r="F11" s="61"/>
      <c r="G11" s="62"/>
      <c r="H11" s="63"/>
      <c r="I11" s="63"/>
      <c r="J11" s="64"/>
      <c r="K11" s="65"/>
      <c r="L11" s="65"/>
      <c r="M11" s="65"/>
      <c r="N11" s="65"/>
      <c r="O11" s="66">
        <v>94</v>
      </c>
      <c r="P11" s="66">
        <f>SUM(L11:O11)</f>
        <v>94</v>
      </c>
      <c r="Q11" s="139">
        <f>SUM(P11:P13)/3</f>
        <v>94.166666666666671</v>
      </c>
      <c r="R11" s="139" t="s">
        <v>54</v>
      </c>
      <c r="S11" s="139" t="s">
        <v>55</v>
      </c>
      <c r="T11" s="144" t="s">
        <v>178</v>
      </c>
    </row>
    <row r="12" spans="1:28" s="10" customFormat="1" ht="18.75" customHeight="1" x14ac:dyDescent="0.3">
      <c r="A12" s="134"/>
      <c r="B12" s="137"/>
      <c r="C12" s="60">
        <v>4.3</v>
      </c>
      <c r="D12" s="61"/>
      <c r="E12" s="61"/>
      <c r="F12" s="61"/>
      <c r="G12" s="62"/>
      <c r="H12" s="63"/>
      <c r="I12" s="63"/>
      <c r="J12" s="65"/>
      <c r="K12" s="65"/>
      <c r="L12" s="65">
        <v>92</v>
      </c>
      <c r="M12" s="65"/>
      <c r="N12" s="65">
        <v>97</v>
      </c>
      <c r="O12" s="66"/>
      <c r="P12" s="66">
        <f>SUM(L12:O12)/2</f>
        <v>94.5</v>
      </c>
      <c r="Q12" s="140"/>
      <c r="R12" s="140"/>
      <c r="S12" s="140"/>
      <c r="T12" s="145"/>
    </row>
    <row r="13" spans="1:28" s="10" customFormat="1" ht="18.75" customHeight="1" x14ac:dyDescent="0.3">
      <c r="A13" s="135"/>
      <c r="B13" s="138"/>
      <c r="C13" s="60">
        <v>4.4000000000000004</v>
      </c>
      <c r="D13" s="61"/>
      <c r="E13" s="61"/>
      <c r="F13" s="61"/>
      <c r="G13" s="62"/>
      <c r="H13" s="63"/>
      <c r="I13" s="63"/>
      <c r="J13" s="64"/>
      <c r="K13" s="65"/>
      <c r="L13" s="65"/>
      <c r="M13" s="65">
        <v>94</v>
      </c>
      <c r="N13" s="65"/>
      <c r="O13" s="66"/>
      <c r="P13" s="66">
        <f>SUM(L13:O13)</f>
        <v>94</v>
      </c>
      <c r="Q13" s="141"/>
      <c r="R13" s="141"/>
      <c r="S13" s="141"/>
      <c r="T13" s="146"/>
    </row>
    <row r="14" spans="1:28" s="10" customFormat="1" ht="18.75" customHeight="1" x14ac:dyDescent="0.3">
      <c r="A14" s="133">
        <v>2</v>
      </c>
      <c r="B14" s="136" t="s">
        <v>27</v>
      </c>
      <c r="C14" s="60">
        <v>4.2</v>
      </c>
      <c r="D14" s="61"/>
      <c r="E14" s="61"/>
      <c r="F14" s="61"/>
      <c r="G14" s="61"/>
      <c r="H14" s="63"/>
      <c r="I14" s="63"/>
      <c r="J14" s="64"/>
      <c r="K14" s="64"/>
      <c r="L14" s="64"/>
      <c r="M14" s="64"/>
      <c r="N14" s="64"/>
      <c r="O14" s="66">
        <v>87</v>
      </c>
      <c r="P14" s="66">
        <f t="shared" ref="P14" si="0">SUM(L14:O14)</f>
        <v>87</v>
      </c>
      <c r="Q14" s="139">
        <f t="shared" ref="Q14" si="1">SUM(P14:P16)/3</f>
        <v>85</v>
      </c>
      <c r="R14" s="142" t="s">
        <v>56</v>
      </c>
      <c r="S14" s="139" t="s">
        <v>55</v>
      </c>
      <c r="T14" s="144" t="s">
        <v>179</v>
      </c>
    </row>
    <row r="15" spans="1:28" s="10" customFormat="1" ht="18.75" customHeight="1" x14ac:dyDescent="0.3">
      <c r="A15" s="134"/>
      <c r="B15" s="137"/>
      <c r="C15" s="60">
        <v>4.3</v>
      </c>
      <c r="D15" s="61"/>
      <c r="E15" s="61"/>
      <c r="F15" s="61"/>
      <c r="G15" s="61"/>
      <c r="H15" s="63"/>
      <c r="I15" s="63"/>
      <c r="J15" s="65"/>
      <c r="K15" s="65"/>
      <c r="L15" s="65">
        <v>84</v>
      </c>
      <c r="M15" s="65"/>
      <c r="N15" s="65">
        <v>84</v>
      </c>
      <c r="O15" s="66"/>
      <c r="P15" s="66">
        <f t="shared" ref="P15" si="2">SUM(L15:O15)/2</f>
        <v>84</v>
      </c>
      <c r="Q15" s="140"/>
      <c r="R15" s="143"/>
      <c r="S15" s="140"/>
      <c r="T15" s="145"/>
    </row>
    <row r="16" spans="1:28" s="10" customFormat="1" ht="18.75" customHeight="1" x14ac:dyDescent="0.3">
      <c r="A16" s="135"/>
      <c r="B16" s="138"/>
      <c r="C16" s="60">
        <v>4.4000000000000004</v>
      </c>
      <c r="D16" s="61"/>
      <c r="E16" s="61"/>
      <c r="F16" s="61"/>
      <c r="G16" s="61"/>
      <c r="H16" s="63"/>
      <c r="I16" s="63"/>
      <c r="J16" s="65"/>
      <c r="K16" s="65"/>
      <c r="L16" s="65"/>
      <c r="M16" s="65">
        <v>84</v>
      </c>
      <c r="N16" s="65"/>
      <c r="O16" s="66"/>
      <c r="P16" s="66">
        <f t="shared" ref="P16:P17" si="3">SUM(L16:O16)</f>
        <v>84</v>
      </c>
      <c r="Q16" s="141"/>
      <c r="R16" s="143"/>
      <c r="S16" s="141"/>
      <c r="T16" s="146"/>
      <c r="V16" s="10" t="s">
        <v>17</v>
      </c>
    </row>
    <row r="17" spans="1:20" s="10" customFormat="1" ht="18.75" customHeight="1" x14ac:dyDescent="0.3">
      <c r="A17" s="147">
        <v>3</v>
      </c>
      <c r="B17" s="148" t="s">
        <v>28</v>
      </c>
      <c r="C17" s="60">
        <v>4.2</v>
      </c>
      <c r="D17" s="61"/>
      <c r="E17" s="61"/>
      <c r="F17" s="61"/>
      <c r="G17" s="61"/>
      <c r="H17" s="63"/>
      <c r="I17" s="63"/>
      <c r="J17" s="64"/>
      <c r="K17" s="64"/>
      <c r="L17" s="64"/>
      <c r="M17" s="64"/>
      <c r="N17" s="64"/>
      <c r="O17" s="66">
        <v>85</v>
      </c>
      <c r="P17" s="66">
        <f t="shared" si="3"/>
        <v>85</v>
      </c>
      <c r="Q17" s="139">
        <f t="shared" ref="Q17" si="4">SUM(P17:P19)/3</f>
        <v>85.166666666666671</v>
      </c>
      <c r="R17" s="142" t="s">
        <v>56</v>
      </c>
      <c r="S17" s="139" t="s">
        <v>55</v>
      </c>
      <c r="T17" s="144" t="s">
        <v>180</v>
      </c>
    </row>
    <row r="18" spans="1:20" s="10" customFormat="1" ht="18.75" customHeight="1" x14ac:dyDescent="0.3">
      <c r="A18" s="147"/>
      <c r="B18" s="148"/>
      <c r="C18" s="60">
        <v>4.3</v>
      </c>
      <c r="D18" s="61"/>
      <c r="E18" s="61"/>
      <c r="F18" s="61"/>
      <c r="G18" s="61"/>
      <c r="H18" s="63"/>
      <c r="I18" s="63"/>
      <c r="J18" s="65"/>
      <c r="K18" s="65"/>
      <c r="L18" s="65">
        <v>85</v>
      </c>
      <c r="M18" s="65"/>
      <c r="N18" s="65">
        <v>86</v>
      </c>
      <c r="O18" s="66"/>
      <c r="P18" s="66">
        <f t="shared" ref="P18" si="5">SUM(L18:O18)/2</f>
        <v>85.5</v>
      </c>
      <c r="Q18" s="140"/>
      <c r="R18" s="143"/>
      <c r="S18" s="140"/>
      <c r="T18" s="145"/>
    </row>
    <row r="19" spans="1:20" s="10" customFormat="1" ht="18.75" customHeight="1" x14ac:dyDescent="0.3">
      <c r="A19" s="147"/>
      <c r="B19" s="148"/>
      <c r="C19" s="60">
        <v>4.4000000000000004</v>
      </c>
      <c r="D19" s="61"/>
      <c r="E19" s="61"/>
      <c r="F19" s="61"/>
      <c r="G19" s="61"/>
      <c r="H19" s="63"/>
      <c r="I19" s="63"/>
      <c r="J19" s="65"/>
      <c r="K19" s="65"/>
      <c r="L19" s="65"/>
      <c r="M19" s="65">
        <v>85</v>
      </c>
      <c r="N19" s="65"/>
      <c r="O19" s="66"/>
      <c r="P19" s="66">
        <f t="shared" ref="P19:P20" si="6">SUM(L19:O19)</f>
        <v>85</v>
      </c>
      <c r="Q19" s="141"/>
      <c r="R19" s="143"/>
      <c r="S19" s="141"/>
      <c r="T19" s="146"/>
    </row>
    <row r="20" spans="1:20" s="10" customFormat="1" ht="18.75" customHeight="1" x14ac:dyDescent="0.3">
      <c r="A20" s="147">
        <v>4</v>
      </c>
      <c r="B20" s="148" t="s">
        <v>29</v>
      </c>
      <c r="C20" s="60">
        <v>4.2</v>
      </c>
      <c r="D20" s="61"/>
      <c r="E20" s="61"/>
      <c r="F20" s="61"/>
      <c r="G20" s="61"/>
      <c r="H20" s="63"/>
      <c r="I20" s="63"/>
      <c r="J20" s="64"/>
      <c r="K20" s="64"/>
      <c r="L20" s="64"/>
      <c r="M20" s="64"/>
      <c r="N20" s="64"/>
      <c r="O20" s="66">
        <v>84</v>
      </c>
      <c r="P20" s="66">
        <f t="shared" si="6"/>
        <v>84</v>
      </c>
      <c r="Q20" s="139">
        <f t="shared" ref="Q20" si="7">SUM(P20:P22)/3</f>
        <v>85</v>
      </c>
      <c r="R20" s="142" t="s">
        <v>56</v>
      </c>
      <c r="S20" s="139" t="s">
        <v>55</v>
      </c>
      <c r="T20" s="144" t="s">
        <v>181</v>
      </c>
    </row>
    <row r="21" spans="1:20" s="10" customFormat="1" ht="16.5" customHeight="1" x14ac:dyDescent="0.3">
      <c r="A21" s="147"/>
      <c r="B21" s="148"/>
      <c r="C21" s="60">
        <v>4.3</v>
      </c>
      <c r="D21" s="61"/>
      <c r="E21" s="61"/>
      <c r="F21" s="61"/>
      <c r="G21" s="61"/>
      <c r="H21" s="63"/>
      <c r="I21" s="63"/>
      <c r="J21" s="65"/>
      <c r="K21" s="65"/>
      <c r="L21" s="65">
        <v>84</v>
      </c>
      <c r="M21" s="65"/>
      <c r="N21" s="65">
        <v>84</v>
      </c>
      <c r="O21" s="66"/>
      <c r="P21" s="66">
        <f t="shared" ref="P21" si="8">SUM(L21:O21)/2</f>
        <v>84</v>
      </c>
      <c r="Q21" s="140"/>
      <c r="R21" s="143"/>
      <c r="S21" s="140"/>
      <c r="T21" s="145"/>
    </row>
    <row r="22" spans="1:20" s="10" customFormat="1" ht="18.75" customHeight="1" x14ac:dyDescent="0.3">
      <c r="A22" s="147"/>
      <c r="B22" s="148"/>
      <c r="C22" s="60">
        <v>4.4000000000000004</v>
      </c>
      <c r="D22" s="61"/>
      <c r="E22" s="61"/>
      <c r="F22" s="61"/>
      <c r="G22" s="61"/>
      <c r="H22" s="63"/>
      <c r="I22" s="63"/>
      <c r="J22" s="65"/>
      <c r="K22" s="65"/>
      <c r="L22" s="65"/>
      <c r="M22" s="65">
        <v>87</v>
      </c>
      <c r="N22" s="65"/>
      <c r="O22" s="66"/>
      <c r="P22" s="66">
        <f t="shared" ref="P22:P23" si="9">SUM(L22:O22)</f>
        <v>87</v>
      </c>
      <c r="Q22" s="141"/>
      <c r="R22" s="143"/>
      <c r="S22" s="141"/>
      <c r="T22" s="146"/>
    </row>
    <row r="23" spans="1:20" s="10" customFormat="1" ht="14" customHeight="1" x14ac:dyDescent="0.3">
      <c r="A23" s="147">
        <v>5</v>
      </c>
      <c r="B23" s="148" t="s">
        <v>30</v>
      </c>
      <c r="C23" s="60">
        <v>4.2</v>
      </c>
      <c r="D23" s="61"/>
      <c r="E23" s="61"/>
      <c r="F23" s="61"/>
      <c r="G23" s="61"/>
      <c r="H23" s="63"/>
      <c r="I23" s="63"/>
      <c r="J23" s="64"/>
      <c r="K23" s="64"/>
      <c r="L23" s="64"/>
      <c r="M23" s="64"/>
      <c r="N23" s="64"/>
      <c r="O23" s="66">
        <v>85</v>
      </c>
      <c r="P23" s="66">
        <f t="shared" si="9"/>
        <v>85</v>
      </c>
      <c r="Q23" s="139">
        <f t="shared" ref="Q23" si="10">SUM(P23:P25)/3</f>
        <v>84.333333333333329</v>
      </c>
      <c r="R23" s="142" t="s">
        <v>56</v>
      </c>
      <c r="S23" s="139" t="s">
        <v>55</v>
      </c>
      <c r="T23" s="144" t="s">
        <v>182</v>
      </c>
    </row>
    <row r="24" spans="1:20" s="10" customFormat="1" ht="15" customHeight="1" x14ac:dyDescent="0.3">
      <c r="A24" s="147"/>
      <c r="B24" s="148"/>
      <c r="C24" s="60">
        <v>4.3</v>
      </c>
      <c r="D24" s="61"/>
      <c r="E24" s="61"/>
      <c r="F24" s="61"/>
      <c r="G24" s="61"/>
      <c r="H24" s="63"/>
      <c r="I24" s="63"/>
      <c r="J24" s="65"/>
      <c r="K24" s="65"/>
      <c r="L24" s="65">
        <v>84</v>
      </c>
      <c r="M24" s="65"/>
      <c r="N24" s="65">
        <v>84</v>
      </c>
      <c r="O24" s="66"/>
      <c r="P24" s="66">
        <f t="shared" ref="P24" si="11">SUM(L24:O24)/2</f>
        <v>84</v>
      </c>
      <c r="Q24" s="140"/>
      <c r="R24" s="143"/>
      <c r="S24" s="140"/>
      <c r="T24" s="145"/>
    </row>
    <row r="25" spans="1:20" s="10" customFormat="1" ht="18.75" customHeight="1" x14ac:dyDescent="0.3">
      <c r="A25" s="147"/>
      <c r="B25" s="148"/>
      <c r="C25" s="60">
        <v>4.4000000000000004</v>
      </c>
      <c r="D25" s="61"/>
      <c r="E25" s="61"/>
      <c r="F25" s="61"/>
      <c r="G25" s="61"/>
      <c r="H25" s="63"/>
      <c r="I25" s="63"/>
      <c r="J25" s="65"/>
      <c r="K25" s="65"/>
      <c r="L25" s="65"/>
      <c r="M25" s="65">
        <v>84</v>
      </c>
      <c r="N25" s="65"/>
      <c r="O25" s="66"/>
      <c r="P25" s="66">
        <f t="shared" ref="P25:P26" si="12">SUM(L25:O25)</f>
        <v>84</v>
      </c>
      <c r="Q25" s="141"/>
      <c r="R25" s="143"/>
      <c r="S25" s="141"/>
      <c r="T25" s="146"/>
    </row>
    <row r="26" spans="1:20" s="10" customFormat="1" ht="18.75" customHeight="1" x14ac:dyDescent="0.3">
      <c r="A26" s="147">
        <v>6</v>
      </c>
      <c r="B26" s="148" t="s">
        <v>31</v>
      </c>
      <c r="C26" s="60">
        <v>4.2</v>
      </c>
      <c r="D26" s="61"/>
      <c r="E26" s="61"/>
      <c r="F26" s="61"/>
      <c r="G26" s="61"/>
      <c r="H26" s="63"/>
      <c r="I26" s="63"/>
      <c r="J26" s="64"/>
      <c r="K26" s="64"/>
      <c r="L26" s="64"/>
      <c r="M26" s="64"/>
      <c r="N26" s="64"/>
      <c r="O26" s="66">
        <v>92</v>
      </c>
      <c r="P26" s="66">
        <f t="shared" si="12"/>
        <v>92</v>
      </c>
      <c r="Q26" s="142">
        <f t="shared" ref="Q26" si="13">SUM(P26:P28)/3</f>
        <v>93.666666666666671</v>
      </c>
      <c r="R26" s="142" t="s">
        <v>54</v>
      </c>
      <c r="S26" s="142" t="s">
        <v>55</v>
      </c>
      <c r="T26" s="149" t="s">
        <v>183</v>
      </c>
    </row>
    <row r="27" spans="1:20" s="10" customFormat="1" ht="18.75" customHeight="1" x14ac:dyDescent="0.3">
      <c r="A27" s="147"/>
      <c r="B27" s="148"/>
      <c r="C27" s="60">
        <v>4.3</v>
      </c>
      <c r="D27" s="61"/>
      <c r="E27" s="61"/>
      <c r="F27" s="61"/>
      <c r="G27" s="61"/>
      <c r="H27" s="63"/>
      <c r="I27" s="63"/>
      <c r="J27" s="65"/>
      <c r="K27" s="65"/>
      <c r="L27" s="65">
        <v>96</v>
      </c>
      <c r="M27" s="65"/>
      <c r="N27" s="65">
        <v>94</v>
      </c>
      <c r="O27" s="66"/>
      <c r="P27" s="66">
        <f t="shared" ref="P27" si="14">SUM(L27:O27)/2</f>
        <v>95</v>
      </c>
      <c r="Q27" s="143"/>
      <c r="R27" s="143"/>
      <c r="S27" s="143"/>
      <c r="T27" s="150"/>
    </row>
    <row r="28" spans="1:20" s="10" customFormat="1" ht="15.5" customHeight="1" x14ac:dyDescent="0.3">
      <c r="A28" s="147"/>
      <c r="B28" s="148"/>
      <c r="C28" s="60">
        <v>4.4000000000000004</v>
      </c>
      <c r="D28" s="61"/>
      <c r="E28" s="61"/>
      <c r="F28" s="61"/>
      <c r="G28" s="61"/>
      <c r="H28" s="63"/>
      <c r="I28" s="63"/>
      <c r="J28" s="65"/>
      <c r="K28" s="65"/>
      <c r="L28" s="65"/>
      <c r="M28" s="65">
        <v>94</v>
      </c>
      <c r="N28" s="65"/>
      <c r="O28" s="66"/>
      <c r="P28" s="66">
        <f t="shared" ref="P28:P29" si="15">SUM(L28:O28)</f>
        <v>94</v>
      </c>
      <c r="Q28" s="143"/>
      <c r="R28" s="143"/>
      <c r="S28" s="143"/>
      <c r="T28" s="150"/>
    </row>
    <row r="29" spans="1:20" s="10" customFormat="1" ht="18.75" customHeight="1" x14ac:dyDescent="0.3">
      <c r="A29" s="147">
        <v>7</v>
      </c>
      <c r="B29" s="148" t="s">
        <v>32</v>
      </c>
      <c r="C29" s="60">
        <v>4.2</v>
      </c>
      <c r="D29" s="61"/>
      <c r="E29" s="61"/>
      <c r="F29" s="61"/>
      <c r="G29" s="61"/>
      <c r="H29" s="63"/>
      <c r="I29" s="63"/>
      <c r="J29" s="64"/>
      <c r="K29" s="64"/>
      <c r="L29" s="64"/>
      <c r="M29" s="64"/>
      <c r="N29" s="64"/>
      <c r="O29" s="66">
        <v>85</v>
      </c>
      <c r="P29" s="66">
        <f t="shared" si="15"/>
        <v>85</v>
      </c>
      <c r="Q29" s="139">
        <f t="shared" ref="Q29" si="16">SUM(P29:P31)/3</f>
        <v>89.166666666666671</v>
      </c>
      <c r="R29" s="142" t="s">
        <v>56</v>
      </c>
      <c r="S29" s="139" t="s">
        <v>55</v>
      </c>
      <c r="T29" s="144" t="s">
        <v>184</v>
      </c>
    </row>
    <row r="30" spans="1:20" s="10" customFormat="1" ht="18.75" customHeight="1" x14ac:dyDescent="0.3">
      <c r="A30" s="147"/>
      <c r="B30" s="148"/>
      <c r="C30" s="60">
        <v>4.3</v>
      </c>
      <c r="D30" s="61"/>
      <c r="E30" s="61"/>
      <c r="F30" s="61"/>
      <c r="G30" s="61"/>
      <c r="H30" s="63"/>
      <c r="I30" s="63"/>
      <c r="J30" s="65"/>
      <c r="K30" s="67"/>
      <c r="L30" s="67">
        <v>90</v>
      </c>
      <c r="M30" s="67"/>
      <c r="N30" s="67">
        <v>85</v>
      </c>
      <c r="O30" s="66"/>
      <c r="P30" s="66">
        <f t="shared" ref="P30" si="17">SUM(L30:O30)/2</f>
        <v>87.5</v>
      </c>
      <c r="Q30" s="140"/>
      <c r="R30" s="143"/>
      <c r="S30" s="140"/>
      <c r="T30" s="145"/>
    </row>
    <row r="31" spans="1:20" s="10" customFormat="1" ht="18.75" customHeight="1" x14ac:dyDescent="0.3">
      <c r="A31" s="147"/>
      <c r="B31" s="148"/>
      <c r="C31" s="60">
        <v>4.4000000000000004</v>
      </c>
      <c r="D31" s="61"/>
      <c r="E31" s="61"/>
      <c r="F31" s="61"/>
      <c r="G31" s="61"/>
      <c r="H31" s="63"/>
      <c r="I31" s="63"/>
      <c r="J31" s="65"/>
      <c r="K31" s="65"/>
      <c r="L31" s="65"/>
      <c r="M31" s="65">
        <v>95</v>
      </c>
      <c r="N31" s="65"/>
      <c r="O31" s="66"/>
      <c r="P31" s="66">
        <f t="shared" ref="P31:P32" si="18">SUM(L31:O31)</f>
        <v>95</v>
      </c>
      <c r="Q31" s="141"/>
      <c r="R31" s="143"/>
      <c r="S31" s="141"/>
      <c r="T31" s="146"/>
    </row>
    <row r="32" spans="1:20" s="10" customFormat="1" ht="18.75" customHeight="1" x14ac:dyDescent="0.3">
      <c r="A32" s="147">
        <v>8</v>
      </c>
      <c r="B32" s="148" t="s">
        <v>33</v>
      </c>
      <c r="C32" s="60">
        <v>4.2</v>
      </c>
      <c r="D32" s="61"/>
      <c r="E32" s="61"/>
      <c r="F32" s="61"/>
      <c r="G32" s="61"/>
      <c r="H32" s="63"/>
      <c r="I32" s="63"/>
      <c r="J32" s="64"/>
      <c r="K32" s="64"/>
      <c r="L32" s="64"/>
      <c r="M32" s="64"/>
      <c r="N32" s="64"/>
      <c r="O32" s="66">
        <v>92</v>
      </c>
      <c r="P32" s="66">
        <f t="shared" si="18"/>
        <v>92</v>
      </c>
      <c r="Q32" s="139">
        <f t="shared" ref="Q32" si="19">SUM(P32:P34)/3</f>
        <v>90.333333333333329</v>
      </c>
      <c r="R32" s="142" t="s">
        <v>56</v>
      </c>
      <c r="S32" s="139" t="s">
        <v>55</v>
      </c>
      <c r="T32" s="144" t="s">
        <v>185</v>
      </c>
    </row>
    <row r="33" spans="1:20" s="10" customFormat="1" ht="18.75" customHeight="1" x14ac:dyDescent="0.3">
      <c r="A33" s="147"/>
      <c r="B33" s="148"/>
      <c r="C33" s="60">
        <v>4.3</v>
      </c>
      <c r="D33" s="61"/>
      <c r="E33" s="61"/>
      <c r="F33" s="61"/>
      <c r="G33" s="61"/>
      <c r="H33" s="63"/>
      <c r="I33" s="63"/>
      <c r="J33" s="61"/>
      <c r="K33" s="67"/>
      <c r="L33" s="67">
        <v>87</v>
      </c>
      <c r="M33" s="67"/>
      <c r="N33" s="67">
        <v>87</v>
      </c>
      <c r="O33" s="66"/>
      <c r="P33" s="66">
        <f t="shared" ref="P33" si="20">SUM(L33:O33)/2</f>
        <v>87</v>
      </c>
      <c r="Q33" s="140"/>
      <c r="R33" s="143"/>
      <c r="S33" s="140"/>
      <c r="T33" s="145"/>
    </row>
    <row r="34" spans="1:20" s="10" customFormat="1" ht="18.75" customHeight="1" x14ac:dyDescent="0.3">
      <c r="A34" s="147"/>
      <c r="B34" s="148"/>
      <c r="C34" s="60">
        <v>4.4000000000000004</v>
      </c>
      <c r="D34" s="61"/>
      <c r="E34" s="61"/>
      <c r="F34" s="61"/>
      <c r="G34" s="61"/>
      <c r="H34" s="63"/>
      <c r="I34" s="63"/>
      <c r="J34" s="65"/>
      <c r="K34" s="65"/>
      <c r="L34" s="65"/>
      <c r="M34" s="65">
        <v>92</v>
      </c>
      <c r="N34" s="65"/>
      <c r="O34" s="66"/>
      <c r="P34" s="66">
        <f t="shared" ref="P34:P35" si="21">SUM(L34:O34)</f>
        <v>92</v>
      </c>
      <c r="Q34" s="141"/>
      <c r="R34" s="143"/>
      <c r="S34" s="141"/>
      <c r="T34" s="146"/>
    </row>
    <row r="35" spans="1:20" s="10" customFormat="1" ht="18.75" customHeight="1" x14ac:dyDescent="0.3">
      <c r="A35" s="147">
        <v>9</v>
      </c>
      <c r="B35" s="148" t="s">
        <v>34</v>
      </c>
      <c r="C35" s="60">
        <v>4.2</v>
      </c>
      <c r="D35" s="61"/>
      <c r="E35" s="61"/>
      <c r="F35" s="61"/>
      <c r="G35" s="61"/>
      <c r="H35" s="63"/>
      <c r="I35" s="63"/>
      <c r="J35" s="64"/>
      <c r="K35" s="61"/>
      <c r="L35" s="61"/>
      <c r="M35" s="61"/>
      <c r="N35" s="61"/>
      <c r="O35" s="66">
        <v>98</v>
      </c>
      <c r="P35" s="66">
        <f t="shared" si="21"/>
        <v>98</v>
      </c>
      <c r="Q35" s="139">
        <f t="shared" ref="Q35" si="22">SUM(P35:P37)/3</f>
        <v>98.166666666666671</v>
      </c>
      <c r="R35" s="142" t="s">
        <v>54</v>
      </c>
      <c r="S35" s="139" t="s">
        <v>55</v>
      </c>
      <c r="T35" s="144" t="s">
        <v>186</v>
      </c>
    </row>
    <row r="36" spans="1:20" s="10" customFormat="1" ht="18.75" customHeight="1" x14ac:dyDescent="0.3">
      <c r="A36" s="147"/>
      <c r="B36" s="148"/>
      <c r="C36" s="60">
        <v>4.3</v>
      </c>
      <c r="D36" s="61"/>
      <c r="E36" s="61"/>
      <c r="F36" s="61"/>
      <c r="G36" s="61"/>
      <c r="H36" s="63"/>
      <c r="I36" s="63"/>
      <c r="J36" s="61"/>
      <c r="K36" s="65"/>
      <c r="L36" s="65">
        <v>93</v>
      </c>
      <c r="M36" s="65"/>
      <c r="N36" s="65">
        <v>100</v>
      </c>
      <c r="O36" s="66"/>
      <c r="P36" s="66">
        <f t="shared" ref="P36" si="23">SUM(L36:O36)/2</f>
        <v>96.5</v>
      </c>
      <c r="Q36" s="140"/>
      <c r="R36" s="143"/>
      <c r="S36" s="140"/>
      <c r="T36" s="145"/>
    </row>
    <row r="37" spans="1:20" s="10" customFormat="1" ht="18.75" customHeight="1" x14ac:dyDescent="0.3">
      <c r="A37" s="147"/>
      <c r="B37" s="148"/>
      <c r="C37" s="60">
        <v>4.4000000000000004</v>
      </c>
      <c r="D37" s="61"/>
      <c r="E37" s="61"/>
      <c r="F37" s="61"/>
      <c r="G37" s="61"/>
      <c r="H37" s="63"/>
      <c r="I37" s="63"/>
      <c r="J37" s="65"/>
      <c r="K37" s="65"/>
      <c r="L37" s="65"/>
      <c r="M37" s="65">
        <v>100</v>
      </c>
      <c r="N37" s="65"/>
      <c r="O37" s="66"/>
      <c r="P37" s="66">
        <f t="shared" ref="P37:P38" si="24">SUM(L37:O37)</f>
        <v>100</v>
      </c>
      <c r="Q37" s="141"/>
      <c r="R37" s="143"/>
      <c r="S37" s="141"/>
      <c r="T37" s="146"/>
    </row>
    <row r="38" spans="1:20" s="10" customFormat="1" ht="18.75" customHeight="1" x14ac:dyDescent="0.3">
      <c r="A38" s="147">
        <v>10</v>
      </c>
      <c r="B38" s="148" t="s">
        <v>35</v>
      </c>
      <c r="C38" s="60">
        <v>4.2</v>
      </c>
      <c r="D38" s="61"/>
      <c r="E38" s="61"/>
      <c r="F38" s="61"/>
      <c r="G38" s="61"/>
      <c r="H38" s="63"/>
      <c r="I38" s="63"/>
      <c r="J38" s="64"/>
      <c r="K38" s="61"/>
      <c r="L38" s="61"/>
      <c r="M38" s="61"/>
      <c r="N38" s="61"/>
      <c r="O38" s="66">
        <v>90</v>
      </c>
      <c r="P38" s="66">
        <f t="shared" si="24"/>
        <v>90</v>
      </c>
      <c r="Q38" s="139">
        <f t="shared" ref="Q38" si="25">SUM(P38:P40)/3</f>
        <v>90</v>
      </c>
      <c r="R38" s="142" t="s">
        <v>56</v>
      </c>
      <c r="S38" s="139" t="s">
        <v>55</v>
      </c>
      <c r="T38" s="144" t="s">
        <v>187</v>
      </c>
    </row>
    <row r="39" spans="1:20" s="10" customFormat="1" ht="18.75" customHeight="1" x14ac:dyDescent="0.3">
      <c r="A39" s="147"/>
      <c r="B39" s="148"/>
      <c r="C39" s="60">
        <v>4.3</v>
      </c>
      <c r="D39" s="61"/>
      <c r="E39" s="61"/>
      <c r="F39" s="61"/>
      <c r="G39" s="61"/>
      <c r="H39" s="63"/>
      <c r="I39" s="63"/>
      <c r="J39" s="61"/>
      <c r="K39" s="67"/>
      <c r="L39" s="67">
        <v>90</v>
      </c>
      <c r="M39" s="67"/>
      <c r="N39" s="67">
        <v>90</v>
      </c>
      <c r="O39" s="66"/>
      <c r="P39" s="66">
        <f t="shared" ref="P39" si="26">SUM(L39:O39)/2</f>
        <v>90</v>
      </c>
      <c r="Q39" s="140"/>
      <c r="R39" s="143"/>
      <c r="S39" s="140"/>
      <c r="T39" s="145"/>
    </row>
    <row r="40" spans="1:20" s="10" customFormat="1" ht="18.75" customHeight="1" x14ac:dyDescent="0.3">
      <c r="A40" s="147"/>
      <c r="B40" s="148"/>
      <c r="C40" s="60">
        <v>4.4000000000000004</v>
      </c>
      <c r="D40" s="61"/>
      <c r="E40" s="61"/>
      <c r="F40" s="61"/>
      <c r="G40" s="61"/>
      <c r="H40" s="63"/>
      <c r="I40" s="63"/>
      <c r="J40" s="65"/>
      <c r="K40" s="65"/>
      <c r="L40" s="65"/>
      <c r="M40" s="65">
        <v>90</v>
      </c>
      <c r="N40" s="65"/>
      <c r="O40" s="66"/>
      <c r="P40" s="66">
        <f t="shared" ref="P40:P41" si="27">SUM(L40:O40)</f>
        <v>90</v>
      </c>
      <c r="Q40" s="141"/>
      <c r="R40" s="143"/>
      <c r="S40" s="141"/>
      <c r="T40" s="146"/>
    </row>
    <row r="41" spans="1:20" s="10" customFormat="1" ht="18.75" customHeight="1" x14ac:dyDescent="0.3">
      <c r="A41" s="147">
        <v>11</v>
      </c>
      <c r="B41" s="148" t="s">
        <v>36</v>
      </c>
      <c r="C41" s="60">
        <v>4.2</v>
      </c>
      <c r="D41" s="61"/>
      <c r="E41" s="61"/>
      <c r="F41" s="61"/>
      <c r="G41" s="61"/>
      <c r="H41" s="63"/>
      <c r="I41" s="63"/>
      <c r="J41" s="64"/>
      <c r="K41" s="61"/>
      <c r="L41" s="61"/>
      <c r="M41" s="61"/>
      <c r="N41" s="61"/>
      <c r="O41" s="66">
        <v>90</v>
      </c>
      <c r="P41" s="66">
        <f t="shared" si="27"/>
        <v>90</v>
      </c>
      <c r="Q41" s="139">
        <f t="shared" ref="Q41" si="28">SUM(P41:P43)/3</f>
        <v>91</v>
      </c>
      <c r="R41" s="142" t="s">
        <v>56</v>
      </c>
      <c r="S41" s="139" t="s">
        <v>55</v>
      </c>
      <c r="T41" s="144" t="s">
        <v>188</v>
      </c>
    </row>
    <row r="42" spans="1:20" s="10" customFormat="1" ht="18.75" customHeight="1" x14ac:dyDescent="0.3">
      <c r="A42" s="147"/>
      <c r="B42" s="148"/>
      <c r="C42" s="60">
        <v>4.3</v>
      </c>
      <c r="D42" s="61"/>
      <c r="E42" s="61"/>
      <c r="F42" s="61"/>
      <c r="G42" s="61"/>
      <c r="H42" s="63"/>
      <c r="I42" s="63"/>
      <c r="J42" s="61"/>
      <c r="K42" s="65"/>
      <c r="L42" s="65">
        <v>90</v>
      </c>
      <c r="M42" s="65"/>
      <c r="N42" s="65">
        <v>92</v>
      </c>
      <c r="O42" s="66"/>
      <c r="P42" s="66">
        <f t="shared" ref="P42" si="29">SUM(L42:O42)/2</f>
        <v>91</v>
      </c>
      <c r="Q42" s="140"/>
      <c r="R42" s="143"/>
      <c r="S42" s="140"/>
      <c r="T42" s="145"/>
    </row>
    <row r="43" spans="1:20" s="10" customFormat="1" ht="18.75" customHeight="1" x14ac:dyDescent="0.3">
      <c r="A43" s="147"/>
      <c r="B43" s="148"/>
      <c r="C43" s="60">
        <v>4.4000000000000004</v>
      </c>
      <c r="D43" s="61"/>
      <c r="E43" s="61"/>
      <c r="F43" s="61"/>
      <c r="G43" s="61"/>
      <c r="H43" s="63"/>
      <c r="I43" s="63"/>
      <c r="J43" s="65"/>
      <c r="K43" s="65"/>
      <c r="L43" s="65"/>
      <c r="M43" s="65">
        <v>92</v>
      </c>
      <c r="N43" s="65"/>
      <c r="O43" s="66"/>
      <c r="P43" s="66">
        <f>SUM(L43:O43)</f>
        <v>92</v>
      </c>
      <c r="Q43" s="141"/>
      <c r="R43" s="143"/>
      <c r="S43" s="141"/>
      <c r="T43" s="146"/>
    </row>
    <row r="44" spans="1:20" s="10" customFormat="1" ht="18.75" customHeight="1" x14ac:dyDescent="0.3">
      <c r="A44" s="147">
        <v>12</v>
      </c>
      <c r="B44" s="147" t="s">
        <v>37</v>
      </c>
      <c r="C44" s="60">
        <v>4.2</v>
      </c>
      <c r="D44" s="61"/>
      <c r="E44" s="61"/>
      <c r="F44" s="61"/>
      <c r="G44" s="61"/>
      <c r="H44" s="63"/>
      <c r="I44" s="63"/>
      <c r="J44" s="64"/>
      <c r="K44" s="61"/>
      <c r="L44" s="61"/>
      <c r="M44" s="61"/>
      <c r="N44" s="61"/>
      <c r="O44" s="66">
        <v>86</v>
      </c>
      <c r="P44" s="66">
        <f t="shared" ref="P44" si="30">SUM(L44:O44)</f>
        <v>86</v>
      </c>
      <c r="Q44" s="139">
        <f t="shared" ref="Q44" si="31">SUM(P44:P46)/3</f>
        <v>85.666666666666671</v>
      </c>
      <c r="R44" s="142" t="s">
        <v>54</v>
      </c>
      <c r="S44" s="139" t="s">
        <v>55</v>
      </c>
      <c r="T44" s="144" t="s">
        <v>189</v>
      </c>
    </row>
    <row r="45" spans="1:20" s="10" customFormat="1" ht="18.75" customHeight="1" x14ac:dyDescent="0.3">
      <c r="A45" s="147"/>
      <c r="B45" s="147"/>
      <c r="C45" s="60">
        <v>4.3</v>
      </c>
      <c r="D45" s="61"/>
      <c r="E45" s="61"/>
      <c r="F45" s="61"/>
      <c r="G45" s="61"/>
      <c r="H45" s="63"/>
      <c r="I45" s="63"/>
      <c r="J45" s="61"/>
      <c r="K45" s="67"/>
      <c r="L45" s="67">
        <v>84</v>
      </c>
      <c r="M45" s="67"/>
      <c r="N45" s="67">
        <v>84</v>
      </c>
      <c r="O45" s="66"/>
      <c r="P45" s="66">
        <f t="shared" ref="P45" si="32">SUM(L45:O45)/2</f>
        <v>84</v>
      </c>
      <c r="Q45" s="140"/>
      <c r="R45" s="143"/>
      <c r="S45" s="140"/>
      <c r="T45" s="145"/>
    </row>
    <row r="46" spans="1:20" s="10" customFormat="1" ht="18.75" customHeight="1" x14ac:dyDescent="0.3">
      <c r="A46" s="147"/>
      <c r="B46" s="147"/>
      <c r="C46" s="60">
        <v>4.4000000000000004</v>
      </c>
      <c r="D46" s="61"/>
      <c r="E46" s="61"/>
      <c r="F46" s="61"/>
      <c r="G46" s="61"/>
      <c r="H46" s="63"/>
      <c r="I46" s="63"/>
      <c r="J46" s="65"/>
      <c r="K46" s="65"/>
      <c r="L46" s="65"/>
      <c r="M46" s="65">
        <v>87</v>
      </c>
      <c r="N46" s="65"/>
      <c r="O46" s="66"/>
      <c r="P46" s="66">
        <f t="shared" ref="P46:P47" si="33">SUM(L46:O46)</f>
        <v>87</v>
      </c>
      <c r="Q46" s="141"/>
      <c r="R46" s="143"/>
      <c r="S46" s="141"/>
      <c r="T46" s="146"/>
    </row>
    <row r="47" spans="1:20" s="10" customFormat="1" ht="18.75" customHeight="1" x14ac:dyDescent="0.3">
      <c r="A47" s="147">
        <v>13</v>
      </c>
      <c r="B47" s="148" t="s">
        <v>38</v>
      </c>
      <c r="C47" s="60">
        <v>4.2</v>
      </c>
      <c r="D47" s="61"/>
      <c r="E47" s="61"/>
      <c r="F47" s="61"/>
      <c r="G47" s="61"/>
      <c r="H47" s="63"/>
      <c r="I47" s="63"/>
      <c r="J47" s="64"/>
      <c r="K47" s="61"/>
      <c r="L47" s="61"/>
      <c r="M47" s="61"/>
      <c r="N47" s="61"/>
      <c r="O47" s="66">
        <v>90</v>
      </c>
      <c r="P47" s="66">
        <f t="shared" si="33"/>
        <v>90</v>
      </c>
      <c r="Q47" s="139">
        <f t="shared" ref="Q47" si="34">SUM(P47:P49)/3</f>
        <v>89.333333333333329</v>
      </c>
      <c r="R47" s="142" t="s">
        <v>56</v>
      </c>
      <c r="S47" s="139" t="s">
        <v>55</v>
      </c>
      <c r="T47" s="144" t="s">
        <v>190</v>
      </c>
    </row>
    <row r="48" spans="1:20" s="10" customFormat="1" ht="18.75" customHeight="1" x14ac:dyDescent="0.3">
      <c r="A48" s="147"/>
      <c r="B48" s="148"/>
      <c r="C48" s="60">
        <v>4.3</v>
      </c>
      <c r="D48" s="61"/>
      <c r="E48" s="61"/>
      <c r="F48" s="61"/>
      <c r="G48" s="61"/>
      <c r="H48" s="63"/>
      <c r="I48" s="63"/>
      <c r="J48" s="61"/>
      <c r="K48" s="65"/>
      <c r="L48" s="65">
        <v>95</v>
      </c>
      <c r="M48" s="65"/>
      <c r="N48" s="65">
        <v>87</v>
      </c>
      <c r="O48" s="66"/>
      <c r="P48" s="66">
        <f t="shared" ref="P48" si="35">SUM(L48:O48)/2</f>
        <v>91</v>
      </c>
      <c r="Q48" s="140"/>
      <c r="R48" s="143"/>
      <c r="S48" s="140"/>
      <c r="T48" s="145"/>
    </row>
    <row r="49" spans="1:20" s="10" customFormat="1" ht="18.75" customHeight="1" x14ac:dyDescent="0.3">
      <c r="A49" s="147"/>
      <c r="B49" s="148"/>
      <c r="C49" s="60">
        <v>4.4000000000000004</v>
      </c>
      <c r="D49" s="61"/>
      <c r="E49" s="61"/>
      <c r="F49" s="61"/>
      <c r="G49" s="61"/>
      <c r="H49" s="63"/>
      <c r="I49" s="63"/>
      <c r="J49" s="65"/>
      <c r="K49" s="65"/>
      <c r="L49" s="65"/>
      <c r="M49" s="65">
        <v>87</v>
      </c>
      <c r="N49" s="65"/>
      <c r="O49" s="66"/>
      <c r="P49" s="66">
        <f t="shared" ref="P49:P50" si="36">SUM(L49:O49)</f>
        <v>87</v>
      </c>
      <c r="Q49" s="141"/>
      <c r="R49" s="143"/>
      <c r="S49" s="141"/>
      <c r="T49" s="146"/>
    </row>
    <row r="50" spans="1:20" s="10" customFormat="1" ht="18.75" customHeight="1" x14ac:dyDescent="0.3">
      <c r="A50" s="147">
        <v>14</v>
      </c>
      <c r="B50" s="148" t="s">
        <v>39</v>
      </c>
      <c r="C50" s="60">
        <v>4.2</v>
      </c>
      <c r="D50" s="61"/>
      <c r="E50" s="61"/>
      <c r="F50" s="61"/>
      <c r="G50" s="61"/>
      <c r="H50" s="63"/>
      <c r="I50" s="63"/>
      <c r="J50" s="64"/>
      <c r="K50" s="61"/>
      <c r="L50" s="61"/>
      <c r="M50" s="61"/>
      <c r="N50" s="61"/>
      <c r="O50" s="66">
        <v>90</v>
      </c>
      <c r="P50" s="66">
        <f t="shared" si="36"/>
        <v>90</v>
      </c>
      <c r="Q50" s="139">
        <f t="shared" ref="Q50" si="37">SUM(P50:P52)/3</f>
        <v>89.166666666666671</v>
      </c>
      <c r="R50" s="142" t="s">
        <v>56</v>
      </c>
      <c r="S50" s="139" t="s">
        <v>55</v>
      </c>
      <c r="T50" s="144" t="s">
        <v>191</v>
      </c>
    </row>
    <row r="51" spans="1:20" s="10" customFormat="1" ht="18.75" customHeight="1" x14ac:dyDescent="0.3">
      <c r="A51" s="147"/>
      <c r="B51" s="148"/>
      <c r="C51" s="60">
        <v>4.3</v>
      </c>
      <c r="D51" s="61"/>
      <c r="E51" s="61"/>
      <c r="F51" s="61"/>
      <c r="G51" s="61"/>
      <c r="H51" s="63"/>
      <c r="I51" s="63"/>
      <c r="J51" s="61"/>
      <c r="K51" s="65"/>
      <c r="L51" s="65">
        <v>90</v>
      </c>
      <c r="M51" s="65"/>
      <c r="N51" s="65">
        <v>91</v>
      </c>
      <c r="O51" s="66"/>
      <c r="P51" s="66">
        <f t="shared" ref="P51" si="38">SUM(L51:O51)/2</f>
        <v>90.5</v>
      </c>
      <c r="Q51" s="140"/>
      <c r="R51" s="143"/>
      <c r="S51" s="140"/>
      <c r="T51" s="145"/>
    </row>
    <row r="52" spans="1:20" s="10" customFormat="1" ht="18.75" customHeight="1" x14ac:dyDescent="0.3">
      <c r="A52" s="147"/>
      <c r="B52" s="148"/>
      <c r="C52" s="60">
        <v>4.4000000000000004</v>
      </c>
      <c r="D52" s="61"/>
      <c r="E52" s="61"/>
      <c r="F52" s="61"/>
      <c r="G52" s="61"/>
      <c r="H52" s="63"/>
      <c r="I52" s="63"/>
      <c r="J52" s="65"/>
      <c r="K52" s="65"/>
      <c r="L52" s="65"/>
      <c r="M52" s="65">
        <v>87</v>
      </c>
      <c r="N52" s="65"/>
      <c r="O52" s="66"/>
      <c r="P52" s="66">
        <f t="shared" ref="P52:P53" si="39">SUM(L52:O52)</f>
        <v>87</v>
      </c>
      <c r="Q52" s="141"/>
      <c r="R52" s="143"/>
      <c r="S52" s="141"/>
      <c r="T52" s="146"/>
    </row>
    <row r="53" spans="1:20" s="10" customFormat="1" ht="15.5" customHeight="1" x14ac:dyDescent="0.3">
      <c r="A53" s="147">
        <v>15</v>
      </c>
      <c r="B53" s="148" t="s">
        <v>40</v>
      </c>
      <c r="C53" s="60">
        <v>4.2</v>
      </c>
      <c r="D53" s="61"/>
      <c r="E53" s="61"/>
      <c r="F53" s="61"/>
      <c r="G53" s="61"/>
      <c r="H53" s="63"/>
      <c r="I53" s="63"/>
      <c r="J53" s="64"/>
      <c r="K53" s="61"/>
      <c r="L53" s="61"/>
      <c r="M53" s="61"/>
      <c r="N53" s="61"/>
      <c r="O53" s="66">
        <v>82</v>
      </c>
      <c r="P53" s="66">
        <f t="shared" si="39"/>
        <v>82</v>
      </c>
      <c r="Q53" s="142">
        <f t="shared" ref="Q53" si="40">SUM(P53:P55)/3</f>
        <v>85.5</v>
      </c>
      <c r="R53" s="142" t="s">
        <v>56</v>
      </c>
      <c r="S53" s="142" t="s">
        <v>55</v>
      </c>
      <c r="T53" s="149" t="s">
        <v>192</v>
      </c>
    </row>
    <row r="54" spans="1:20" s="10" customFormat="1" ht="17.5" customHeight="1" x14ac:dyDescent="0.3">
      <c r="A54" s="147"/>
      <c r="B54" s="148"/>
      <c r="C54" s="60">
        <v>4.3</v>
      </c>
      <c r="D54" s="61"/>
      <c r="E54" s="61"/>
      <c r="F54" s="61"/>
      <c r="G54" s="61"/>
      <c r="H54" s="63"/>
      <c r="I54" s="63"/>
      <c r="J54" s="61"/>
      <c r="K54" s="67"/>
      <c r="L54" s="67">
        <v>84</v>
      </c>
      <c r="M54" s="67"/>
      <c r="N54" s="67">
        <v>85</v>
      </c>
      <c r="O54" s="66"/>
      <c r="P54" s="66">
        <f t="shared" ref="P54" si="41">SUM(L54:O54)/2</f>
        <v>84.5</v>
      </c>
      <c r="Q54" s="143"/>
      <c r="R54" s="143"/>
      <c r="S54" s="143"/>
      <c r="T54" s="150"/>
    </row>
    <row r="55" spans="1:20" s="10" customFormat="1" ht="15.5" customHeight="1" x14ac:dyDescent="0.3">
      <c r="A55" s="147"/>
      <c r="B55" s="148"/>
      <c r="C55" s="60">
        <v>4.4000000000000004</v>
      </c>
      <c r="D55" s="61"/>
      <c r="E55" s="61"/>
      <c r="F55" s="61"/>
      <c r="G55" s="61"/>
      <c r="H55" s="63"/>
      <c r="I55" s="63"/>
      <c r="J55" s="65"/>
      <c r="K55" s="65"/>
      <c r="L55" s="65"/>
      <c r="M55" s="65">
        <v>90</v>
      </c>
      <c r="N55" s="65"/>
      <c r="O55" s="66"/>
      <c r="P55" s="66">
        <f t="shared" ref="P55:P56" si="42">SUM(L55:O55)</f>
        <v>90</v>
      </c>
      <c r="Q55" s="143"/>
      <c r="R55" s="143"/>
      <c r="S55" s="143"/>
      <c r="T55" s="150"/>
    </row>
    <row r="56" spans="1:20" s="10" customFormat="1" ht="18.75" customHeight="1" x14ac:dyDescent="0.3">
      <c r="A56" s="147">
        <v>16</v>
      </c>
      <c r="B56" s="148" t="s">
        <v>41</v>
      </c>
      <c r="C56" s="60">
        <v>4.2</v>
      </c>
      <c r="D56" s="61"/>
      <c r="E56" s="61"/>
      <c r="F56" s="61"/>
      <c r="G56" s="61"/>
      <c r="H56" s="63"/>
      <c r="I56" s="63"/>
      <c r="J56" s="64"/>
      <c r="K56" s="61"/>
      <c r="L56" s="61"/>
      <c r="M56" s="61"/>
      <c r="N56" s="61"/>
      <c r="O56" s="66">
        <v>85</v>
      </c>
      <c r="P56" s="66">
        <f t="shared" si="42"/>
        <v>85</v>
      </c>
      <c r="Q56" s="142">
        <f t="shared" ref="Q56" si="43">SUM(P56:P58)/3</f>
        <v>84.666666666666671</v>
      </c>
      <c r="R56" s="142" t="s">
        <v>56</v>
      </c>
      <c r="S56" s="142" t="s">
        <v>55</v>
      </c>
      <c r="T56" s="149" t="s">
        <v>193</v>
      </c>
    </row>
    <row r="57" spans="1:20" s="10" customFormat="1" ht="18.75" customHeight="1" x14ac:dyDescent="0.3">
      <c r="A57" s="147"/>
      <c r="B57" s="148"/>
      <c r="C57" s="60">
        <v>4.3</v>
      </c>
      <c r="D57" s="61"/>
      <c r="E57" s="61"/>
      <c r="F57" s="61"/>
      <c r="G57" s="61"/>
      <c r="H57" s="63"/>
      <c r="I57" s="63"/>
      <c r="J57" s="61"/>
      <c r="K57" s="67"/>
      <c r="L57" s="67">
        <v>82</v>
      </c>
      <c r="M57" s="67"/>
      <c r="N57" s="67">
        <v>82</v>
      </c>
      <c r="O57" s="66"/>
      <c r="P57" s="66">
        <f t="shared" ref="P57" si="44">SUM(L57:O57)/2</f>
        <v>82</v>
      </c>
      <c r="Q57" s="143"/>
      <c r="R57" s="143"/>
      <c r="S57" s="143"/>
      <c r="T57" s="150"/>
    </row>
    <row r="58" spans="1:20" s="10" customFormat="1" ht="18.75" customHeight="1" x14ac:dyDescent="0.3">
      <c r="A58" s="147"/>
      <c r="B58" s="148"/>
      <c r="C58" s="60">
        <v>4.4000000000000004</v>
      </c>
      <c r="D58" s="61"/>
      <c r="E58" s="61"/>
      <c r="F58" s="61"/>
      <c r="G58" s="61"/>
      <c r="H58" s="63"/>
      <c r="I58" s="63"/>
      <c r="J58" s="65"/>
      <c r="K58" s="65"/>
      <c r="L58" s="65"/>
      <c r="M58" s="65">
        <v>87</v>
      </c>
      <c r="N58" s="65"/>
      <c r="O58" s="66"/>
      <c r="P58" s="66">
        <f t="shared" ref="P58:P59" si="45">SUM(L58:O58)</f>
        <v>87</v>
      </c>
      <c r="Q58" s="143"/>
      <c r="R58" s="143"/>
      <c r="S58" s="143"/>
      <c r="T58" s="150"/>
    </row>
    <row r="59" spans="1:20" s="10" customFormat="1" ht="18.75" customHeight="1" x14ac:dyDescent="0.3">
      <c r="A59" s="147">
        <v>17</v>
      </c>
      <c r="B59" s="148" t="s">
        <v>42</v>
      </c>
      <c r="C59" s="60">
        <v>4.2</v>
      </c>
      <c r="D59" s="61"/>
      <c r="E59" s="61"/>
      <c r="F59" s="61"/>
      <c r="G59" s="61"/>
      <c r="H59" s="63"/>
      <c r="I59" s="68"/>
      <c r="J59" s="64"/>
      <c r="K59" s="61"/>
      <c r="L59" s="61"/>
      <c r="M59" s="61"/>
      <c r="N59" s="61"/>
      <c r="O59" s="66">
        <v>90</v>
      </c>
      <c r="P59" s="66">
        <f t="shared" si="45"/>
        <v>90</v>
      </c>
      <c r="Q59" s="139">
        <f t="shared" ref="Q59" si="46">SUM(P59:P61)/3</f>
        <v>94</v>
      </c>
      <c r="R59" s="142" t="s">
        <v>54</v>
      </c>
      <c r="S59" s="139" t="s">
        <v>55</v>
      </c>
      <c r="T59" s="144" t="s">
        <v>194</v>
      </c>
    </row>
    <row r="60" spans="1:20" s="10" customFormat="1" ht="18.75" customHeight="1" x14ac:dyDescent="0.3">
      <c r="A60" s="147"/>
      <c r="B60" s="148"/>
      <c r="C60" s="60">
        <v>4.3</v>
      </c>
      <c r="D60" s="61"/>
      <c r="E60" s="61"/>
      <c r="F60" s="61"/>
      <c r="G60" s="61"/>
      <c r="H60" s="63"/>
      <c r="I60" s="68"/>
      <c r="J60" s="61"/>
      <c r="K60" s="67"/>
      <c r="L60" s="67">
        <v>90</v>
      </c>
      <c r="M60" s="67"/>
      <c r="N60" s="67">
        <v>94</v>
      </c>
      <c r="O60" s="66"/>
      <c r="P60" s="66">
        <f t="shared" ref="P60" si="47">SUM(L60:O60)/2</f>
        <v>92</v>
      </c>
      <c r="Q60" s="140"/>
      <c r="R60" s="143"/>
      <c r="S60" s="140"/>
      <c r="T60" s="145"/>
    </row>
    <row r="61" spans="1:20" s="10" customFormat="1" ht="18.75" customHeight="1" x14ac:dyDescent="0.3">
      <c r="A61" s="147"/>
      <c r="B61" s="148"/>
      <c r="C61" s="60">
        <v>4.4000000000000004</v>
      </c>
      <c r="D61" s="61"/>
      <c r="E61" s="61"/>
      <c r="F61" s="61"/>
      <c r="G61" s="61"/>
      <c r="H61" s="63"/>
      <c r="I61" s="68"/>
      <c r="J61" s="65"/>
      <c r="K61" s="65"/>
      <c r="L61" s="65"/>
      <c r="M61" s="65">
        <v>100</v>
      </c>
      <c r="N61" s="65"/>
      <c r="O61" s="66"/>
      <c r="P61" s="66">
        <f t="shared" ref="P61:P62" si="48">SUM(L61:O61)</f>
        <v>100</v>
      </c>
      <c r="Q61" s="141"/>
      <c r="R61" s="143"/>
      <c r="S61" s="141"/>
      <c r="T61" s="146"/>
    </row>
    <row r="62" spans="1:20" s="10" customFormat="1" ht="21.75" customHeight="1" x14ac:dyDescent="0.3">
      <c r="A62" s="147">
        <v>18</v>
      </c>
      <c r="B62" s="148" t="s">
        <v>43</v>
      </c>
      <c r="C62" s="60">
        <v>4.2</v>
      </c>
      <c r="D62" s="61"/>
      <c r="E62" s="61"/>
      <c r="F62" s="61"/>
      <c r="G62" s="61"/>
      <c r="H62" s="63"/>
      <c r="I62" s="68"/>
      <c r="J62" s="64"/>
      <c r="K62" s="61"/>
      <c r="L62" s="61"/>
      <c r="M62" s="61"/>
      <c r="N62" s="61"/>
      <c r="O62" s="66">
        <v>94</v>
      </c>
      <c r="P62" s="66">
        <f t="shared" si="48"/>
        <v>94</v>
      </c>
      <c r="Q62" s="139">
        <f t="shared" ref="Q62" si="49">SUM(P62:P64)/3</f>
        <v>94.166666666666671</v>
      </c>
      <c r="R62" s="142" t="s">
        <v>54</v>
      </c>
      <c r="S62" s="139" t="s">
        <v>55</v>
      </c>
      <c r="T62" s="144" t="s">
        <v>195</v>
      </c>
    </row>
    <row r="63" spans="1:20" s="10" customFormat="1" ht="21.75" customHeight="1" x14ac:dyDescent="0.3">
      <c r="A63" s="147"/>
      <c r="B63" s="148"/>
      <c r="C63" s="60">
        <v>4.3</v>
      </c>
      <c r="D63" s="61"/>
      <c r="E63" s="61"/>
      <c r="F63" s="61"/>
      <c r="G63" s="61"/>
      <c r="H63" s="63"/>
      <c r="I63" s="68"/>
      <c r="J63" s="61"/>
      <c r="K63" s="67"/>
      <c r="L63" s="67">
        <v>94</v>
      </c>
      <c r="M63" s="67"/>
      <c r="N63" s="67">
        <v>95</v>
      </c>
      <c r="O63" s="66"/>
      <c r="P63" s="66">
        <f t="shared" ref="P63" si="50">SUM(L63:O63)/2</f>
        <v>94.5</v>
      </c>
      <c r="Q63" s="140"/>
      <c r="R63" s="143"/>
      <c r="S63" s="140"/>
      <c r="T63" s="145"/>
    </row>
    <row r="64" spans="1:20" s="10" customFormat="1" ht="21.75" customHeight="1" x14ac:dyDescent="0.3">
      <c r="A64" s="147"/>
      <c r="B64" s="148"/>
      <c r="C64" s="60">
        <v>4.4000000000000004</v>
      </c>
      <c r="D64" s="61"/>
      <c r="E64" s="61"/>
      <c r="F64" s="61"/>
      <c r="G64" s="61"/>
      <c r="H64" s="63"/>
      <c r="I64" s="68"/>
      <c r="J64" s="65"/>
      <c r="K64" s="61"/>
      <c r="L64" s="61"/>
      <c r="M64" s="61">
        <v>94</v>
      </c>
      <c r="N64" s="61"/>
      <c r="O64" s="66"/>
      <c r="P64" s="66">
        <f t="shared" ref="P64:P65" si="51">SUM(L64:O64)</f>
        <v>94</v>
      </c>
      <c r="Q64" s="141"/>
      <c r="R64" s="143"/>
      <c r="S64" s="141"/>
      <c r="T64" s="146"/>
    </row>
    <row r="65" spans="1:20" s="10" customFormat="1" ht="18.75" customHeight="1" x14ac:dyDescent="0.3">
      <c r="A65" s="147">
        <v>19</v>
      </c>
      <c r="B65" s="148" t="s">
        <v>44</v>
      </c>
      <c r="C65" s="60">
        <v>4.2</v>
      </c>
      <c r="D65" s="61"/>
      <c r="E65" s="61"/>
      <c r="F65" s="61"/>
      <c r="G65" s="61"/>
      <c r="H65" s="63"/>
      <c r="I65" s="68"/>
      <c r="J65" s="64"/>
      <c r="K65" s="61"/>
      <c r="L65" s="61"/>
      <c r="M65" s="61"/>
      <c r="N65" s="61"/>
      <c r="O65" s="66">
        <v>95</v>
      </c>
      <c r="P65" s="66">
        <f t="shared" si="51"/>
        <v>95</v>
      </c>
      <c r="Q65" s="139">
        <f t="shared" ref="Q65" si="52">SUM(P65:P67)/3</f>
        <v>94.333333333333329</v>
      </c>
      <c r="R65" s="142" t="s">
        <v>54</v>
      </c>
      <c r="S65" s="139" t="s">
        <v>55</v>
      </c>
      <c r="T65" s="151" t="s">
        <v>196</v>
      </c>
    </row>
    <row r="66" spans="1:20" s="10" customFormat="1" ht="18.75" customHeight="1" x14ac:dyDescent="0.3">
      <c r="A66" s="147"/>
      <c r="B66" s="148"/>
      <c r="C66" s="60">
        <v>4.3</v>
      </c>
      <c r="D66" s="61"/>
      <c r="E66" s="61"/>
      <c r="F66" s="61"/>
      <c r="G66" s="61"/>
      <c r="H66" s="63"/>
      <c r="I66" s="68"/>
      <c r="J66" s="61"/>
      <c r="K66" s="67"/>
      <c r="L66" s="67">
        <v>94</v>
      </c>
      <c r="M66" s="67"/>
      <c r="N66" s="67">
        <v>94</v>
      </c>
      <c r="O66" s="66"/>
      <c r="P66" s="66">
        <f t="shared" ref="P66" si="53">SUM(L66:O66)/2</f>
        <v>94</v>
      </c>
      <c r="Q66" s="140"/>
      <c r="R66" s="143"/>
      <c r="S66" s="140"/>
      <c r="T66" s="152"/>
    </row>
    <row r="67" spans="1:20" s="10" customFormat="1" ht="18.75" customHeight="1" x14ac:dyDescent="0.3">
      <c r="A67" s="147"/>
      <c r="B67" s="148"/>
      <c r="C67" s="60">
        <v>4.4000000000000004</v>
      </c>
      <c r="D67" s="61"/>
      <c r="E67" s="61"/>
      <c r="F67" s="61"/>
      <c r="G67" s="61"/>
      <c r="H67" s="63"/>
      <c r="I67" s="68"/>
      <c r="J67" s="65"/>
      <c r="K67" s="65"/>
      <c r="L67" s="65"/>
      <c r="M67" s="65">
        <v>94</v>
      </c>
      <c r="N67" s="65"/>
      <c r="O67" s="66"/>
      <c r="P67" s="66">
        <f t="shared" ref="P67:P68" si="54">SUM(L67:O67)</f>
        <v>94</v>
      </c>
      <c r="Q67" s="141"/>
      <c r="R67" s="143"/>
      <c r="S67" s="141"/>
      <c r="T67" s="152"/>
    </row>
    <row r="68" spans="1:20" s="10" customFormat="1" ht="18.75" customHeight="1" x14ac:dyDescent="0.3">
      <c r="A68" s="147">
        <v>20</v>
      </c>
      <c r="B68" s="148" t="s">
        <v>45</v>
      </c>
      <c r="C68" s="60">
        <v>4.2</v>
      </c>
      <c r="D68" s="61"/>
      <c r="E68" s="61"/>
      <c r="F68" s="61"/>
      <c r="G68" s="61"/>
      <c r="H68" s="63"/>
      <c r="I68" s="68"/>
      <c r="J68" s="64"/>
      <c r="K68" s="61"/>
      <c r="L68" s="61"/>
      <c r="M68" s="61"/>
      <c r="N68" s="61"/>
      <c r="O68" s="66">
        <v>87</v>
      </c>
      <c r="P68" s="66">
        <f t="shared" si="54"/>
        <v>87</v>
      </c>
      <c r="Q68" s="139">
        <f t="shared" ref="Q68" si="55">SUM(P68:P70)/3</f>
        <v>86</v>
      </c>
      <c r="R68" s="142" t="s">
        <v>56</v>
      </c>
      <c r="S68" s="139" t="s">
        <v>55</v>
      </c>
      <c r="T68" s="144" t="s">
        <v>197</v>
      </c>
    </row>
    <row r="69" spans="1:20" s="10" customFormat="1" ht="18.75" customHeight="1" x14ac:dyDescent="0.3">
      <c r="A69" s="147"/>
      <c r="B69" s="148"/>
      <c r="C69" s="60">
        <v>4.3</v>
      </c>
      <c r="D69" s="61"/>
      <c r="E69" s="61"/>
      <c r="F69" s="61"/>
      <c r="G69" s="61"/>
      <c r="H69" s="63"/>
      <c r="I69" s="68"/>
      <c r="J69" s="61"/>
      <c r="K69" s="61"/>
      <c r="L69" s="61">
        <v>85</v>
      </c>
      <c r="M69" s="61"/>
      <c r="N69" s="61">
        <v>87</v>
      </c>
      <c r="O69" s="66"/>
      <c r="P69" s="66">
        <f t="shared" ref="P69" si="56">SUM(L69:O69)/2</f>
        <v>86</v>
      </c>
      <c r="Q69" s="140"/>
      <c r="R69" s="143"/>
      <c r="S69" s="140"/>
      <c r="T69" s="145"/>
    </row>
    <row r="70" spans="1:20" s="10" customFormat="1" ht="18.75" customHeight="1" x14ac:dyDescent="0.3">
      <c r="A70" s="147"/>
      <c r="B70" s="148"/>
      <c r="C70" s="60">
        <v>4.4000000000000004</v>
      </c>
      <c r="D70" s="61"/>
      <c r="E70" s="61"/>
      <c r="F70" s="61"/>
      <c r="G70" s="61"/>
      <c r="H70" s="63"/>
      <c r="I70" s="68"/>
      <c r="J70" s="65"/>
      <c r="K70" s="65"/>
      <c r="L70" s="65"/>
      <c r="M70" s="65">
        <v>85</v>
      </c>
      <c r="N70" s="65"/>
      <c r="O70" s="66"/>
      <c r="P70" s="66">
        <f t="shared" ref="P70:P71" si="57">SUM(L70:O70)</f>
        <v>85</v>
      </c>
      <c r="Q70" s="141"/>
      <c r="R70" s="143"/>
      <c r="S70" s="141"/>
      <c r="T70" s="146"/>
    </row>
    <row r="71" spans="1:20" s="10" customFormat="1" ht="18.75" customHeight="1" x14ac:dyDescent="0.3">
      <c r="A71" s="147">
        <v>21</v>
      </c>
      <c r="B71" s="148" t="s">
        <v>46</v>
      </c>
      <c r="C71" s="60">
        <v>4.2</v>
      </c>
      <c r="D71" s="61"/>
      <c r="E71" s="61"/>
      <c r="F71" s="61"/>
      <c r="G71" s="61"/>
      <c r="H71" s="63"/>
      <c r="I71" s="68"/>
      <c r="J71" s="65"/>
      <c r="K71" s="61"/>
      <c r="L71" s="61"/>
      <c r="M71" s="61"/>
      <c r="N71" s="61"/>
      <c r="O71" s="66">
        <v>84</v>
      </c>
      <c r="P71" s="66">
        <f t="shared" si="57"/>
        <v>84</v>
      </c>
      <c r="Q71" s="139">
        <f t="shared" ref="Q71" si="58">SUM(P71:P73)/3</f>
        <v>88.666666666666671</v>
      </c>
      <c r="R71" s="153" t="s">
        <v>56</v>
      </c>
      <c r="S71" s="139" t="s">
        <v>55</v>
      </c>
      <c r="T71" s="151" t="s">
        <v>198</v>
      </c>
    </row>
    <row r="72" spans="1:20" s="10" customFormat="1" ht="18.75" customHeight="1" x14ac:dyDescent="0.3">
      <c r="A72" s="147"/>
      <c r="B72" s="148"/>
      <c r="C72" s="60">
        <v>4.3</v>
      </c>
      <c r="D72" s="61"/>
      <c r="E72" s="61"/>
      <c r="F72" s="61"/>
      <c r="G72" s="61"/>
      <c r="H72" s="63"/>
      <c r="I72" s="68"/>
      <c r="J72" s="61"/>
      <c r="K72" s="65"/>
      <c r="L72" s="65">
        <v>87</v>
      </c>
      <c r="M72" s="65"/>
      <c r="N72" s="65">
        <v>87</v>
      </c>
      <c r="O72" s="66"/>
      <c r="P72" s="66">
        <f t="shared" ref="P72" si="59">SUM(L72:O72)/2</f>
        <v>87</v>
      </c>
      <c r="Q72" s="140"/>
      <c r="R72" s="140"/>
      <c r="S72" s="140"/>
      <c r="T72" s="152"/>
    </row>
    <row r="73" spans="1:20" s="10" customFormat="1" ht="18.75" customHeight="1" x14ac:dyDescent="0.3">
      <c r="A73" s="147"/>
      <c r="B73" s="148"/>
      <c r="C73" s="60">
        <v>4.4000000000000004</v>
      </c>
      <c r="D73" s="61"/>
      <c r="E73" s="61"/>
      <c r="F73" s="61"/>
      <c r="G73" s="61"/>
      <c r="H73" s="63"/>
      <c r="I73" s="68"/>
      <c r="J73" s="65"/>
      <c r="K73" s="65"/>
      <c r="L73" s="65"/>
      <c r="M73" s="65">
        <v>95</v>
      </c>
      <c r="N73" s="65"/>
      <c r="O73" s="66"/>
      <c r="P73" s="66">
        <f t="shared" ref="P73:P74" si="60">SUM(L73:O73)</f>
        <v>95</v>
      </c>
      <c r="Q73" s="141"/>
      <c r="R73" s="141"/>
      <c r="S73" s="141"/>
      <c r="T73" s="152"/>
    </row>
    <row r="74" spans="1:20" s="10" customFormat="1" ht="18.75" customHeight="1" x14ac:dyDescent="0.3">
      <c r="A74" s="147">
        <v>22</v>
      </c>
      <c r="B74" s="148" t="s">
        <v>47</v>
      </c>
      <c r="C74" s="60">
        <v>4.2</v>
      </c>
      <c r="D74" s="61"/>
      <c r="E74" s="61"/>
      <c r="F74" s="61"/>
      <c r="G74" s="61"/>
      <c r="H74" s="63"/>
      <c r="I74" s="68"/>
      <c r="J74" s="65"/>
      <c r="K74" s="61"/>
      <c r="L74" s="61"/>
      <c r="M74" s="61"/>
      <c r="N74" s="61"/>
      <c r="O74" s="66">
        <v>90</v>
      </c>
      <c r="P74" s="66">
        <f t="shared" si="60"/>
        <v>90</v>
      </c>
      <c r="Q74" s="139">
        <f t="shared" ref="Q74" si="61">SUM(P74:P76)/3</f>
        <v>90.833333333333329</v>
      </c>
      <c r="R74" s="153" t="s">
        <v>56</v>
      </c>
      <c r="S74" s="139" t="s">
        <v>55</v>
      </c>
      <c r="T74" s="144" t="s">
        <v>199</v>
      </c>
    </row>
    <row r="75" spans="1:20" s="10" customFormat="1" ht="15" customHeight="1" x14ac:dyDescent="0.3">
      <c r="A75" s="147"/>
      <c r="B75" s="148"/>
      <c r="C75" s="60">
        <v>4.3</v>
      </c>
      <c r="D75" s="61"/>
      <c r="E75" s="61"/>
      <c r="F75" s="61"/>
      <c r="G75" s="61"/>
      <c r="H75" s="63"/>
      <c r="I75" s="68"/>
      <c r="J75" s="61"/>
      <c r="K75" s="65"/>
      <c r="L75" s="65">
        <v>93</v>
      </c>
      <c r="M75" s="65"/>
      <c r="N75" s="65">
        <v>92</v>
      </c>
      <c r="O75" s="66"/>
      <c r="P75" s="66">
        <f t="shared" ref="P75" si="62">SUM(L75:O75)/2</f>
        <v>92.5</v>
      </c>
      <c r="Q75" s="140"/>
      <c r="R75" s="140"/>
      <c r="S75" s="140"/>
      <c r="T75" s="145"/>
    </row>
    <row r="76" spans="1:20" s="10" customFormat="1" ht="18.75" customHeight="1" x14ac:dyDescent="0.3">
      <c r="A76" s="147"/>
      <c r="B76" s="148"/>
      <c r="C76" s="60">
        <v>4.4000000000000004</v>
      </c>
      <c r="D76" s="61"/>
      <c r="E76" s="61"/>
      <c r="F76" s="61"/>
      <c r="G76" s="61"/>
      <c r="H76" s="63"/>
      <c r="I76" s="68"/>
      <c r="J76" s="65"/>
      <c r="K76" s="65"/>
      <c r="L76" s="65"/>
      <c r="M76" s="65">
        <v>90</v>
      </c>
      <c r="N76" s="65"/>
      <c r="O76" s="66"/>
      <c r="P76" s="66">
        <f t="shared" ref="P76:P77" si="63">SUM(L76:O76)</f>
        <v>90</v>
      </c>
      <c r="Q76" s="141"/>
      <c r="R76" s="141"/>
      <c r="S76" s="141"/>
      <c r="T76" s="146"/>
    </row>
    <row r="77" spans="1:20" s="10" customFormat="1" ht="18.5" customHeight="1" x14ac:dyDescent="0.3">
      <c r="A77" s="147">
        <v>23</v>
      </c>
      <c r="B77" s="148" t="s">
        <v>50</v>
      </c>
      <c r="C77" s="60">
        <v>4.2</v>
      </c>
      <c r="D77" s="61"/>
      <c r="E77" s="61"/>
      <c r="F77" s="61"/>
      <c r="G77" s="61"/>
      <c r="H77" s="63"/>
      <c r="I77" s="68"/>
      <c r="J77" s="65"/>
      <c r="K77" s="61"/>
      <c r="L77" s="61"/>
      <c r="M77" s="61"/>
      <c r="N77" s="61"/>
      <c r="O77" s="66">
        <v>95</v>
      </c>
      <c r="P77" s="66">
        <f t="shared" si="63"/>
        <v>95</v>
      </c>
      <c r="Q77" s="139">
        <f t="shared" ref="Q77" si="64">SUM(P77:P79)/3</f>
        <v>95.166666666666671</v>
      </c>
      <c r="R77" s="153" t="s">
        <v>54</v>
      </c>
      <c r="S77" s="139" t="s">
        <v>55</v>
      </c>
      <c r="T77" s="151" t="s">
        <v>200</v>
      </c>
    </row>
    <row r="78" spans="1:20" s="10" customFormat="1" ht="17" customHeight="1" x14ac:dyDescent="0.3">
      <c r="A78" s="147"/>
      <c r="B78" s="148"/>
      <c r="C78" s="60">
        <v>4.3</v>
      </c>
      <c r="D78" s="61"/>
      <c r="E78" s="61"/>
      <c r="F78" s="61"/>
      <c r="G78" s="61"/>
      <c r="H78" s="63"/>
      <c r="I78" s="68"/>
      <c r="J78" s="61"/>
      <c r="K78" s="65"/>
      <c r="L78" s="65">
        <v>95</v>
      </c>
      <c r="M78" s="65"/>
      <c r="N78" s="65">
        <v>98</v>
      </c>
      <c r="O78" s="66"/>
      <c r="P78" s="66">
        <f t="shared" ref="P78" si="65">SUM(L78:O78)/2</f>
        <v>96.5</v>
      </c>
      <c r="Q78" s="140"/>
      <c r="R78" s="140"/>
      <c r="S78" s="140"/>
      <c r="T78" s="152"/>
    </row>
    <row r="79" spans="1:20" s="10" customFormat="1" ht="17" customHeight="1" x14ac:dyDescent="0.3">
      <c r="A79" s="147"/>
      <c r="B79" s="148"/>
      <c r="C79" s="60">
        <v>4.4000000000000004</v>
      </c>
      <c r="D79" s="61"/>
      <c r="E79" s="61"/>
      <c r="F79" s="61"/>
      <c r="G79" s="61"/>
      <c r="H79" s="63"/>
      <c r="I79" s="68"/>
      <c r="J79" s="65"/>
      <c r="K79" s="65"/>
      <c r="L79" s="65"/>
      <c r="M79" s="65">
        <v>94</v>
      </c>
      <c r="N79" s="65"/>
      <c r="O79" s="66"/>
      <c r="P79" s="66">
        <f t="shared" ref="P79:P80" si="66">SUM(L79:O79)</f>
        <v>94</v>
      </c>
      <c r="Q79" s="141"/>
      <c r="R79" s="141"/>
      <c r="S79" s="141"/>
      <c r="T79" s="152"/>
    </row>
    <row r="80" spans="1:20" s="10" customFormat="1" ht="16" customHeight="1" x14ac:dyDescent="0.3">
      <c r="A80" s="147">
        <v>24</v>
      </c>
      <c r="B80" s="148" t="s">
        <v>48</v>
      </c>
      <c r="C80" s="60">
        <v>4.2</v>
      </c>
      <c r="D80" s="61"/>
      <c r="E80" s="61"/>
      <c r="F80" s="61"/>
      <c r="G80" s="61"/>
      <c r="H80" s="63"/>
      <c r="I80" s="68"/>
      <c r="J80" s="65"/>
      <c r="K80" s="65"/>
      <c r="L80" s="65"/>
      <c r="M80" s="65"/>
      <c r="N80" s="65"/>
      <c r="O80" s="66">
        <v>94</v>
      </c>
      <c r="P80" s="66">
        <f t="shared" si="66"/>
        <v>94</v>
      </c>
      <c r="Q80" s="142">
        <f t="shared" ref="Q80" si="67">SUM(P80:P82)/3</f>
        <v>94</v>
      </c>
      <c r="R80" s="143" t="s">
        <v>54</v>
      </c>
      <c r="S80" s="142" t="s">
        <v>55</v>
      </c>
      <c r="T80" s="151" t="s">
        <v>201</v>
      </c>
    </row>
    <row r="81" spans="1:20" s="10" customFormat="1" ht="16" customHeight="1" x14ac:dyDescent="0.3">
      <c r="A81" s="147"/>
      <c r="B81" s="148"/>
      <c r="C81" s="60">
        <v>4.3</v>
      </c>
      <c r="D81" s="61"/>
      <c r="E81" s="61"/>
      <c r="F81" s="61"/>
      <c r="G81" s="61"/>
      <c r="H81" s="63"/>
      <c r="I81" s="68"/>
      <c r="J81" s="65"/>
      <c r="K81" s="65"/>
      <c r="L81" s="65">
        <v>97</v>
      </c>
      <c r="M81" s="65"/>
      <c r="N81" s="65">
        <v>95</v>
      </c>
      <c r="O81" s="66"/>
      <c r="P81" s="66">
        <f t="shared" ref="P81" si="68">SUM(L81:O81)/2</f>
        <v>96</v>
      </c>
      <c r="Q81" s="143"/>
      <c r="R81" s="143"/>
      <c r="S81" s="143"/>
      <c r="T81" s="152"/>
    </row>
    <row r="82" spans="1:20" s="10" customFormat="1" ht="16.5" customHeight="1" x14ac:dyDescent="0.3">
      <c r="A82" s="147"/>
      <c r="B82" s="148"/>
      <c r="C82" s="60">
        <v>4.4000000000000004</v>
      </c>
      <c r="D82" s="61"/>
      <c r="E82" s="61"/>
      <c r="F82" s="61"/>
      <c r="G82" s="61"/>
      <c r="H82" s="63"/>
      <c r="I82" s="68"/>
      <c r="J82" s="65"/>
      <c r="K82" s="65"/>
      <c r="L82" s="65"/>
      <c r="M82" s="65">
        <v>92</v>
      </c>
      <c r="N82" s="65"/>
      <c r="O82" s="66"/>
      <c r="P82" s="66">
        <f t="shared" ref="P82:P83" si="69">SUM(L82:O82)</f>
        <v>92</v>
      </c>
      <c r="Q82" s="143"/>
      <c r="R82" s="143"/>
      <c r="S82" s="143"/>
      <c r="T82" s="152"/>
    </row>
    <row r="83" spans="1:20" s="10" customFormat="1" ht="18.75" customHeight="1" x14ac:dyDescent="0.3">
      <c r="A83" s="147">
        <v>25</v>
      </c>
      <c r="B83" s="148" t="s">
        <v>49</v>
      </c>
      <c r="C83" s="60">
        <v>4.2</v>
      </c>
      <c r="D83" s="61"/>
      <c r="E83" s="61"/>
      <c r="F83" s="61"/>
      <c r="G83" s="61"/>
      <c r="H83" s="63"/>
      <c r="I83" s="68"/>
      <c r="J83" s="65"/>
      <c r="K83" s="65"/>
      <c r="L83" s="65"/>
      <c r="M83" s="65"/>
      <c r="N83" s="65"/>
      <c r="O83" s="66">
        <v>94</v>
      </c>
      <c r="P83" s="66">
        <f t="shared" si="69"/>
        <v>94</v>
      </c>
      <c r="Q83" s="142">
        <f t="shared" ref="Q83" si="70">SUM(P83:P85)/3</f>
        <v>94</v>
      </c>
      <c r="R83" s="143" t="s">
        <v>54</v>
      </c>
      <c r="S83" s="142" t="s">
        <v>55</v>
      </c>
      <c r="T83" s="151" t="s">
        <v>202</v>
      </c>
    </row>
    <row r="84" spans="1:20" s="10" customFormat="1" ht="18.75" customHeight="1" x14ac:dyDescent="0.3">
      <c r="A84" s="147"/>
      <c r="B84" s="148"/>
      <c r="C84" s="60">
        <v>4.3</v>
      </c>
      <c r="D84" s="61"/>
      <c r="E84" s="61"/>
      <c r="F84" s="61"/>
      <c r="G84" s="61"/>
      <c r="H84" s="63"/>
      <c r="I84" s="68"/>
      <c r="J84" s="65"/>
      <c r="K84" s="65"/>
      <c r="L84" s="65">
        <v>94</v>
      </c>
      <c r="M84" s="65"/>
      <c r="N84" s="65">
        <v>94</v>
      </c>
      <c r="O84" s="69"/>
      <c r="P84" s="66">
        <f t="shared" ref="P84" si="71">SUM(L84:O84)/2</f>
        <v>94</v>
      </c>
      <c r="Q84" s="143"/>
      <c r="R84" s="143"/>
      <c r="S84" s="143"/>
      <c r="T84" s="152"/>
    </row>
    <row r="85" spans="1:20" s="10" customFormat="1" ht="18.75" customHeight="1" x14ac:dyDescent="0.3">
      <c r="A85" s="147"/>
      <c r="B85" s="148"/>
      <c r="C85" s="60">
        <v>4.4000000000000004</v>
      </c>
      <c r="D85" s="61"/>
      <c r="E85" s="61"/>
      <c r="F85" s="61"/>
      <c r="G85" s="61"/>
      <c r="H85" s="63"/>
      <c r="I85" s="68"/>
      <c r="J85" s="65"/>
      <c r="K85" s="65"/>
      <c r="L85" s="65"/>
      <c r="M85" s="65">
        <v>94</v>
      </c>
      <c r="N85" s="65"/>
      <c r="O85" s="66"/>
      <c r="P85" s="66">
        <f t="shared" ref="P85" si="72">SUM(L85:O85)</f>
        <v>94</v>
      </c>
      <c r="Q85" s="143"/>
      <c r="R85" s="143"/>
      <c r="S85" s="143"/>
      <c r="T85" s="152"/>
    </row>
    <row r="86" spans="1:20" s="10" customFormat="1" ht="18.75" customHeight="1" x14ac:dyDescent="0.3">
      <c r="A86" s="70"/>
      <c r="B86" s="71"/>
      <c r="C86" s="71"/>
      <c r="D86" s="72"/>
      <c r="E86" s="72"/>
      <c r="F86" s="72"/>
      <c r="G86" s="72"/>
      <c r="H86" s="73"/>
      <c r="I86" s="74"/>
      <c r="J86" s="75"/>
      <c r="K86" s="75"/>
      <c r="L86" s="75"/>
      <c r="M86" s="75"/>
      <c r="N86" s="75"/>
      <c r="O86" s="76"/>
      <c r="P86" s="76"/>
      <c r="Q86" s="77"/>
      <c r="R86" s="77"/>
      <c r="S86" s="77"/>
      <c r="T86" s="78"/>
    </row>
    <row r="87" spans="1:20" s="10" customFormat="1" ht="18.75" customHeight="1" x14ac:dyDescent="0.3">
      <c r="A87" s="11"/>
      <c r="B87" s="12"/>
      <c r="C87" s="13"/>
      <c r="D87" s="14"/>
      <c r="E87" s="14"/>
      <c r="F87" s="14"/>
      <c r="G87" s="14"/>
      <c r="H87" s="15"/>
      <c r="I87" s="16"/>
      <c r="J87" s="13"/>
      <c r="K87" s="13"/>
      <c r="L87" s="13"/>
      <c r="M87" s="13"/>
      <c r="N87" s="13"/>
      <c r="O87" s="15"/>
      <c r="P87" s="15"/>
      <c r="Q87" s="17"/>
      <c r="R87" s="17"/>
      <c r="S87" s="17"/>
      <c r="T87" s="18"/>
    </row>
    <row r="88" spans="1:20" s="10" customFormat="1" ht="18.75" customHeight="1" x14ac:dyDescent="0.35">
      <c r="A88"/>
      <c r="B88" s="154" t="s">
        <v>18</v>
      </c>
      <c r="C88" s="154"/>
      <c r="D88" s="154"/>
      <c r="E88"/>
      <c r="F88"/>
      <c r="G88"/>
      <c r="H88"/>
      <c r="I88"/>
      <c r="J88"/>
      <c r="K88"/>
      <c r="L88"/>
      <c r="M88"/>
      <c r="N88"/>
      <c r="O88"/>
      <c r="P88"/>
      <c r="Q88"/>
      <c r="R88" t="s">
        <v>19</v>
      </c>
      <c r="S88"/>
      <c r="T88" s="47" t="s">
        <v>63</v>
      </c>
    </row>
    <row r="89" spans="1:20" s="10" customFormat="1" ht="18.75" customHeight="1" x14ac:dyDescent="0.35">
      <c r="A89"/>
      <c r="B89" s="154" t="s">
        <v>20</v>
      </c>
      <c r="C89" s="154"/>
      <c r="D89" s="154"/>
      <c r="E89"/>
      <c r="F89"/>
      <c r="G89"/>
      <c r="H89"/>
      <c r="I89"/>
      <c r="J89"/>
      <c r="K89"/>
      <c r="L89"/>
      <c r="M89"/>
      <c r="N89"/>
      <c r="O89"/>
      <c r="P89"/>
      <c r="Q89"/>
      <c r="R89"/>
      <c r="S89" t="s">
        <v>21</v>
      </c>
      <c r="T89" s="19"/>
    </row>
    <row r="90" spans="1:20" s="10" customFormat="1" ht="18.75" customHeight="1" x14ac:dyDescent="0.35">
      <c r="A90"/>
      <c r="B90" s="20"/>
      <c r="C90" s="20"/>
      <c r="D90"/>
      <c r="E90"/>
      <c r="F90"/>
      <c r="G90"/>
      <c r="H90"/>
      <c r="I90"/>
      <c r="J90"/>
      <c r="K90"/>
      <c r="L90"/>
      <c r="M90"/>
      <c r="N90"/>
      <c r="O90"/>
      <c r="P90"/>
      <c r="Q90"/>
      <c r="R90"/>
      <c r="S90"/>
      <c r="T90" s="3"/>
    </row>
    <row r="91" spans="1:20" s="10" customFormat="1" ht="18.75" customHeight="1" x14ac:dyDescent="0.35">
      <c r="A91"/>
      <c r="B91" s="20"/>
      <c r="C91" s="21"/>
      <c r="D91"/>
      <c r="E91"/>
      <c r="F91"/>
      <c r="G91"/>
      <c r="H91"/>
      <c r="I91"/>
      <c r="J91"/>
      <c r="K91"/>
      <c r="L91"/>
      <c r="M91"/>
      <c r="N91"/>
      <c r="O91"/>
      <c r="P91"/>
      <c r="Q91"/>
      <c r="R91"/>
      <c r="S91"/>
      <c r="T91" s="22"/>
    </row>
    <row r="92" spans="1:20" s="10" customFormat="1" ht="18.75" customHeight="1" x14ac:dyDescent="0.35">
      <c r="A92"/>
      <c r="B92" s="154" t="s">
        <v>22</v>
      </c>
      <c r="C92" s="154"/>
      <c r="D92" s="154"/>
      <c r="E92"/>
      <c r="F92"/>
      <c r="G92"/>
      <c r="H92"/>
      <c r="I92"/>
      <c r="J92"/>
      <c r="K92"/>
      <c r="L92"/>
      <c r="M92"/>
      <c r="N92"/>
      <c r="O92"/>
      <c r="P92"/>
      <c r="Q92"/>
      <c r="R92" t="s">
        <v>62</v>
      </c>
      <c r="S92" s="23" t="s">
        <v>60</v>
      </c>
      <c r="T92" s="46" t="s">
        <v>228</v>
      </c>
    </row>
    <row r="93" spans="1:20" s="10" customFormat="1" ht="14" customHeight="1" x14ac:dyDescent="0.35">
      <c r="A93"/>
      <c r="B93" s="154" t="s">
        <v>24</v>
      </c>
      <c r="C93" s="154"/>
      <c r="D93" s="154"/>
      <c r="E93" s="24"/>
      <c r="F93"/>
      <c r="G93"/>
      <c r="H93"/>
      <c r="I93"/>
      <c r="J93"/>
      <c r="K93"/>
      <c r="L93"/>
      <c r="M93"/>
      <c r="N93"/>
      <c r="O93"/>
      <c r="P93"/>
      <c r="Q93"/>
      <c r="R93" t="s">
        <v>61</v>
      </c>
      <c r="S93"/>
      <c r="T93" s="3"/>
    </row>
    <row r="94" spans="1:20" s="10" customFormat="1" ht="18.75" customHeight="1" x14ac:dyDescent="0.35">
      <c r="A94"/>
      <c r="B94"/>
      <c r="C94" s="24"/>
      <c r="D94"/>
      <c r="E94" s="24"/>
      <c r="F94"/>
      <c r="G94"/>
      <c r="H94"/>
      <c r="I94"/>
      <c r="J94"/>
      <c r="K94"/>
      <c r="L94"/>
      <c r="M94"/>
      <c r="N94"/>
      <c r="O94"/>
      <c r="P94"/>
      <c r="Q94"/>
      <c r="R94"/>
      <c r="S94"/>
      <c r="T94" s="3"/>
    </row>
    <row r="95" spans="1:20" s="10" customFormat="1" ht="18.75" customHeight="1" x14ac:dyDescent="0.35">
      <c r="A95"/>
      <c r="B95"/>
      <c r="C95" s="24"/>
      <c r="D95"/>
      <c r="E95" s="24"/>
      <c r="F95"/>
      <c r="G95"/>
      <c r="H95"/>
      <c r="I95"/>
      <c r="J95"/>
      <c r="K95"/>
      <c r="L95"/>
      <c r="M95"/>
      <c r="N95"/>
      <c r="O95"/>
      <c r="P95"/>
      <c r="Q95"/>
      <c r="R95"/>
      <c r="S95"/>
      <c r="T95"/>
    </row>
    <row r="96" spans="1:20" s="10" customFormat="1" ht="18.75" customHeight="1" x14ac:dyDescent="0.35">
      <c r="A96"/>
      <c r="B96"/>
      <c r="C96" s="25"/>
      <c r="D96"/>
      <c r="E96" s="24"/>
      <c r="F96"/>
      <c r="G96"/>
      <c r="H96"/>
      <c r="I96"/>
      <c r="J96"/>
      <c r="K96"/>
      <c r="L96"/>
      <c r="M96"/>
      <c r="N96"/>
      <c r="O96"/>
      <c r="P96"/>
      <c r="Q96"/>
      <c r="R96"/>
      <c r="S96"/>
      <c r="T96" s="26"/>
    </row>
    <row r="97" spans="1:20" s="10" customFormat="1" ht="18.75" customHeight="1" x14ac:dyDescent="0.35">
      <c r="A97"/>
      <c r="B97"/>
      <c r="C97" s="27"/>
      <c r="D97"/>
      <c r="E97" s="28"/>
      <c r="F97"/>
      <c r="G97"/>
      <c r="H97"/>
      <c r="I97"/>
      <c r="J97"/>
      <c r="K97"/>
      <c r="L97"/>
      <c r="M97"/>
      <c r="N97"/>
      <c r="O97"/>
      <c r="P97"/>
      <c r="Q97"/>
      <c r="R97"/>
      <c r="S97"/>
      <c r="T97" s="26"/>
    </row>
    <row r="98" spans="1:20" s="10" customFormat="1" ht="18.75" customHeight="1" x14ac:dyDescent="0.35">
      <c r="A98"/>
      <c r="B98"/>
      <c r="C98"/>
      <c r="D98"/>
      <c r="E98"/>
      <c r="F98"/>
      <c r="G98"/>
      <c r="H98"/>
      <c r="I98"/>
      <c r="J98"/>
      <c r="K98"/>
      <c r="L98"/>
      <c r="M98"/>
      <c r="N98"/>
      <c r="O98"/>
      <c r="P98"/>
      <c r="Q98"/>
      <c r="R98"/>
      <c r="S98"/>
      <c r="T98"/>
    </row>
    <row r="99" spans="1:20" s="10" customFormat="1" ht="18.75" customHeight="1" x14ac:dyDescent="0.35">
      <c r="A99"/>
      <c r="B99"/>
      <c r="C99"/>
      <c r="D99"/>
      <c r="E99"/>
      <c r="F99"/>
      <c r="G99"/>
      <c r="H99"/>
      <c r="I99"/>
      <c r="J99"/>
      <c r="K99"/>
      <c r="L99"/>
      <c r="M99"/>
      <c r="N99"/>
      <c r="O99"/>
      <c r="P99"/>
      <c r="Q99"/>
      <c r="R99"/>
      <c r="S99"/>
      <c r="T99"/>
    </row>
    <row r="100" spans="1:20" s="10" customFormat="1" ht="18.75" customHeight="1" x14ac:dyDescent="0.35">
      <c r="A100"/>
      <c r="B100"/>
      <c r="C100"/>
      <c r="D100"/>
      <c r="E100"/>
      <c r="F100"/>
      <c r="G100"/>
      <c r="H100"/>
      <c r="I100"/>
      <c r="J100"/>
      <c r="K100"/>
      <c r="L100"/>
      <c r="M100"/>
      <c r="N100"/>
      <c r="O100"/>
      <c r="P100"/>
      <c r="Q100"/>
      <c r="R100"/>
      <c r="S100"/>
      <c r="T100"/>
    </row>
    <row r="101" spans="1:20" s="10" customFormat="1" ht="18.75" customHeight="1" x14ac:dyDescent="0.35">
      <c r="A101"/>
      <c r="B101"/>
      <c r="C101"/>
      <c r="D101"/>
      <c r="E101"/>
      <c r="F101"/>
      <c r="G101"/>
      <c r="H101"/>
      <c r="I101"/>
      <c r="J101"/>
      <c r="K101"/>
      <c r="L101"/>
      <c r="M101"/>
      <c r="N101"/>
      <c r="O101"/>
      <c r="P101"/>
      <c r="Q101"/>
      <c r="R101"/>
      <c r="S101"/>
      <c r="T101"/>
    </row>
    <row r="102" spans="1:20" s="10" customFormat="1" ht="18.75" customHeight="1" x14ac:dyDescent="0.35">
      <c r="A102"/>
      <c r="B102"/>
      <c r="C102"/>
      <c r="D102"/>
      <c r="E102"/>
      <c r="F102"/>
      <c r="G102"/>
      <c r="H102"/>
      <c r="I102"/>
      <c r="J102"/>
      <c r="K102"/>
      <c r="L102"/>
      <c r="M102"/>
      <c r="N102"/>
      <c r="O102"/>
      <c r="P102"/>
      <c r="Q102"/>
      <c r="R102"/>
      <c r="S102"/>
      <c r="T102"/>
    </row>
    <row r="103" spans="1:20" s="10" customFormat="1" ht="18.75" customHeight="1" x14ac:dyDescent="0.35">
      <c r="A103"/>
      <c r="B103"/>
      <c r="C103"/>
      <c r="D103"/>
      <c r="E103"/>
      <c r="F103"/>
      <c r="G103"/>
      <c r="H103"/>
      <c r="I103"/>
      <c r="J103"/>
      <c r="K103"/>
      <c r="L103"/>
      <c r="M103"/>
      <c r="N103"/>
      <c r="O103"/>
      <c r="P103"/>
      <c r="Q103"/>
      <c r="R103"/>
      <c r="S103"/>
      <c r="T103"/>
    </row>
    <row r="104" spans="1:20" s="10" customFormat="1" ht="18.75" customHeight="1" x14ac:dyDescent="0.35">
      <c r="A104"/>
      <c r="B104"/>
      <c r="C104"/>
      <c r="D104"/>
      <c r="E104"/>
      <c r="F104"/>
      <c r="G104"/>
      <c r="H104"/>
      <c r="I104"/>
      <c r="J104"/>
      <c r="K104"/>
      <c r="L104"/>
      <c r="M104"/>
      <c r="N104"/>
      <c r="O104"/>
      <c r="P104"/>
      <c r="Q104"/>
      <c r="R104"/>
      <c r="S104"/>
      <c r="T104"/>
    </row>
    <row r="108" spans="1:20" ht="17.25" customHeight="1" x14ac:dyDescent="0.35"/>
    <row r="110" spans="1:20" ht="15.75" customHeight="1" x14ac:dyDescent="0.35"/>
  </sheetData>
  <mergeCells count="167">
    <mergeCell ref="B88:D88"/>
    <mergeCell ref="B89:D89"/>
    <mergeCell ref="B92:D92"/>
    <mergeCell ref="B93:D93"/>
    <mergeCell ref="A83:A85"/>
    <mergeCell ref="B83:B85"/>
    <mergeCell ref="Q83:Q85"/>
    <mergeCell ref="R83:R85"/>
    <mergeCell ref="S83:S85"/>
    <mergeCell ref="T83:T85"/>
    <mergeCell ref="A80:A82"/>
    <mergeCell ref="B80:B82"/>
    <mergeCell ref="Q80:Q82"/>
    <mergeCell ref="R80:R82"/>
    <mergeCell ref="S80:S82"/>
    <mergeCell ref="T80:T82"/>
    <mergeCell ref="A77:A79"/>
    <mergeCell ref="B77:B79"/>
    <mergeCell ref="Q77:Q79"/>
    <mergeCell ref="R77:R79"/>
    <mergeCell ref="S77:S79"/>
    <mergeCell ref="T77:T79"/>
    <mergeCell ref="A74:A76"/>
    <mergeCell ref="B74:B76"/>
    <mergeCell ref="Q74:Q76"/>
    <mergeCell ref="R74:R76"/>
    <mergeCell ref="S74:S76"/>
    <mergeCell ref="T74:T76"/>
    <mergeCell ref="A71:A73"/>
    <mergeCell ref="B71:B73"/>
    <mergeCell ref="Q71:Q73"/>
    <mergeCell ref="R71:R73"/>
    <mergeCell ref="S71:S73"/>
    <mergeCell ref="T71:T73"/>
    <mergeCell ref="A68:A70"/>
    <mergeCell ref="B68:B70"/>
    <mergeCell ref="Q68:Q70"/>
    <mergeCell ref="R68:R70"/>
    <mergeCell ref="S68:S70"/>
    <mergeCell ref="T68:T70"/>
    <mergeCell ref="A65:A67"/>
    <mergeCell ref="B65:B67"/>
    <mergeCell ref="Q65:Q67"/>
    <mergeCell ref="R65:R67"/>
    <mergeCell ref="S65:S67"/>
    <mergeCell ref="T65:T67"/>
    <mergeCell ref="A62:A64"/>
    <mergeCell ref="B62:B64"/>
    <mergeCell ref="Q62:Q64"/>
    <mergeCell ref="R62:R64"/>
    <mergeCell ref="S62:S64"/>
    <mergeCell ref="T62:T64"/>
    <mergeCell ref="A59:A61"/>
    <mergeCell ref="B59:B61"/>
    <mergeCell ref="Q59:Q61"/>
    <mergeCell ref="R59:R61"/>
    <mergeCell ref="S59:S61"/>
    <mergeCell ref="T59:T61"/>
    <mergeCell ref="A56:A58"/>
    <mergeCell ref="B56:B58"/>
    <mergeCell ref="Q56:Q58"/>
    <mergeCell ref="R56:R58"/>
    <mergeCell ref="S56:S58"/>
    <mergeCell ref="T56:T58"/>
    <mergeCell ref="A53:A55"/>
    <mergeCell ref="B53:B55"/>
    <mergeCell ref="Q53:Q55"/>
    <mergeCell ref="R53:R55"/>
    <mergeCell ref="S53:S55"/>
    <mergeCell ref="T53:T55"/>
    <mergeCell ref="A50:A52"/>
    <mergeCell ref="B50:B52"/>
    <mergeCell ref="Q50:Q52"/>
    <mergeCell ref="R50:R52"/>
    <mergeCell ref="S50:S52"/>
    <mergeCell ref="T50:T52"/>
    <mergeCell ref="A47:A49"/>
    <mergeCell ref="B47:B49"/>
    <mergeCell ref="Q47:Q49"/>
    <mergeCell ref="R47:R49"/>
    <mergeCell ref="S47:S49"/>
    <mergeCell ref="T47:T49"/>
    <mergeCell ref="A44:A46"/>
    <mergeCell ref="B44:B46"/>
    <mergeCell ref="Q44:Q46"/>
    <mergeCell ref="R44:R46"/>
    <mergeCell ref="S44:S46"/>
    <mergeCell ref="T44:T46"/>
    <mergeCell ref="A41:A43"/>
    <mergeCell ref="B41:B43"/>
    <mergeCell ref="Q41:Q43"/>
    <mergeCell ref="R41:R43"/>
    <mergeCell ref="S41:S43"/>
    <mergeCell ref="T41:T43"/>
    <mergeCell ref="A38:A40"/>
    <mergeCell ref="B38:B40"/>
    <mergeCell ref="Q38:Q40"/>
    <mergeCell ref="R38:R40"/>
    <mergeCell ref="S38:S40"/>
    <mergeCell ref="T38:T40"/>
    <mergeCell ref="A35:A37"/>
    <mergeCell ref="B35:B37"/>
    <mergeCell ref="Q35:Q37"/>
    <mergeCell ref="R35:R37"/>
    <mergeCell ref="S35:S37"/>
    <mergeCell ref="T35:T37"/>
    <mergeCell ref="A32:A34"/>
    <mergeCell ref="B32:B34"/>
    <mergeCell ref="Q32:Q34"/>
    <mergeCell ref="R32:R34"/>
    <mergeCell ref="S32:S34"/>
    <mergeCell ref="T32:T34"/>
    <mergeCell ref="A29:A31"/>
    <mergeCell ref="B29:B31"/>
    <mergeCell ref="Q29:Q31"/>
    <mergeCell ref="R29:R31"/>
    <mergeCell ref="S29:S31"/>
    <mergeCell ref="T29:T31"/>
    <mergeCell ref="A26:A28"/>
    <mergeCell ref="B26:B28"/>
    <mergeCell ref="Q26:Q28"/>
    <mergeCell ref="R26:R28"/>
    <mergeCell ref="S26:S28"/>
    <mergeCell ref="T26:T28"/>
    <mergeCell ref="A23:A25"/>
    <mergeCell ref="B23:B25"/>
    <mergeCell ref="Q23:Q25"/>
    <mergeCell ref="R23:R25"/>
    <mergeCell ref="S23:S25"/>
    <mergeCell ref="T23:T25"/>
    <mergeCell ref="A20:A22"/>
    <mergeCell ref="B20:B22"/>
    <mergeCell ref="Q20:Q22"/>
    <mergeCell ref="R20:R22"/>
    <mergeCell ref="S20:S22"/>
    <mergeCell ref="T20:T22"/>
    <mergeCell ref="A17:A19"/>
    <mergeCell ref="B17:B19"/>
    <mergeCell ref="Q17:Q19"/>
    <mergeCell ref="R17:R19"/>
    <mergeCell ref="S17:S19"/>
    <mergeCell ref="T17:T19"/>
    <mergeCell ref="A14:A16"/>
    <mergeCell ref="B14:B16"/>
    <mergeCell ref="Q14:Q16"/>
    <mergeCell ref="R14:R16"/>
    <mergeCell ref="S14:S16"/>
    <mergeCell ref="T14:T16"/>
    <mergeCell ref="R9:R10"/>
    <mergeCell ref="S9:S10"/>
    <mergeCell ref="T9:T10"/>
    <mergeCell ref="A11:A13"/>
    <mergeCell ref="B11:B13"/>
    <mergeCell ref="Q11:Q13"/>
    <mergeCell ref="R11:R13"/>
    <mergeCell ref="S11:S13"/>
    <mergeCell ref="T11:T13"/>
    <mergeCell ref="A1:T1"/>
    <mergeCell ref="A2:T2"/>
    <mergeCell ref="A9:A10"/>
    <mergeCell ref="B9:B10"/>
    <mergeCell ref="C9:C10"/>
    <mergeCell ref="D9:G9"/>
    <mergeCell ref="Q9:Q10"/>
    <mergeCell ref="H9:K9"/>
    <mergeCell ref="L9:O9"/>
    <mergeCell ref="P9:P10"/>
  </mergeCells>
  <pageMargins left="0.47244094488188981" right="0.19685039370078741" top="0.74803149606299213" bottom="0.74803149606299213" header="0.31496062992125984" footer="0.31496062992125984"/>
  <pageSetup paperSize="256"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42"/>
  <sheetViews>
    <sheetView topLeftCell="A124" zoomScale="90" zoomScaleNormal="90" workbookViewId="0">
      <selection activeCell="T124" sqref="T124"/>
    </sheetView>
  </sheetViews>
  <sheetFormatPr defaultRowHeight="14.5" x14ac:dyDescent="0.35"/>
  <cols>
    <col min="1" max="1" width="2.54296875" customWidth="1"/>
    <col min="2" max="2" width="14" customWidth="1"/>
    <col min="3" max="3" width="5.54296875" customWidth="1"/>
    <col min="4" max="15" width="4.08984375" customWidth="1"/>
    <col min="16" max="16" width="5.08984375" customWidth="1"/>
    <col min="17" max="17" width="6.26953125" customWidth="1"/>
    <col min="18" max="18" width="4" customWidth="1"/>
    <col min="19" max="19" width="4.81640625" customWidth="1"/>
    <col min="20" max="20" width="62.08984375" customWidth="1"/>
    <col min="21" max="21" width="9.1796875" hidden="1" customWidth="1"/>
    <col min="22" max="22" width="8.26953125" hidden="1" customWidth="1"/>
    <col min="23" max="23" width="9.1796875" hidden="1" customWidth="1"/>
    <col min="24" max="24" width="8" hidden="1" customWidth="1"/>
    <col min="25" max="25" width="9.1796875" hidden="1" customWidth="1"/>
    <col min="26" max="27" width="5.453125" customWidth="1"/>
    <col min="28" max="28" width="1.7265625" customWidth="1"/>
  </cols>
  <sheetData>
    <row r="1" spans="1:28" x14ac:dyDescent="0.35">
      <c r="A1" s="125" t="s">
        <v>71</v>
      </c>
      <c r="B1" s="125"/>
      <c r="C1" s="125"/>
      <c r="D1" s="125"/>
      <c r="E1" s="125"/>
      <c r="F1" s="125"/>
      <c r="G1" s="125"/>
      <c r="H1" s="125"/>
      <c r="I1" s="125"/>
      <c r="J1" s="125"/>
      <c r="K1" s="125"/>
      <c r="L1" s="125"/>
      <c r="M1" s="125"/>
      <c r="N1" s="125"/>
      <c r="O1" s="125"/>
      <c r="P1" s="125"/>
      <c r="Q1" s="125"/>
      <c r="R1" s="125"/>
      <c r="S1" s="125"/>
      <c r="T1" s="125"/>
      <c r="U1" s="1"/>
      <c r="V1" s="1"/>
      <c r="W1" s="1"/>
      <c r="X1" s="1"/>
      <c r="Y1" s="1"/>
      <c r="Z1" s="1"/>
      <c r="AA1" s="1"/>
      <c r="AB1" s="1"/>
    </row>
    <row r="2" spans="1:28" x14ac:dyDescent="0.35">
      <c r="A2" s="125" t="s">
        <v>0</v>
      </c>
      <c r="B2" s="125"/>
      <c r="C2" s="125"/>
      <c r="D2" s="125"/>
      <c r="E2" s="125"/>
      <c r="F2" s="125"/>
      <c r="G2" s="125"/>
      <c r="H2" s="125"/>
      <c r="I2" s="125"/>
      <c r="J2" s="125"/>
      <c r="K2" s="125"/>
      <c r="L2" s="125"/>
      <c r="M2" s="125"/>
      <c r="N2" s="125"/>
      <c r="O2" s="125"/>
      <c r="P2" s="125"/>
      <c r="Q2" s="125"/>
      <c r="R2" s="125"/>
      <c r="S2" s="125"/>
      <c r="T2" s="125"/>
      <c r="U2" s="1"/>
      <c r="V2" s="1"/>
      <c r="W2" s="1"/>
      <c r="X2" s="1"/>
      <c r="Y2" s="1"/>
      <c r="Z2" s="1"/>
      <c r="AA2" s="1"/>
      <c r="AB2" s="1"/>
    </row>
    <row r="3" spans="1:28" x14ac:dyDescent="0.35">
      <c r="A3" s="2"/>
      <c r="B3" s="2"/>
      <c r="C3" s="2"/>
      <c r="D3" s="2"/>
      <c r="E3" s="2"/>
      <c r="F3" s="2"/>
      <c r="G3" s="2"/>
      <c r="H3" s="2"/>
      <c r="I3" s="2"/>
      <c r="J3" s="2"/>
      <c r="K3" s="2"/>
      <c r="L3" s="38"/>
      <c r="M3" s="38"/>
      <c r="N3" s="38"/>
      <c r="O3" s="2"/>
      <c r="P3" s="38"/>
      <c r="Q3" s="2"/>
      <c r="R3" s="2"/>
      <c r="S3" s="2"/>
      <c r="T3" s="2"/>
      <c r="U3" s="2"/>
      <c r="V3" s="2"/>
      <c r="W3" s="2"/>
      <c r="X3" s="2"/>
      <c r="Y3" s="2"/>
      <c r="Z3" s="2"/>
      <c r="AA3" s="2"/>
      <c r="AB3" s="2"/>
    </row>
    <row r="4" spans="1:28" x14ac:dyDescent="0.35">
      <c r="A4" s="3" t="s">
        <v>1</v>
      </c>
      <c r="B4" s="3"/>
      <c r="C4" s="3" t="s">
        <v>2</v>
      </c>
      <c r="D4" s="3"/>
      <c r="E4" s="3"/>
      <c r="F4" s="3"/>
      <c r="G4" s="3"/>
    </row>
    <row r="5" spans="1:28" x14ac:dyDescent="0.35">
      <c r="A5" s="3" t="s">
        <v>3</v>
      </c>
      <c r="B5" s="3"/>
      <c r="C5" s="3" t="s">
        <v>51</v>
      </c>
      <c r="D5" s="3"/>
      <c r="E5" s="3"/>
      <c r="F5" s="3"/>
      <c r="G5" s="3"/>
    </row>
    <row r="6" spans="1:28" x14ac:dyDescent="0.35">
      <c r="A6" s="3" t="s">
        <v>5</v>
      </c>
      <c r="B6" s="3"/>
      <c r="C6" s="4" t="s">
        <v>25</v>
      </c>
      <c r="D6" s="3"/>
      <c r="E6" s="3"/>
      <c r="F6" s="3"/>
      <c r="G6" s="3"/>
    </row>
    <row r="7" spans="1:28" x14ac:dyDescent="0.35">
      <c r="A7" s="3" t="s">
        <v>6</v>
      </c>
      <c r="B7" s="3"/>
      <c r="C7" s="3">
        <v>75</v>
      </c>
      <c r="D7" s="3"/>
      <c r="E7" s="3"/>
      <c r="F7" s="3"/>
      <c r="G7" s="3"/>
    </row>
    <row r="8" spans="1:28" ht="10.5" customHeight="1" x14ac:dyDescent="0.35">
      <c r="A8" s="3"/>
      <c r="B8" s="3"/>
      <c r="C8" s="3"/>
      <c r="D8" s="3"/>
      <c r="E8" s="3"/>
      <c r="F8" s="3"/>
      <c r="G8" s="3"/>
    </row>
    <row r="9" spans="1:28" ht="31.5" customHeight="1" x14ac:dyDescent="0.35">
      <c r="A9" s="126" t="s">
        <v>7</v>
      </c>
      <c r="B9" s="126" t="s">
        <v>8</v>
      </c>
      <c r="C9" s="126" t="s">
        <v>9</v>
      </c>
      <c r="D9" s="126" t="s">
        <v>10</v>
      </c>
      <c r="E9" s="126"/>
      <c r="F9" s="126"/>
      <c r="G9" s="126"/>
      <c r="H9" s="128" t="s">
        <v>67</v>
      </c>
      <c r="I9" s="129"/>
      <c r="J9" s="129"/>
      <c r="K9" s="130"/>
      <c r="L9" s="163" t="s">
        <v>69</v>
      </c>
      <c r="M9" s="164"/>
      <c r="N9" s="164"/>
      <c r="O9" s="165"/>
      <c r="P9" s="131" t="s">
        <v>70</v>
      </c>
      <c r="Q9" s="127" t="s">
        <v>12</v>
      </c>
      <c r="R9" s="127" t="s">
        <v>13</v>
      </c>
      <c r="S9" s="127" t="s">
        <v>14</v>
      </c>
      <c r="T9" s="127" t="s">
        <v>15</v>
      </c>
    </row>
    <row r="10" spans="1:28" ht="30" customHeight="1" x14ac:dyDescent="0.35">
      <c r="A10" s="126"/>
      <c r="B10" s="126"/>
      <c r="C10" s="126"/>
      <c r="D10" s="57">
        <v>6</v>
      </c>
      <c r="E10" s="57">
        <v>7</v>
      </c>
      <c r="F10" s="57">
        <v>8</v>
      </c>
      <c r="G10" s="57">
        <v>9</v>
      </c>
      <c r="H10" s="57">
        <v>6</v>
      </c>
      <c r="I10" s="57">
        <v>7</v>
      </c>
      <c r="J10" s="58">
        <v>8</v>
      </c>
      <c r="K10" s="58">
        <v>9</v>
      </c>
      <c r="L10" s="58">
        <v>6</v>
      </c>
      <c r="M10" s="58">
        <v>7</v>
      </c>
      <c r="N10" s="58">
        <v>8</v>
      </c>
      <c r="O10" s="59">
        <v>9</v>
      </c>
      <c r="P10" s="132"/>
      <c r="Q10" s="127"/>
      <c r="R10" s="127"/>
      <c r="S10" s="127"/>
      <c r="T10" s="127"/>
    </row>
    <row r="11" spans="1:28" s="10" customFormat="1" ht="20.25" customHeight="1" x14ac:dyDescent="0.3">
      <c r="A11" s="133">
        <v>1</v>
      </c>
      <c r="B11" s="136" t="s">
        <v>26</v>
      </c>
      <c r="C11" s="60">
        <v>4.2</v>
      </c>
      <c r="D11" s="61"/>
      <c r="E11" s="60"/>
      <c r="F11" s="61"/>
      <c r="G11" s="62"/>
      <c r="H11" s="63"/>
      <c r="I11" s="63"/>
      <c r="J11" s="64"/>
      <c r="K11" s="65"/>
      <c r="L11" s="65"/>
      <c r="M11" s="65"/>
      <c r="N11" s="65"/>
      <c r="O11" s="66">
        <v>94</v>
      </c>
      <c r="P11" s="79">
        <f>SUM(L11:O11)</f>
        <v>94</v>
      </c>
      <c r="Q11" s="139">
        <f>SUM(P11:P14)/4</f>
        <v>94</v>
      </c>
      <c r="R11" s="139" t="s">
        <v>54</v>
      </c>
      <c r="S11" s="139" t="s">
        <v>55</v>
      </c>
      <c r="T11" s="157" t="s">
        <v>203</v>
      </c>
    </row>
    <row r="12" spans="1:28" s="10" customFormat="1" ht="18.75" customHeight="1" x14ac:dyDescent="0.3">
      <c r="A12" s="134"/>
      <c r="B12" s="137"/>
      <c r="C12" s="60">
        <v>4.3</v>
      </c>
      <c r="D12" s="61"/>
      <c r="E12" s="60"/>
      <c r="F12" s="61"/>
      <c r="G12" s="62"/>
      <c r="H12" s="63"/>
      <c r="I12" s="63"/>
      <c r="J12" s="65"/>
      <c r="K12" s="65"/>
      <c r="L12" s="65">
        <v>94</v>
      </c>
      <c r="M12" s="65"/>
      <c r="N12" s="65"/>
      <c r="O12" s="66"/>
      <c r="P12" s="79">
        <f t="shared" ref="P12:P80" si="0">SUM(L12:O12)</f>
        <v>94</v>
      </c>
      <c r="Q12" s="140"/>
      <c r="R12" s="140"/>
      <c r="S12" s="140"/>
      <c r="T12" s="161"/>
    </row>
    <row r="13" spans="1:28" s="10" customFormat="1" ht="18.75" customHeight="1" x14ac:dyDescent="0.3">
      <c r="A13" s="134"/>
      <c r="B13" s="137"/>
      <c r="C13" s="60">
        <v>4.4000000000000004</v>
      </c>
      <c r="D13" s="61"/>
      <c r="E13" s="60"/>
      <c r="F13" s="61"/>
      <c r="G13" s="62"/>
      <c r="H13" s="63"/>
      <c r="I13" s="63"/>
      <c r="J13" s="65"/>
      <c r="K13" s="65"/>
      <c r="L13" s="65"/>
      <c r="M13" s="65">
        <v>94</v>
      </c>
      <c r="N13" s="65"/>
      <c r="O13" s="66"/>
      <c r="P13" s="79">
        <f t="shared" si="0"/>
        <v>94</v>
      </c>
      <c r="Q13" s="140"/>
      <c r="R13" s="140"/>
      <c r="S13" s="140"/>
      <c r="T13" s="161"/>
    </row>
    <row r="14" spans="1:28" s="10" customFormat="1" ht="18.75" customHeight="1" x14ac:dyDescent="0.3">
      <c r="A14" s="135"/>
      <c r="B14" s="138"/>
      <c r="C14" s="60">
        <v>4.5</v>
      </c>
      <c r="D14" s="61"/>
      <c r="E14" s="60"/>
      <c r="F14" s="61"/>
      <c r="G14" s="62"/>
      <c r="H14" s="63"/>
      <c r="I14" s="63"/>
      <c r="J14" s="64"/>
      <c r="K14" s="65"/>
      <c r="L14" s="65"/>
      <c r="M14" s="65"/>
      <c r="N14" s="65">
        <v>94</v>
      </c>
      <c r="O14" s="66"/>
      <c r="P14" s="79">
        <f t="shared" si="0"/>
        <v>94</v>
      </c>
      <c r="Q14" s="141"/>
      <c r="R14" s="141"/>
      <c r="S14" s="141"/>
      <c r="T14" s="162"/>
    </row>
    <row r="15" spans="1:28" s="10" customFormat="1" ht="18.75" customHeight="1" x14ac:dyDescent="0.3">
      <c r="A15" s="133">
        <v>2</v>
      </c>
      <c r="B15" s="136" t="s">
        <v>27</v>
      </c>
      <c r="C15" s="60">
        <v>4.2</v>
      </c>
      <c r="D15" s="61"/>
      <c r="E15" s="61"/>
      <c r="F15" s="61"/>
      <c r="G15" s="61"/>
      <c r="H15" s="63"/>
      <c r="I15" s="63"/>
      <c r="J15" s="64"/>
      <c r="K15" s="64"/>
      <c r="L15" s="64"/>
      <c r="M15" s="64"/>
      <c r="N15" s="64"/>
      <c r="O15" s="66">
        <v>85</v>
      </c>
      <c r="P15" s="79">
        <f t="shared" si="0"/>
        <v>85</v>
      </c>
      <c r="Q15" s="139">
        <f t="shared" ref="Q15" si="1">SUM(P15:P18)/4</f>
        <v>84.5</v>
      </c>
      <c r="R15" s="142" t="s">
        <v>56</v>
      </c>
      <c r="S15" s="139" t="s">
        <v>55</v>
      </c>
      <c r="T15" s="157" t="s">
        <v>204</v>
      </c>
    </row>
    <row r="16" spans="1:28" s="10" customFormat="1" ht="18.75" customHeight="1" x14ac:dyDescent="0.3">
      <c r="A16" s="134"/>
      <c r="B16" s="137"/>
      <c r="C16" s="60">
        <v>4.3</v>
      </c>
      <c r="D16" s="61"/>
      <c r="E16" s="61"/>
      <c r="F16" s="61"/>
      <c r="G16" s="61"/>
      <c r="H16" s="63"/>
      <c r="I16" s="63"/>
      <c r="J16" s="65"/>
      <c r="K16" s="65"/>
      <c r="L16" s="65">
        <v>84</v>
      </c>
      <c r="M16" s="65"/>
      <c r="N16" s="65"/>
      <c r="O16" s="66"/>
      <c r="P16" s="79">
        <f t="shared" si="0"/>
        <v>84</v>
      </c>
      <c r="Q16" s="140"/>
      <c r="R16" s="143"/>
      <c r="S16" s="140"/>
      <c r="T16" s="161"/>
    </row>
    <row r="17" spans="1:22" s="10" customFormat="1" ht="18.75" customHeight="1" x14ac:dyDescent="0.3">
      <c r="A17" s="134"/>
      <c r="B17" s="137"/>
      <c r="C17" s="60">
        <v>4.4000000000000004</v>
      </c>
      <c r="D17" s="61"/>
      <c r="E17" s="61"/>
      <c r="F17" s="61"/>
      <c r="G17" s="61"/>
      <c r="H17" s="63"/>
      <c r="I17" s="63"/>
      <c r="J17" s="65"/>
      <c r="K17" s="65"/>
      <c r="L17" s="65"/>
      <c r="M17" s="65">
        <v>85</v>
      </c>
      <c r="N17" s="65"/>
      <c r="O17" s="66"/>
      <c r="P17" s="79">
        <f t="shared" si="0"/>
        <v>85</v>
      </c>
      <c r="Q17" s="140"/>
      <c r="R17" s="143"/>
      <c r="S17" s="140"/>
      <c r="T17" s="161"/>
    </row>
    <row r="18" spans="1:22" s="10" customFormat="1" ht="18.75" customHeight="1" x14ac:dyDescent="0.3">
      <c r="A18" s="135"/>
      <c r="B18" s="138"/>
      <c r="C18" s="60">
        <v>4.5</v>
      </c>
      <c r="D18" s="61"/>
      <c r="E18" s="61"/>
      <c r="F18" s="61"/>
      <c r="G18" s="61"/>
      <c r="H18" s="63"/>
      <c r="I18" s="63"/>
      <c r="J18" s="65"/>
      <c r="K18" s="65"/>
      <c r="L18" s="65"/>
      <c r="M18" s="65"/>
      <c r="N18" s="65">
        <v>84</v>
      </c>
      <c r="O18" s="66"/>
      <c r="P18" s="79">
        <f t="shared" si="0"/>
        <v>84</v>
      </c>
      <c r="Q18" s="141"/>
      <c r="R18" s="143"/>
      <c r="S18" s="141"/>
      <c r="T18" s="162"/>
      <c r="V18" s="10" t="s">
        <v>17</v>
      </c>
    </row>
    <row r="19" spans="1:22" s="10" customFormat="1" ht="18.75" customHeight="1" x14ac:dyDescent="0.3">
      <c r="A19" s="147">
        <v>3</v>
      </c>
      <c r="B19" s="148" t="s">
        <v>28</v>
      </c>
      <c r="C19" s="60">
        <v>4.2</v>
      </c>
      <c r="D19" s="61"/>
      <c r="E19" s="61"/>
      <c r="F19" s="61"/>
      <c r="G19" s="61"/>
      <c r="H19" s="63"/>
      <c r="I19" s="63"/>
      <c r="J19" s="64"/>
      <c r="K19" s="64"/>
      <c r="L19" s="64"/>
      <c r="M19" s="64"/>
      <c r="N19" s="64"/>
      <c r="O19" s="66">
        <v>85</v>
      </c>
      <c r="P19" s="79">
        <f t="shared" si="0"/>
        <v>85</v>
      </c>
      <c r="Q19" s="139">
        <f t="shared" ref="Q19" si="2">SUM(P19:P22)/4</f>
        <v>85</v>
      </c>
      <c r="R19" s="142" t="s">
        <v>56</v>
      </c>
      <c r="S19" s="139" t="s">
        <v>55</v>
      </c>
      <c r="T19" s="157" t="s">
        <v>205</v>
      </c>
    </row>
    <row r="20" spans="1:22" s="10" customFormat="1" ht="18.75" customHeight="1" x14ac:dyDescent="0.3">
      <c r="A20" s="147"/>
      <c r="B20" s="148"/>
      <c r="C20" s="60">
        <v>4.3</v>
      </c>
      <c r="D20" s="61"/>
      <c r="E20" s="61"/>
      <c r="F20" s="61"/>
      <c r="G20" s="61"/>
      <c r="H20" s="63"/>
      <c r="I20" s="63"/>
      <c r="J20" s="65"/>
      <c r="K20" s="65"/>
      <c r="L20" s="65">
        <v>85</v>
      </c>
      <c r="M20" s="65"/>
      <c r="N20" s="65"/>
      <c r="O20" s="66"/>
      <c r="P20" s="79">
        <f t="shared" si="0"/>
        <v>85</v>
      </c>
      <c r="Q20" s="140"/>
      <c r="R20" s="143"/>
      <c r="S20" s="140"/>
      <c r="T20" s="161"/>
    </row>
    <row r="21" spans="1:22" s="10" customFormat="1" ht="18.75" customHeight="1" x14ac:dyDescent="0.3">
      <c r="A21" s="147"/>
      <c r="B21" s="148"/>
      <c r="C21" s="60">
        <v>4.4000000000000004</v>
      </c>
      <c r="D21" s="61"/>
      <c r="E21" s="61"/>
      <c r="F21" s="61"/>
      <c r="G21" s="61"/>
      <c r="H21" s="63"/>
      <c r="I21" s="63"/>
      <c r="J21" s="65"/>
      <c r="K21" s="65"/>
      <c r="L21" s="65"/>
      <c r="M21" s="65">
        <v>85</v>
      </c>
      <c r="N21" s="65"/>
      <c r="O21" s="66"/>
      <c r="P21" s="79">
        <f t="shared" si="0"/>
        <v>85</v>
      </c>
      <c r="Q21" s="140"/>
      <c r="R21" s="143"/>
      <c r="S21" s="140"/>
      <c r="T21" s="161"/>
    </row>
    <row r="22" spans="1:22" s="10" customFormat="1" ht="18.75" customHeight="1" x14ac:dyDescent="0.3">
      <c r="A22" s="147"/>
      <c r="B22" s="148"/>
      <c r="C22" s="60">
        <v>4.5</v>
      </c>
      <c r="D22" s="61"/>
      <c r="E22" s="61"/>
      <c r="F22" s="61"/>
      <c r="G22" s="61"/>
      <c r="H22" s="63"/>
      <c r="I22" s="63"/>
      <c r="J22" s="65"/>
      <c r="K22" s="65"/>
      <c r="L22" s="65"/>
      <c r="M22" s="65"/>
      <c r="N22" s="65">
        <v>85</v>
      </c>
      <c r="O22" s="66"/>
      <c r="P22" s="79">
        <f t="shared" si="0"/>
        <v>85</v>
      </c>
      <c r="Q22" s="141"/>
      <c r="R22" s="143"/>
      <c r="S22" s="141"/>
      <c r="T22" s="162"/>
    </row>
    <row r="23" spans="1:22" s="10" customFormat="1" ht="18.75" customHeight="1" x14ac:dyDescent="0.3">
      <c r="A23" s="147">
        <v>4</v>
      </c>
      <c r="B23" s="148" t="s">
        <v>29</v>
      </c>
      <c r="C23" s="60">
        <v>4.2</v>
      </c>
      <c r="D23" s="61"/>
      <c r="E23" s="61"/>
      <c r="F23" s="61"/>
      <c r="G23" s="61"/>
      <c r="H23" s="63"/>
      <c r="I23" s="63"/>
      <c r="J23" s="64"/>
      <c r="K23" s="64"/>
      <c r="L23" s="64"/>
      <c r="M23" s="64"/>
      <c r="N23" s="64"/>
      <c r="O23" s="66">
        <v>85</v>
      </c>
      <c r="P23" s="79">
        <f t="shared" si="0"/>
        <v>85</v>
      </c>
      <c r="Q23" s="139">
        <f t="shared" ref="Q23" si="3">SUM(P23:P26)/4</f>
        <v>85</v>
      </c>
      <c r="R23" s="142" t="s">
        <v>56</v>
      </c>
      <c r="S23" s="139" t="s">
        <v>55</v>
      </c>
      <c r="T23" s="157" t="s">
        <v>206</v>
      </c>
    </row>
    <row r="24" spans="1:22" s="10" customFormat="1" ht="18.75" customHeight="1" x14ac:dyDescent="0.3">
      <c r="A24" s="147"/>
      <c r="B24" s="148"/>
      <c r="C24" s="60">
        <v>4.3</v>
      </c>
      <c r="D24" s="61"/>
      <c r="E24" s="61"/>
      <c r="F24" s="61"/>
      <c r="G24" s="61"/>
      <c r="H24" s="63"/>
      <c r="I24" s="63"/>
      <c r="J24" s="65"/>
      <c r="K24" s="65"/>
      <c r="L24" s="65">
        <v>85</v>
      </c>
      <c r="M24" s="65"/>
      <c r="N24" s="65"/>
      <c r="O24" s="66"/>
      <c r="P24" s="79">
        <f t="shared" si="0"/>
        <v>85</v>
      </c>
      <c r="Q24" s="140"/>
      <c r="R24" s="143"/>
      <c r="S24" s="140"/>
      <c r="T24" s="161"/>
    </row>
    <row r="25" spans="1:22" s="10" customFormat="1" ht="18.75" customHeight="1" x14ac:dyDescent="0.3">
      <c r="A25" s="147"/>
      <c r="B25" s="148"/>
      <c r="C25" s="60">
        <v>4.4000000000000004</v>
      </c>
      <c r="D25" s="61"/>
      <c r="E25" s="61"/>
      <c r="F25" s="61"/>
      <c r="G25" s="61"/>
      <c r="H25" s="63"/>
      <c r="I25" s="63"/>
      <c r="J25" s="65"/>
      <c r="K25" s="65"/>
      <c r="L25" s="65"/>
      <c r="M25" s="65">
        <v>85</v>
      </c>
      <c r="N25" s="65"/>
      <c r="O25" s="66"/>
      <c r="P25" s="79">
        <f t="shared" si="0"/>
        <v>85</v>
      </c>
      <c r="Q25" s="140"/>
      <c r="R25" s="143"/>
      <c r="S25" s="140"/>
      <c r="T25" s="161"/>
    </row>
    <row r="26" spans="1:22" s="10" customFormat="1" ht="18.75" customHeight="1" x14ac:dyDescent="0.3">
      <c r="A26" s="147"/>
      <c r="B26" s="148"/>
      <c r="C26" s="60">
        <v>4.5</v>
      </c>
      <c r="D26" s="61"/>
      <c r="E26" s="61"/>
      <c r="F26" s="61"/>
      <c r="G26" s="61"/>
      <c r="H26" s="63"/>
      <c r="I26" s="63"/>
      <c r="J26" s="65"/>
      <c r="K26" s="65"/>
      <c r="L26" s="65"/>
      <c r="M26" s="65"/>
      <c r="N26" s="65">
        <v>85</v>
      </c>
      <c r="O26" s="66"/>
      <c r="P26" s="79">
        <f t="shared" si="0"/>
        <v>85</v>
      </c>
      <c r="Q26" s="141"/>
      <c r="R26" s="143"/>
      <c r="S26" s="141"/>
      <c r="T26" s="162"/>
    </row>
    <row r="27" spans="1:22" s="10" customFormat="1" ht="18.75" customHeight="1" x14ac:dyDescent="0.3">
      <c r="A27" s="80"/>
      <c r="B27" s="81"/>
      <c r="C27" s="81"/>
      <c r="D27" s="82"/>
      <c r="E27" s="82"/>
      <c r="F27" s="82"/>
      <c r="G27" s="82"/>
      <c r="H27" s="83"/>
      <c r="I27" s="83"/>
      <c r="J27" s="84"/>
      <c r="K27" s="84"/>
      <c r="L27" s="84"/>
      <c r="M27" s="84"/>
      <c r="N27" s="84"/>
      <c r="O27" s="85"/>
      <c r="P27" s="85"/>
      <c r="Q27" s="86"/>
      <c r="R27" s="86"/>
      <c r="S27" s="86"/>
      <c r="T27" s="87"/>
    </row>
    <row r="28" spans="1:22" s="10" customFormat="1" ht="18.75" customHeight="1" x14ac:dyDescent="0.3">
      <c r="A28" s="147">
        <v>5</v>
      </c>
      <c r="B28" s="148" t="s">
        <v>30</v>
      </c>
      <c r="C28" s="60">
        <v>4.2</v>
      </c>
      <c r="D28" s="61"/>
      <c r="E28" s="61"/>
      <c r="F28" s="61"/>
      <c r="G28" s="61"/>
      <c r="H28" s="63"/>
      <c r="I28" s="63"/>
      <c r="J28" s="64"/>
      <c r="K28" s="64"/>
      <c r="L28" s="64"/>
      <c r="M28" s="64"/>
      <c r="N28" s="64"/>
      <c r="O28" s="66">
        <v>84</v>
      </c>
      <c r="P28" s="79">
        <f t="shared" si="0"/>
        <v>84</v>
      </c>
      <c r="Q28" s="139">
        <f t="shared" ref="Q28" si="4">SUM(P28:P31)/4</f>
        <v>84</v>
      </c>
      <c r="R28" s="142" t="s">
        <v>56</v>
      </c>
      <c r="S28" s="139" t="s">
        <v>55</v>
      </c>
      <c r="T28" s="157" t="s">
        <v>207</v>
      </c>
    </row>
    <row r="29" spans="1:22" s="10" customFormat="1" ht="18.75" customHeight="1" x14ac:dyDescent="0.3">
      <c r="A29" s="147"/>
      <c r="B29" s="148"/>
      <c r="C29" s="60">
        <v>4.3</v>
      </c>
      <c r="D29" s="61"/>
      <c r="E29" s="61"/>
      <c r="F29" s="61"/>
      <c r="G29" s="61"/>
      <c r="H29" s="63"/>
      <c r="I29" s="63"/>
      <c r="J29" s="65"/>
      <c r="K29" s="65"/>
      <c r="L29" s="65">
        <v>84</v>
      </c>
      <c r="M29" s="65"/>
      <c r="N29" s="65"/>
      <c r="O29" s="66"/>
      <c r="P29" s="79">
        <f t="shared" si="0"/>
        <v>84</v>
      </c>
      <c r="Q29" s="140"/>
      <c r="R29" s="143"/>
      <c r="S29" s="140"/>
      <c r="T29" s="161"/>
    </row>
    <row r="30" spans="1:22" s="10" customFormat="1" ht="18.75" customHeight="1" x14ac:dyDescent="0.3">
      <c r="A30" s="147"/>
      <c r="B30" s="148"/>
      <c r="C30" s="60">
        <v>4.4000000000000004</v>
      </c>
      <c r="D30" s="61"/>
      <c r="E30" s="61"/>
      <c r="F30" s="61"/>
      <c r="G30" s="61"/>
      <c r="H30" s="63"/>
      <c r="I30" s="63"/>
      <c r="J30" s="65"/>
      <c r="K30" s="65"/>
      <c r="L30" s="65"/>
      <c r="M30" s="65">
        <v>84</v>
      </c>
      <c r="N30" s="65"/>
      <c r="O30" s="66"/>
      <c r="P30" s="79">
        <f t="shared" si="0"/>
        <v>84</v>
      </c>
      <c r="Q30" s="140"/>
      <c r="R30" s="143"/>
      <c r="S30" s="140"/>
      <c r="T30" s="161"/>
    </row>
    <row r="31" spans="1:22" s="10" customFormat="1" ht="18.75" customHeight="1" x14ac:dyDescent="0.3">
      <c r="A31" s="147"/>
      <c r="B31" s="148"/>
      <c r="C31" s="60">
        <v>4.5</v>
      </c>
      <c r="D31" s="61"/>
      <c r="E31" s="61"/>
      <c r="F31" s="61"/>
      <c r="G31" s="61"/>
      <c r="H31" s="63"/>
      <c r="I31" s="63"/>
      <c r="J31" s="65"/>
      <c r="K31" s="65"/>
      <c r="L31" s="65"/>
      <c r="M31" s="65"/>
      <c r="N31" s="65">
        <v>84</v>
      </c>
      <c r="O31" s="66"/>
      <c r="P31" s="66">
        <f t="shared" si="0"/>
        <v>84</v>
      </c>
      <c r="Q31" s="141"/>
      <c r="R31" s="143"/>
      <c r="S31" s="141"/>
      <c r="T31" s="162"/>
    </row>
    <row r="32" spans="1:22" s="10" customFormat="1" ht="18.75" customHeight="1" x14ac:dyDescent="0.3">
      <c r="A32" s="147">
        <v>6</v>
      </c>
      <c r="B32" s="148" t="s">
        <v>31</v>
      </c>
      <c r="C32" s="60">
        <v>4.2</v>
      </c>
      <c r="D32" s="61"/>
      <c r="E32" s="61"/>
      <c r="F32" s="61"/>
      <c r="G32" s="61"/>
      <c r="H32" s="63"/>
      <c r="I32" s="63"/>
      <c r="J32" s="64"/>
      <c r="K32" s="64"/>
      <c r="L32" s="64"/>
      <c r="M32" s="64"/>
      <c r="N32" s="64"/>
      <c r="O32" s="66">
        <v>92</v>
      </c>
      <c r="P32" s="79">
        <f t="shared" si="0"/>
        <v>92</v>
      </c>
      <c r="Q32" s="139">
        <f t="shared" ref="Q32" si="5">SUM(P32:P35)/4</f>
        <v>94.75</v>
      </c>
      <c r="R32" s="142" t="s">
        <v>54</v>
      </c>
      <c r="S32" s="139" t="s">
        <v>55</v>
      </c>
      <c r="T32" s="157" t="s">
        <v>208</v>
      </c>
    </row>
    <row r="33" spans="1:20" s="10" customFormat="1" ht="18.75" customHeight="1" x14ac:dyDescent="0.3">
      <c r="A33" s="147"/>
      <c r="B33" s="148"/>
      <c r="C33" s="60">
        <v>4.3</v>
      </c>
      <c r="D33" s="61"/>
      <c r="E33" s="61"/>
      <c r="F33" s="61"/>
      <c r="G33" s="61"/>
      <c r="H33" s="63"/>
      <c r="I33" s="63"/>
      <c r="J33" s="65"/>
      <c r="K33" s="65"/>
      <c r="L33" s="65">
        <v>97</v>
      </c>
      <c r="M33" s="65"/>
      <c r="N33" s="65"/>
      <c r="O33" s="66"/>
      <c r="P33" s="79">
        <f t="shared" si="0"/>
        <v>97</v>
      </c>
      <c r="Q33" s="140"/>
      <c r="R33" s="143"/>
      <c r="S33" s="140"/>
      <c r="T33" s="161"/>
    </row>
    <row r="34" spans="1:20" s="10" customFormat="1" ht="18.75" customHeight="1" x14ac:dyDescent="0.3">
      <c r="A34" s="147"/>
      <c r="B34" s="148"/>
      <c r="C34" s="60">
        <v>4.4000000000000004</v>
      </c>
      <c r="D34" s="61"/>
      <c r="E34" s="61"/>
      <c r="F34" s="61"/>
      <c r="G34" s="61"/>
      <c r="H34" s="63"/>
      <c r="I34" s="63"/>
      <c r="J34" s="65"/>
      <c r="K34" s="65"/>
      <c r="L34" s="65"/>
      <c r="M34" s="65">
        <v>95</v>
      </c>
      <c r="N34" s="65"/>
      <c r="O34" s="66"/>
      <c r="P34" s="79">
        <f t="shared" si="0"/>
        <v>95</v>
      </c>
      <c r="Q34" s="140"/>
      <c r="R34" s="143"/>
      <c r="S34" s="140"/>
      <c r="T34" s="161"/>
    </row>
    <row r="35" spans="1:20" s="10" customFormat="1" ht="18.75" customHeight="1" x14ac:dyDescent="0.3">
      <c r="A35" s="147"/>
      <c r="B35" s="148"/>
      <c r="C35" s="60">
        <v>4.5</v>
      </c>
      <c r="D35" s="61"/>
      <c r="E35" s="61"/>
      <c r="F35" s="61"/>
      <c r="G35" s="61"/>
      <c r="H35" s="63"/>
      <c r="I35" s="63"/>
      <c r="J35" s="65"/>
      <c r="K35" s="65"/>
      <c r="L35" s="65"/>
      <c r="M35" s="65"/>
      <c r="N35" s="65">
        <v>95</v>
      </c>
      <c r="O35" s="66"/>
      <c r="P35" s="79">
        <f t="shared" si="0"/>
        <v>95</v>
      </c>
      <c r="Q35" s="141"/>
      <c r="R35" s="143"/>
      <c r="S35" s="141"/>
      <c r="T35" s="162"/>
    </row>
    <row r="36" spans="1:20" s="10" customFormat="1" ht="18.75" customHeight="1" x14ac:dyDescent="0.3">
      <c r="A36" s="147">
        <v>7</v>
      </c>
      <c r="B36" s="148" t="s">
        <v>32</v>
      </c>
      <c r="C36" s="60">
        <v>4.2</v>
      </c>
      <c r="D36" s="61"/>
      <c r="E36" s="61"/>
      <c r="F36" s="61"/>
      <c r="G36" s="61"/>
      <c r="H36" s="63"/>
      <c r="I36" s="63"/>
      <c r="J36" s="64"/>
      <c r="K36" s="64"/>
      <c r="L36" s="64"/>
      <c r="M36" s="64"/>
      <c r="N36" s="64"/>
      <c r="O36" s="66">
        <v>90</v>
      </c>
      <c r="P36" s="79">
        <f t="shared" si="0"/>
        <v>90</v>
      </c>
      <c r="Q36" s="139">
        <f t="shared" ref="Q36" si="6">SUM(P36:P39)/4</f>
        <v>94.5</v>
      </c>
      <c r="R36" s="142" t="s">
        <v>54</v>
      </c>
      <c r="S36" s="139" t="s">
        <v>55</v>
      </c>
      <c r="T36" s="157" t="s">
        <v>209</v>
      </c>
    </row>
    <row r="37" spans="1:20" s="10" customFormat="1" ht="18.75" customHeight="1" x14ac:dyDescent="0.3">
      <c r="A37" s="147"/>
      <c r="B37" s="148"/>
      <c r="C37" s="60">
        <v>4.3</v>
      </c>
      <c r="D37" s="61"/>
      <c r="E37" s="61"/>
      <c r="F37" s="61"/>
      <c r="G37" s="61"/>
      <c r="H37" s="63"/>
      <c r="I37" s="63"/>
      <c r="J37" s="65"/>
      <c r="K37" s="65"/>
      <c r="L37" s="65">
        <v>100</v>
      </c>
      <c r="M37" s="65"/>
      <c r="N37" s="65"/>
      <c r="O37" s="66"/>
      <c r="P37" s="79">
        <f t="shared" si="0"/>
        <v>100</v>
      </c>
      <c r="Q37" s="140"/>
      <c r="R37" s="143"/>
      <c r="S37" s="140"/>
      <c r="T37" s="161"/>
    </row>
    <row r="38" spans="1:20" s="10" customFormat="1" ht="18.75" customHeight="1" x14ac:dyDescent="0.3">
      <c r="A38" s="147"/>
      <c r="B38" s="148"/>
      <c r="C38" s="60">
        <v>4.4000000000000004</v>
      </c>
      <c r="D38" s="61"/>
      <c r="E38" s="61"/>
      <c r="F38" s="61"/>
      <c r="G38" s="61"/>
      <c r="H38" s="63"/>
      <c r="I38" s="63"/>
      <c r="J38" s="65"/>
      <c r="K38" s="65"/>
      <c r="L38" s="65"/>
      <c r="M38" s="65">
        <v>94</v>
      </c>
      <c r="N38" s="65"/>
      <c r="O38" s="66"/>
      <c r="P38" s="79">
        <f t="shared" si="0"/>
        <v>94</v>
      </c>
      <c r="Q38" s="140"/>
      <c r="R38" s="143"/>
      <c r="S38" s="140"/>
      <c r="T38" s="161"/>
    </row>
    <row r="39" spans="1:20" s="10" customFormat="1" ht="18.75" customHeight="1" x14ac:dyDescent="0.3">
      <c r="A39" s="147"/>
      <c r="B39" s="148"/>
      <c r="C39" s="60">
        <v>4.5</v>
      </c>
      <c r="D39" s="61"/>
      <c r="E39" s="61"/>
      <c r="F39" s="61"/>
      <c r="G39" s="61"/>
      <c r="H39" s="63"/>
      <c r="I39" s="63"/>
      <c r="J39" s="65"/>
      <c r="K39" s="65"/>
      <c r="L39" s="65"/>
      <c r="M39" s="65"/>
      <c r="N39" s="65">
        <v>94</v>
      </c>
      <c r="O39" s="66"/>
      <c r="P39" s="79">
        <f t="shared" si="0"/>
        <v>94</v>
      </c>
      <c r="Q39" s="141"/>
      <c r="R39" s="143"/>
      <c r="S39" s="141"/>
      <c r="T39" s="162"/>
    </row>
    <row r="40" spans="1:20" s="10" customFormat="1" ht="18.75" customHeight="1" x14ac:dyDescent="0.3">
      <c r="A40" s="147">
        <v>8</v>
      </c>
      <c r="B40" s="148" t="s">
        <v>33</v>
      </c>
      <c r="C40" s="60">
        <v>4.2</v>
      </c>
      <c r="D40" s="61"/>
      <c r="E40" s="61"/>
      <c r="F40" s="61"/>
      <c r="G40" s="61"/>
      <c r="H40" s="63"/>
      <c r="I40" s="63"/>
      <c r="J40" s="64"/>
      <c r="K40" s="64"/>
      <c r="L40" s="64"/>
      <c r="M40" s="64"/>
      <c r="N40" s="64"/>
      <c r="O40" s="66">
        <v>95</v>
      </c>
      <c r="P40" s="79">
        <f t="shared" si="0"/>
        <v>95</v>
      </c>
      <c r="Q40" s="139">
        <f t="shared" ref="Q40" si="7">SUM(P40:P43)/4</f>
        <v>94.25</v>
      </c>
      <c r="R40" s="142" t="s">
        <v>54</v>
      </c>
      <c r="S40" s="139" t="s">
        <v>55</v>
      </c>
      <c r="T40" s="157" t="s">
        <v>210</v>
      </c>
    </row>
    <row r="41" spans="1:20" s="10" customFormat="1" ht="18.75" customHeight="1" x14ac:dyDescent="0.3">
      <c r="A41" s="147"/>
      <c r="B41" s="148"/>
      <c r="C41" s="60">
        <v>4.3</v>
      </c>
      <c r="D41" s="61"/>
      <c r="E41" s="61"/>
      <c r="F41" s="61"/>
      <c r="G41" s="61"/>
      <c r="H41" s="63"/>
      <c r="I41" s="63"/>
      <c r="J41" s="61"/>
      <c r="K41" s="65"/>
      <c r="L41" s="65">
        <v>94</v>
      </c>
      <c r="M41" s="65"/>
      <c r="N41" s="65"/>
      <c r="O41" s="66"/>
      <c r="P41" s="79">
        <f t="shared" si="0"/>
        <v>94</v>
      </c>
      <c r="Q41" s="140"/>
      <c r="R41" s="143"/>
      <c r="S41" s="140"/>
      <c r="T41" s="161"/>
    </row>
    <row r="42" spans="1:20" s="10" customFormat="1" ht="18.75" customHeight="1" x14ac:dyDescent="0.3">
      <c r="A42" s="147"/>
      <c r="B42" s="148"/>
      <c r="C42" s="60">
        <v>4.4000000000000004</v>
      </c>
      <c r="D42" s="61"/>
      <c r="E42" s="61"/>
      <c r="F42" s="61"/>
      <c r="G42" s="61"/>
      <c r="H42" s="63"/>
      <c r="I42" s="63"/>
      <c r="J42" s="61"/>
      <c r="K42" s="65"/>
      <c r="L42" s="65"/>
      <c r="M42" s="65">
        <v>94</v>
      </c>
      <c r="N42" s="65"/>
      <c r="O42" s="66"/>
      <c r="P42" s="79">
        <f t="shared" si="0"/>
        <v>94</v>
      </c>
      <c r="Q42" s="140"/>
      <c r="R42" s="143"/>
      <c r="S42" s="140"/>
      <c r="T42" s="161"/>
    </row>
    <row r="43" spans="1:20" s="10" customFormat="1" ht="18.75" customHeight="1" x14ac:dyDescent="0.3">
      <c r="A43" s="147"/>
      <c r="B43" s="148"/>
      <c r="C43" s="60">
        <v>4.5</v>
      </c>
      <c r="D43" s="61"/>
      <c r="E43" s="61"/>
      <c r="F43" s="61"/>
      <c r="G43" s="61"/>
      <c r="H43" s="63"/>
      <c r="I43" s="63"/>
      <c r="J43" s="65"/>
      <c r="K43" s="65"/>
      <c r="L43" s="65"/>
      <c r="M43" s="65"/>
      <c r="N43" s="65">
        <v>94</v>
      </c>
      <c r="O43" s="66"/>
      <c r="P43" s="79">
        <f t="shared" si="0"/>
        <v>94</v>
      </c>
      <c r="Q43" s="141"/>
      <c r="R43" s="143"/>
      <c r="S43" s="141"/>
      <c r="T43" s="162"/>
    </row>
    <row r="44" spans="1:20" s="10" customFormat="1" ht="18.75" customHeight="1" x14ac:dyDescent="0.3">
      <c r="A44" s="147">
        <v>9</v>
      </c>
      <c r="B44" s="148" t="s">
        <v>34</v>
      </c>
      <c r="C44" s="60">
        <v>4.2</v>
      </c>
      <c r="D44" s="61"/>
      <c r="E44" s="61"/>
      <c r="F44" s="61"/>
      <c r="G44" s="61"/>
      <c r="H44" s="63"/>
      <c r="I44" s="63"/>
      <c r="J44" s="64"/>
      <c r="K44" s="61"/>
      <c r="L44" s="61"/>
      <c r="M44" s="61"/>
      <c r="N44" s="61"/>
      <c r="O44" s="66">
        <v>95</v>
      </c>
      <c r="P44" s="79">
        <f t="shared" si="0"/>
        <v>95</v>
      </c>
      <c r="Q44" s="139">
        <f t="shared" ref="Q44" si="8">SUM(P44:P47)/4</f>
        <v>96.25</v>
      </c>
      <c r="R44" s="142" t="s">
        <v>54</v>
      </c>
      <c r="S44" s="139" t="s">
        <v>55</v>
      </c>
      <c r="T44" s="157" t="s">
        <v>211</v>
      </c>
    </row>
    <row r="45" spans="1:20" s="10" customFormat="1" ht="18.75" customHeight="1" x14ac:dyDescent="0.3">
      <c r="A45" s="147"/>
      <c r="B45" s="148"/>
      <c r="C45" s="60">
        <v>4.3</v>
      </c>
      <c r="D45" s="61"/>
      <c r="E45" s="61"/>
      <c r="F45" s="61"/>
      <c r="G45" s="61"/>
      <c r="H45" s="63"/>
      <c r="I45" s="63"/>
      <c r="J45" s="61"/>
      <c r="K45" s="65"/>
      <c r="L45" s="65">
        <v>100</v>
      </c>
      <c r="M45" s="65"/>
      <c r="N45" s="65"/>
      <c r="O45" s="66"/>
      <c r="P45" s="79">
        <f t="shared" si="0"/>
        <v>100</v>
      </c>
      <c r="Q45" s="140"/>
      <c r="R45" s="143"/>
      <c r="S45" s="140"/>
      <c r="T45" s="161"/>
    </row>
    <row r="46" spans="1:20" s="10" customFormat="1" ht="18.75" customHeight="1" x14ac:dyDescent="0.3">
      <c r="A46" s="147"/>
      <c r="B46" s="148"/>
      <c r="C46" s="60">
        <v>4.4000000000000004</v>
      </c>
      <c r="D46" s="61"/>
      <c r="E46" s="61"/>
      <c r="F46" s="61"/>
      <c r="G46" s="61"/>
      <c r="H46" s="63"/>
      <c r="I46" s="63"/>
      <c r="J46" s="61"/>
      <c r="K46" s="65"/>
      <c r="L46" s="65"/>
      <c r="M46" s="65">
        <v>95</v>
      </c>
      <c r="N46" s="65"/>
      <c r="O46" s="66"/>
      <c r="P46" s="79">
        <f t="shared" si="0"/>
        <v>95</v>
      </c>
      <c r="Q46" s="140"/>
      <c r="R46" s="143"/>
      <c r="S46" s="140"/>
      <c r="T46" s="161"/>
    </row>
    <row r="47" spans="1:20" s="10" customFormat="1" ht="18.75" customHeight="1" x14ac:dyDescent="0.3">
      <c r="A47" s="147"/>
      <c r="B47" s="148"/>
      <c r="C47" s="60">
        <v>4.5</v>
      </c>
      <c r="D47" s="61"/>
      <c r="E47" s="61"/>
      <c r="F47" s="61"/>
      <c r="G47" s="61"/>
      <c r="H47" s="63"/>
      <c r="I47" s="63"/>
      <c r="J47" s="65"/>
      <c r="K47" s="65"/>
      <c r="L47" s="65"/>
      <c r="M47" s="65"/>
      <c r="N47" s="65">
        <v>95</v>
      </c>
      <c r="O47" s="66"/>
      <c r="P47" s="79">
        <f t="shared" si="0"/>
        <v>95</v>
      </c>
      <c r="Q47" s="141"/>
      <c r="R47" s="143"/>
      <c r="S47" s="141"/>
      <c r="T47" s="162"/>
    </row>
    <row r="48" spans="1:20" s="10" customFormat="1" ht="18.75" customHeight="1" x14ac:dyDescent="0.3">
      <c r="A48" s="147">
        <v>10</v>
      </c>
      <c r="B48" s="148" t="s">
        <v>35</v>
      </c>
      <c r="C48" s="60">
        <v>4.2</v>
      </c>
      <c r="D48" s="61"/>
      <c r="E48" s="61"/>
      <c r="F48" s="61"/>
      <c r="G48" s="61"/>
      <c r="H48" s="63"/>
      <c r="I48" s="63"/>
      <c r="J48" s="64"/>
      <c r="K48" s="61"/>
      <c r="L48" s="61"/>
      <c r="M48" s="61"/>
      <c r="N48" s="61"/>
      <c r="O48" s="66">
        <v>90</v>
      </c>
      <c r="P48" s="79">
        <f t="shared" si="0"/>
        <v>90</v>
      </c>
      <c r="Q48" s="139">
        <f t="shared" ref="Q48" si="9">SUM(P48:P51)/4</f>
        <v>86.25</v>
      </c>
      <c r="R48" s="142" t="s">
        <v>56</v>
      </c>
      <c r="S48" s="139" t="s">
        <v>55</v>
      </c>
      <c r="T48" s="157" t="s">
        <v>212</v>
      </c>
    </row>
    <row r="49" spans="1:20" s="10" customFormat="1" ht="18.75" customHeight="1" x14ac:dyDescent="0.3">
      <c r="A49" s="147"/>
      <c r="B49" s="148"/>
      <c r="C49" s="60">
        <v>4.3</v>
      </c>
      <c r="D49" s="61"/>
      <c r="E49" s="61"/>
      <c r="F49" s="61"/>
      <c r="G49" s="61"/>
      <c r="H49" s="63"/>
      <c r="I49" s="63"/>
      <c r="J49" s="61"/>
      <c r="K49" s="65"/>
      <c r="L49" s="65">
        <v>84</v>
      </c>
      <c r="M49" s="65"/>
      <c r="N49" s="65"/>
      <c r="O49" s="66"/>
      <c r="P49" s="79">
        <f t="shared" si="0"/>
        <v>84</v>
      </c>
      <c r="Q49" s="140"/>
      <c r="R49" s="143"/>
      <c r="S49" s="140"/>
      <c r="T49" s="161"/>
    </row>
    <row r="50" spans="1:20" s="10" customFormat="1" ht="18.75" customHeight="1" x14ac:dyDescent="0.3">
      <c r="A50" s="147"/>
      <c r="B50" s="148"/>
      <c r="C50" s="60">
        <v>4.4000000000000004</v>
      </c>
      <c r="D50" s="61"/>
      <c r="E50" s="61"/>
      <c r="F50" s="61"/>
      <c r="G50" s="61"/>
      <c r="H50" s="63"/>
      <c r="I50" s="63"/>
      <c r="J50" s="61"/>
      <c r="K50" s="65"/>
      <c r="L50" s="65"/>
      <c r="M50" s="65">
        <v>84</v>
      </c>
      <c r="N50" s="65"/>
      <c r="O50" s="66"/>
      <c r="P50" s="79">
        <f t="shared" si="0"/>
        <v>84</v>
      </c>
      <c r="Q50" s="140"/>
      <c r="R50" s="143"/>
      <c r="S50" s="140"/>
      <c r="T50" s="161"/>
    </row>
    <row r="51" spans="1:20" s="10" customFormat="1" ht="18.75" customHeight="1" x14ac:dyDescent="0.3">
      <c r="A51" s="147"/>
      <c r="B51" s="148"/>
      <c r="C51" s="60">
        <v>4.5</v>
      </c>
      <c r="D51" s="61"/>
      <c r="E51" s="61"/>
      <c r="F51" s="61"/>
      <c r="G51" s="61"/>
      <c r="H51" s="63"/>
      <c r="I51" s="63"/>
      <c r="J51" s="65"/>
      <c r="K51" s="65"/>
      <c r="L51" s="65"/>
      <c r="M51" s="65"/>
      <c r="N51" s="65">
        <v>87</v>
      </c>
      <c r="O51" s="66"/>
      <c r="P51" s="79">
        <f t="shared" si="0"/>
        <v>87</v>
      </c>
      <c r="Q51" s="141"/>
      <c r="R51" s="143"/>
      <c r="S51" s="141"/>
      <c r="T51" s="162"/>
    </row>
    <row r="52" spans="1:20" s="10" customFormat="1" ht="18.75" customHeight="1" x14ac:dyDescent="0.3">
      <c r="A52" s="80"/>
      <c r="B52" s="81"/>
      <c r="C52" s="81"/>
      <c r="D52" s="82"/>
      <c r="E52" s="82"/>
      <c r="F52" s="82"/>
      <c r="G52" s="82"/>
      <c r="H52" s="83"/>
      <c r="I52" s="83"/>
      <c r="J52" s="84"/>
      <c r="K52" s="84"/>
      <c r="L52" s="84"/>
      <c r="M52" s="84"/>
      <c r="N52" s="84"/>
      <c r="O52" s="85"/>
      <c r="P52" s="85"/>
      <c r="Q52" s="86"/>
      <c r="R52" s="86"/>
      <c r="S52" s="86"/>
      <c r="T52" s="87"/>
    </row>
    <row r="53" spans="1:20" s="10" customFormat="1" ht="18.75" customHeight="1" x14ac:dyDescent="0.3">
      <c r="A53" s="70"/>
      <c r="B53" s="71"/>
      <c r="C53" s="71"/>
      <c r="D53" s="72"/>
      <c r="E53" s="72"/>
      <c r="F53" s="72"/>
      <c r="G53" s="72"/>
      <c r="H53" s="73"/>
      <c r="I53" s="73"/>
      <c r="J53" s="75"/>
      <c r="K53" s="75"/>
      <c r="L53" s="75"/>
      <c r="M53" s="75"/>
      <c r="N53" s="75"/>
      <c r="O53" s="76"/>
      <c r="P53" s="76"/>
      <c r="Q53" s="77"/>
      <c r="R53" s="77"/>
      <c r="S53" s="77"/>
      <c r="T53" s="88"/>
    </row>
    <row r="54" spans="1:20" s="10" customFormat="1" ht="18.75" customHeight="1" x14ac:dyDescent="0.3">
      <c r="A54" s="147">
        <v>11</v>
      </c>
      <c r="B54" s="148" t="s">
        <v>36</v>
      </c>
      <c r="C54" s="60">
        <v>4.2</v>
      </c>
      <c r="D54" s="61"/>
      <c r="E54" s="61"/>
      <c r="F54" s="61"/>
      <c r="G54" s="61"/>
      <c r="H54" s="63"/>
      <c r="I54" s="63"/>
      <c r="J54" s="64"/>
      <c r="K54" s="61"/>
      <c r="L54" s="61"/>
      <c r="M54" s="61"/>
      <c r="N54" s="61"/>
      <c r="O54" s="66">
        <v>90</v>
      </c>
      <c r="P54" s="79">
        <f t="shared" si="0"/>
        <v>90</v>
      </c>
      <c r="Q54" s="139">
        <f t="shared" ref="Q54" si="10">SUM(P54:P57)/4</f>
        <v>92</v>
      </c>
      <c r="R54" s="142" t="s">
        <v>56</v>
      </c>
      <c r="S54" s="139" t="s">
        <v>55</v>
      </c>
      <c r="T54" s="157" t="s">
        <v>213</v>
      </c>
    </row>
    <row r="55" spans="1:20" s="10" customFormat="1" ht="18.75" customHeight="1" x14ac:dyDescent="0.3">
      <c r="A55" s="147"/>
      <c r="B55" s="148"/>
      <c r="C55" s="60">
        <v>4.3</v>
      </c>
      <c r="D55" s="61"/>
      <c r="E55" s="61"/>
      <c r="F55" s="61"/>
      <c r="G55" s="61"/>
      <c r="H55" s="63"/>
      <c r="I55" s="63"/>
      <c r="J55" s="61"/>
      <c r="K55" s="65"/>
      <c r="L55" s="65">
        <v>90</v>
      </c>
      <c r="M55" s="65"/>
      <c r="N55" s="65"/>
      <c r="O55" s="66"/>
      <c r="P55" s="79">
        <f t="shared" si="0"/>
        <v>90</v>
      </c>
      <c r="Q55" s="140"/>
      <c r="R55" s="143"/>
      <c r="S55" s="140"/>
      <c r="T55" s="158"/>
    </row>
    <row r="56" spans="1:20" s="10" customFormat="1" ht="18.75" customHeight="1" x14ac:dyDescent="0.3">
      <c r="A56" s="147"/>
      <c r="B56" s="148"/>
      <c r="C56" s="60">
        <v>4.4000000000000004</v>
      </c>
      <c r="D56" s="61"/>
      <c r="E56" s="61"/>
      <c r="F56" s="61"/>
      <c r="G56" s="61"/>
      <c r="H56" s="63"/>
      <c r="I56" s="63"/>
      <c r="J56" s="61"/>
      <c r="K56" s="65"/>
      <c r="L56" s="65"/>
      <c r="M56" s="65">
        <v>94</v>
      </c>
      <c r="N56" s="65"/>
      <c r="O56" s="66"/>
      <c r="P56" s="79">
        <f t="shared" si="0"/>
        <v>94</v>
      </c>
      <c r="Q56" s="140"/>
      <c r="R56" s="143"/>
      <c r="S56" s="140"/>
      <c r="T56" s="158"/>
    </row>
    <row r="57" spans="1:20" s="10" customFormat="1" ht="18.75" customHeight="1" x14ac:dyDescent="0.3">
      <c r="A57" s="147"/>
      <c r="B57" s="148"/>
      <c r="C57" s="60">
        <v>4.5</v>
      </c>
      <c r="D57" s="61"/>
      <c r="E57" s="61"/>
      <c r="F57" s="61"/>
      <c r="G57" s="61"/>
      <c r="H57" s="63"/>
      <c r="I57" s="63"/>
      <c r="J57" s="65"/>
      <c r="K57" s="65"/>
      <c r="L57" s="65"/>
      <c r="M57" s="65"/>
      <c r="N57" s="65">
        <v>94</v>
      </c>
      <c r="O57" s="66"/>
      <c r="P57" s="79">
        <f t="shared" si="0"/>
        <v>94</v>
      </c>
      <c r="Q57" s="141"/>
      <c r="R57" s="143"/>
      <c r="S57" s="141"/>
      <c r="T57" s="159"/>
    </row>
    <row r="58" spans="1:20" s="10" customFormat="1" ht="18.75" customHeight="1" x14ac:dyDescent="0.3">
      <c r="A58" s="147">
        <v>12</v>
      </c>
      <c r="B58" s="160" t="s">
        <v>37</v>
      </c>
      <c r="C58" s="60">
        <v>4.2</v>
      </c>
      <c r="D58" s="61"/>
      <c r="E58" s="61"/>
      <c r="F58" s="61"/>
      <c r="G58" s="61"/>
      <c r="H58" s="63"/>
      <c r="I58" s="63"/>
      <c r="J58" s="64"/>
      <c r="K58" s="61"/>
      <c r="L58" s="61"/>
      <c r="M58" s="61"/>
      <c r="N58" s="61"/>
      <c r="O58" s="66">
        <v>84</v>
      </c>
      <c r="P58" s="79">
        <f t="shared" si="0"/>
        <v>84</v>
      </c>
      <c r="Q58" s="139">
        <f t="shared" ref="Q58" si="11">SUM(P58:P61)/4</f>
        <v>84</v>
      </c>
      <c r="R58" s="142" t="s">
        <v>56</v>
      </c>
      <c r="S58" s="139" t="s">
        <v>55</v>
      </c>
      <c r="T58" s="157" t="s">
        <v>214</v>
      </c>
    </row>
    <row r="59" spans="1:20" s="10" customFormat="1" ht="18.75" customHeight="1" x14ac:dyDescent="0.3">
      <c r="A59" s="147"/>
      <c r="B59" s="160"/>
      <c r="C59" s="60">
        <v>4.3</v>
      </c>
      <c r="D59" s="61"/>
      <c r="E59" s="61"/>
      <c r="F59" s="61"/>
      <c r="G59" s="61"/>
      <c r="H59" s="63"/>
      <c r="I59" s="63"/>
      <c r="J59" s="61"/>
      <c r="K59" s="65"/>
      <c r="L59" s="65">
        <v>84</v>
      </c>
      <c r="M59" s="65"/>
      <c r="N59" s="65"/>
      <c r="O59" s="66"/>
      <c r="P59" s="79">
        <f t="shared" si="0"/>
        <v>84</v>
      </c>
      <c r="Q59" s="140"/>
      <c r="R59" s="143"/>
      <c r="S59" s="140"/>
      <c r="T59" s="158"/>
    </row>
    <row r="60" spans="1:20" s="10" customFormat="1" ht="18.75" customHeight="1" x14ac:dyDescent="0.3">
      <c r="A60" s="147"/>
      <c r="B60" s="160"/>
      <c r="C60" s="60">
        <v>4.4000000000000004</v>
      </c>
      <c r="D60" s="61"/>
      <c r="E60" s="61"/>
      <c r="F60" s="61"/>
      <c r="G60" s="61"/>
      <c r="H60" s="63"/>
      <c r="I60" s="63"/>
      <c r="J60" s="61"/>
      <c r="K60" s="65"/>
      <c r="L60" s="65"/>
      <c r="M60" s="65">
        <v>84</v>
      </c>
      <c r="N60" s="65"/>
      <c r="O60" s="66"/>
      <c r="P60" s="79">
        <f t="shared" si="0"/>
        <v>84</v>
      </c>
      <c r="Q60" s="140"/>
      <c r="R60" s="143"/>
      <c r="S60" s="140"/>
      <c r="T60" s="158"/>
    </row>
    <row r="61" spans="1:20" s="10" customFormat="1" ht="18.75" customHeight="1" x14ac:dyDescent="0.3">
      <c r="A61" s="147"/>
      <c r="B61" s="160"/>
      <c r="C61" s="60">
        <v>4.5</v>
      </c>
      <c r="D61" s="61"/>
      <c r="E61" s="61"/>
      <c r="F61" s="61"/>
      <c r="G61" s="61"/>
      <c r="H61" s="63"/>
      <c r="I61" s="63"/>
      <c r="J61" s="65"/>
      <c r="K61" s="65"/>
      <c r="L61" s="65"/>
      <c r="M61" s="65"/>
      <c r="N61" s="65">
        <v>84</v>
      </c>
      <c r="O61" s="66"/>
      <c r="P61" s="66">
        <f t="shared" si="0"/>
        <v>84</v>
      </c>
      <c r="Q61" s="141"/>
      <c r="R61" s="143"/>
      <c r="S61" s="141"/>
      <c r="T61" s="159"/>
    </row>
    <row r="62" spans="1:20" s="10" customFormat="1" ht="18.75" customHeight="1" x14ac:dyDescent="0.3">
      <c r="A62" s="147">
        <v>13</v>
      </c>
      <c r="B62" s="148" t="s">
        <v>38</v>
      </c>
      <c r="C62" s="60">
        <v>4.2</v>
      </c>
      <c r="D62" s="61"/>
      <c r="E62" s="61"/>
      <c r="F62" s="61"/>
      <c r="G62" s="61"/>
      <c r="H62" s="63"/>
      <c r="I62" s="63"/>
      <c r="J62" s="64"/>
      <c r="K62" s="61"/>
      <c r="L62" s="61"/>
      <c r="M62" s="61"/>
      <c r="N62" s="61"/>
      <c r="O62" s="66">
        <v>94</v>
      </c>
      <c r="P62" s="79">
        <f t="shared" si="0"/>
        <v>94</v>
      </c>
      <c r="Q62" s="139">
        <f t="shared" ref="Q62" si="12">SUM(P62:P65)/4</f>
        <v>92.25</v>
      </c>
      <c r="R62" s="142" t="s">
        <v>56</v>
      </c>
      <c r="S62" s="139" t="s">
        <v>55</v>
      </c>
      <c r="T62" s="157" t="s">
        <v>215</v>
      </c>
    </row>
    <row r="63" spans="1:20" s="10" customFormat="1" ht="18.75" customHeight="1" x14ac:dyDescent="0.3">
      <c r="A63" s="147"/>
      <c r="B63" s="148"/>
      <c r="C63" s="60">
        <v>4.3</v>
      </c>
      <c r="D63" s="61"/>
      <c r="E63" s="61"/>
      <c r="F63" s="61"/>
      <c r="G63" s="61"/>
      <c r="H63" s="63"/>
      <c r="I63" s="63"/>
      <c r="J63" s="61"/>
      <c r="K63" s="65"/>
      <c r="L63" s="65">
        <v>90</v>
      </c>
      <c r="M63" s="65"/>
      <c r="N63" s="65"/>
      <c r="O63" s="66"/>
      <c r="P63" s="79">
        <f t="shared" si="0"/>
        <v>90</v>
      </c>
      <c r="Q63" s="140"/>
      <c r="R63" s="143"/>
      <c r="S63" s="140"/>
      <c r="T63" s="158"/>
    </row>
    <row r="64" spans="1:20" s="10" customFormat="1" ht="18.75" customHeight="1" x14ac:dyDescent="0.3">
      <c r="A64" s="147"/>
      <c r="B64" s="148"/>
      <c r="C64" s="60">
        <v>4.4000000000000004</v>
      </c>
      <c r="D64" s="61"/>
      <c r="E64" s="61"/>
      <c r="F64" s="61"/>
      <c r="G64" s="61"/>
      <c r="H64" s="63"/>
      <c r="I64" s="63"/>
      <c r="J64" s="61"/>
      <c r="K64" s="65"/>
      <c r="L64" s="65"/>
      <c r="M64" s="65">
        <v>95</v>
      </c>
      <c r="N64" s="65"/>
      <c r="O64" s="66"/>
      <c r="P64" s="79">
        <f t="shared" si="0"/>
        <v>95</v>
      </c>
      <c r="Q64" s="140"/>
      <c r="R64" s="143"/>
      <c r="S64" s="140"/>
      <c r="T64" s="158"/>
    </row>
    <row r="65" spans="1:20" s="10" customFormat="1" ht="18.75" customHeight="1" x14ac:dyDescent="0.3">
      <c r="A65" s="147"/>
      <c r="B65" s="148"/>
      <c r="C65" s="60">
        <v>4.5</v>
      </c>
      <c r="D65" s="61"/>
      <c r="E65" s="61"/>
      <c r="F65" s="61"/>
      <c r="G65" s="61"/>
      <c r="H65" s="63"/>
      <c r="I65" s="63"/>
      <c r="J65" s="65"/>
      <c r="K65" s="65"/>
      <c r="L65" s="65"/>
      <c r="M65" s="65"/>
      <c r="N65" s="65">
        <v>90</v>
      </c>
      <c r="O65" s="66"/>
      <c r="P65" s="79">
        <f t="shared" si="0"/>
        <v>90</v>
      </c>
      <c r="Q65" s="141"/>
      <c r="R65" s="143"/>
      <c r="S65" s="141"/>
      <c r="T65" s="159"/>
    </row>
    <row r="66" spans="1:20" s="10" customFormat="1" ht="18.75" customHeight="1" x14ac:dyDescent="0.3">
      <c r="A66" s="147">
        <v>14</v>
      </c>
      <c r="B66" s="148" t="s">
        <v>39</v>
      </c>
      <c r="C66" s="60">
        <v>4.2</v>
      </c>
      <c r="D66" s="61"/>
      <c r="E66" s="61"/>
      <c r="F66" s="61"/>
      <c r="G66" s="61"/>
      <c r="H66" s="63"/>
      <c r="I66" s="63"/>
      <c r="J66" s="64"/>
      <c r="K66" s="61"/>
      <c r="L66" s="61"/>
      <c r="M66" s="61"/>
      <c r="N66" s="61"/>
      <c r="O66" s="66">
        <v>90</v>
      </c>
      <c r="P66" s="79">
        <f t="shared" si="0"/>
        <v>90</v>
      </c>
      <c r="Q66" s="139">
        <f t="shared" ref="Q66" si="13">SUM(P66:P69)/4</f>
        <v>85.5</v>
      </c>
      <c r="R66" s="142" t="s">
        <v>56</v>
      </c>
      <c r="S66" s="139" t="s">
        <v>55</v>
      </c>
      <c r="T66" s="157" t="s">
        <v>216</v>
      </c>
    </row>
    <row r="67" spans="1:20" s="10" customFormat="1" ht="18.75" customHeight="1" x14ac:dyDescent="0.3">
      <c r="A67" s="147"/>
      <c r="B67" s="148"/>
      <c r="C67" s="60">
        <v>4.3</v>
      </c>
      <c r="D67" s="61"/>
      <c r="E67" s="61"/>
      <c r="F67" s="61"/>
      <c r="G67" s="61"/>
      <c r="H67" s="63"/>
      <c r="I67" s="63"/>
      <c r="J67" s="61"/>
      <c r="K67" s="65"/>
      <c r="L67" s="65">
        <v>84</v>
      </c>
      <c r="M67" s="65"/>
      <c r="N67" s="65"/>
      <c r="O67" s="66"/>
      <c r="P67" s="79">
        <f t="shared" si="0"/>
        <v>84</v>
      </c>
      <c r="Q67" s="140"/>
      <c r="R67" s="143"/>
      <c r="S67" s="140"/>
      <c r="T67" s="158"/>
    </row>
    <row r="68" spans="1:20" s="10" customFormat="1" ht="18.75" customHeight="1" x14ac:dyDescent="0.3">
      <c r="A68" s="147"/>
      <c r="B68" s="148"/>
      <c r="C68" s="60">
        <v>4.4000000000000004</v>
      </c>
      <c r="D68" s="61"/>
      <c r="E68" s="61"/>
      <c r="F68" s="61"/>
      <c r="G68" s="61"/>
      <c r="H68" s="63"/>
      <c r="I68" s="63"/>
      <c r="J68" s="61"/>
      <c r="K68" s="65"/>
      <c r="L68" s="65"/>
      <c r="M68" s="65">
        <v>84</v>
      </c>
      <c r="N68" s="65"/>
      <c r="O68" s="66"/>
      <c r="P68" s="79">
        <f t="shared" si="0"/>
        <v>84</v>
      </c>
      <c r="Q68" s="140"/>
      <c r="R68" s="143"/>
      <c r="S68" s="140"/>
      <c r="T68" s="158"/>
    </row>
    <row r="69" spans="1:20" s="10" customFormat="1" ht="18.75" customHeight="1" x14ac:dyDescent="0.3">
      <c r="A69" s="147"/>
      <c r="B69" s="148"/>
      <c r="C69" s="60">
        <v>4.5</v>
      </c>
      <c r="D69" s="61"/>
      <c r="E69" s="61"/>
      <c r="F69" s="61"/>
      <c r="G69" s="61"/>
      <c r="H69" s="63"/>
      <c r="I69" s="63"/>
      <c r="J69" s="65"/>
      <c r="K69" s="65"/>
      <c r="L69" s="65"/>
      <c r="M69" s="65"/>
      <c r="N69" s="65">
        <v>84</v>
      </c>
      <c r="O69" s="66"/>
      <c r="P69" s="79">
        <f t="shared" si="0"/>
        <v>84</v>
      </c>
      <c r="Q69" s="141"/>
      <c r="R69" s="143"/>
      <c r="S69" s="141"/>
      <c r="T69" s="159"/>
    </row>
    <row r="70" spans="1:20" s="10" customFormat="1" ht="18.75" customHeight="1" x14ac:dyDescent="0.3">
      <c r="A70" s="147">
        <v>15</v>
      </c>
      <c r="B70" s="148" t="s">
        <v>40</v>
      </c>
      <c r="C70" s="60">
        <v>4.2</v>
      </c>
      <c r="D70" s="61"/>
      <c r="E70" s="61"/>
      <c r="F70" s="61"/>
      <c r="G70" s="61"/>
      <c r="H70" s="63"/>
      <c r="I70" s="63"/>
      <c r="J70" s="64"/>
      <c r="K70" s="61"/>
      <c r="L70" s="61"/>
      <c r="M70" s="61"/>
      <c r="N70" s="61"/>
      <c r="O70" s="66">
        <v>84</v>
      </c>
      <c r="P70" s="79">
        <f t="shared" si="0"/>
        <v>84</v>
      </c>
      <c r="Q70" s="139">
        <f t="shared" ref="Q70" si="14">SUM(P70:P73)/4</f>
        <v>84</v>
      </c>
      <c r="R70" s="142" t="s">
        <v>56</v>
      </c>
      <c r="S70" s="139" t="s">
        <v>55</v>
      </c>
      <c r="T70" s="157" t="s">
        <v>217</v>
      </c>
    </row>
    <row r="71" spans="1:20" s="10" customFormat="1" ht="18.75" customHeight="1" x14ac:dyDescent="0.3">
      <c r="A71" s="147"/>
      <c r="B71" s="148"/>
      <c r="C71" s="60">
        <v>4.3</v>
      </c>
      <c r="D71" s="61"/>
      <c r="E71" s="61"/>
      <c r="F71" s="61"/>
      <c r="G71" s="61"/>
      <c r="H71" s="63"/>
      <c r="I71" s="63"/>
      <c r="J71" s="61"/>
      <c r="K71" s="65"/>
      <c r="L71" s="65">
        <v>84</v>
      </c>
      <c r="M71" s="65"/>
      <c r="N71" s="65"/>
      <c r="O71" s="66"/>
      <c r="P71" s="79">
        <f t="shared" si="0"/>
        <v>84</v>
      </c>
      <c r="Q71" s="140"/>
      <c r="R71" s="143"/>
      <c r="S71" s="140"/>
      <c r="T71" s="158"/>
    </row>
    <row r="72" spans="1:20" s="10" customFormat="1" ht="18.75" customHeight="1" x14ac:dyDescent="0.3">
      <c r="A72" s="147"/>
      <c r="B72" s="148"/>
      <c r="C72" s="60">
        <v>4.4000000000000004</v>
      </c>
      <c r="D72" s="61"/>
      <c r="E72" s="61"/>
      <c r="F72" s="61"/>
      <c r="G72" s="61"/>
      <c r="H72" s="63"/>
      <c r="I72" s="63"/>
      <c r="J72" s="61"/>
      <c r="K72" s="65"/>
      <c r="L72" s="65"/>
      <c r="M72" s="65">
        <v>84</v>
      </c>
      <c r="N72" s="65"/>
      <c r="O72" s="66"/>
      <c r="P72" s="79">
        <f t="shared" si="0"/>
        <v>84</v>
      </c>
      <c r="Q72" s="140"/>
      <c r="R72" s="143"/>
      <c r="S72" s="140"/>
      <c r="T72" s="158"/>
    </row>
    <row r="73" spans="1:20" s="10" customFormat="1" ht="18.75" customHeight="1" x14ac:dyDescent="0.3">
      <c r="A73" s="147"/>
      <c r="B73" s="148"/>
      <c r="C73" s="60">
        <v>4.5</v>
      </c>
      <c r="D73" s="61"/>
      <c r="E73" s="61"/>
      <c r="F73" s="61"/>
      <c r="G73" s="61"/>
      <c r="H73" s="63"/>
      <c r="I73" s="63"/>
      <c r="J73" s="65"/>
      <c r="K73" s="65"/>
      <c r="L73" s="65"/>
      <c r="M73" s="65"/>
      <c r="N73" s="65">
        <v>84</v>
      </c>
      <c r="O73" s="66"/>
      <c r="P73" s="79">
        <f t="shared" si="0"/>
        <v>84</v>
      </c>
      <c r="Q73" s="141"/>
      <c r="R73" s="143"/>
      <c r="S73" s="141"/>
      <c r="T73" s="159"/>
    </row>
    <row r="74" spans="1:20" s="10" customFormat="1" ht="18.75" customHeight="1" x14ac:dyDescent="0.3">
      <c r="A74" s="147">
        <v>16</v>
      </c>
      <c r="B74" s="148" t="s">
        <v>41</v>
      </c>
      <c r="C74" s="60">
        <v>4.2</v>
      </c>
      <c r="D74" s="61"/>
      <c r="E74" s="61"/>
      <c r="F74" s="61"/>
      <c r="G74" s="61"/>
      <c r="H74" s="63"/>
      <c r="I74" s="63"/>
      <c r="J74" s="64"/>
      <c r="K74" s="61"/>
      <c r="L74" s="61"/>
      <c r="M74" s="61"/>
      <c r="N74" s="61"/>
      <c r="O74" s="66">
        <v>84</v>
      </c>
      <c r="P74" s="79">
        <f t="shared" si="0"/>
        <v>84</v>
      </c>
      <c r="Q74" s="139">
        <f t="shared" ref="Q74" si="15">SUM(P74:P77)/4</f>
        <v>84</v>
      </c>
      <c r="R74" s="142" t="s">
        <v>56</v>
      </c>
      <c r="S74" s="139" t="s">
        <v>55</v>
      </c>
      <c r="T74" s="157" t="s">
        <v>218</v>
      </c>
    </row>
    <row r="75" spans="1:20" s="10" customFormat="1" ht="18.75" customHeight="1" x14ac:dyDescent="0.3">
      <c r="A75" s="147"/>
      <c r="B75" s="148"/>
      <c r="C75" s="60">
        <v>4.3</v>
      </c>
      <c r="D75" s="61"/>
      <c r="E75" s="61"/>
      <c r="F75" s="61"/>
      <c r="G75" s="61"/>
      <c r="H75" s="63"/>
      <c r="I75" s="63"/>
      <c r="J75" s="61"/>
      <c r="K75" s="65"/>
      <c r="L75" s="65">
        <v>84</v>
      </c>
      <c r="M75" s="65"/>
      <c r="N75" s="65"/>
      <c r="O75" s="66"/>
      <c r="P75" s="79">
        <f t="shared" si="0"/>
        <v>84</v>
      </c>
      <c r="Q75" s="140"/>
      <c r="R75" s="143"/>
      <c r="S75" s="140"/>
      <c r="T75" s="158"/>
    </row>
    <row r="76" spans="1:20" s="10" customFormat="1" ht="18.75" customHeight="1" x14ac:dyDescent="0.3">
      <c r="A76" s="147"/>
      <c r="B76" s="148"/>
      <c r="C76" s="60">
        <v>4.4000000000000004</v>
      </c>
      <c r="D76" s="61"/>
      <c r="E76" s="61"/>
      <c r="F76" s="61"/>
      <c r="G76" s="61"/>
      <c r="H76" s="63"/>
      <c r="I76" s="63"/>
      <c r="J76" s="61"/>
      <c r="K76" s="65"/>
      <c r="L76" s="65"/>
      <c r="M76" s="65">
        <v>84</v>
      </c>
      <c r="N76" s="65"/>
      <c r="O76" s="66"/>
      <c r="P76" s="79">
        <f t="shared" si="0"/>
        <v>84</v>
      </c>
      <c r="Q76" s="140"/>
      <c r="R76" s="143"/>
      <c r="S76" s="140"/>
      <c r="T76" s="158"/>
    </row>
    <row r="77" spans="1:20" s="10" customFormat="1" ht="18.75" customHeight="1" x14ac:dyDescent="0.3">
      <c r="A77" s="147"/>
      <c r="B77" s="148"/>
      <c r="C77" s="60">
        <v>4.5</v>
      </c>
      <c r="D77" s="61"/>
      <c r="E77" s="61"/>
      <c r="F77" s="61"/>
      <c r="G77" s="61"/>
      <c r="H77" s="63"/>
      <c r="I77" s="63"/>
      <c r="J77" s="65"/>
      <c r="K77" s="65"/>
      <c r="L77" s="65"/>
      <c r="M77" s="65"/>
      <c r="N77" s="65">
        <v>84</v>
      </c>
      <c r="O77" s="66"/>
      <c r="P77" s="79">
        <f t="shared" si="0"/>
        <v>84</v>
      </c>
      <c r="Q77" s="141"/>
      <c r="R77" s="143"/>
      <c r="S77" s="141"/>
      <c r="T77" s="159"/>
    </row>
    <row r="78" spans="1:20" s="10" customFormat="1" ht="18.75" customHeight="1" x14ac:dyDescent="0.3">
      <c r="A78" s="80"/>
      <c r="B78" s="81"/>
      <c r="C78" s="81"/>
      <c r="D78" s="82"/>
      <c r="E78" s="82"/>
      <c r="F78" s="82"/>
      <c r="G78" s="82"/>
      <c r="H78" s="83"/>
      <c r="I78" s="83"/>
      <c r="J78" s="84"/>
      <c r="K78" s="84"/>
      <c r="L78" s="84"/>
      <c r="M78" s="84"/>
      <c r="N78" s="84"/>
      <c r="O78" s="85"/>
      <c r="P78" s="85"/>
      <c r="Q78" s="86"/>
      <c r="R78" s="86"/>
      <c r="S78" s="86"/>
      <c r="T78" s="89"/>
    </row>
    <row r="79" spans="1:20" s="10" customFormat="1" ht="18.75" customHeight="1" x14ac:dyDescent="0.3">
      <c r="A79" s="70"/>
      <c r="B79" s="71"/>
      <c r="C79" s="71"/>
      <c r="D79" s="72"/>
      <c r="E79" s="72"/>
      <c r="F79" s="72"/>
      <c r="G79" s="72"/>
      <c r="H79" s="73"/>
      <c r="I79" s="73"/>
      <c r="J79" s="75"/>
      <c r="K79" s="75"/>
      <c r="L79" s="75"/>
      <c r="M79" s="75"/>
      <c r="N79" s="75"/>
      <c r="O79" s="76"/>
      <c r="P79" s="76"/>
      <c r="Q79" s="77"/>
      <c r="R79" s="77"/>
      <c r="S79" s="77"/>
      <c r="T79" s="90"/>
    </row>
    <row r="80" spans="1:20" s="10" customFormat="1" ht="18.75" customHeight="1" x14ac:dyDescent="0.3">
      <c r="A80" s="147">
        <v>17</v>
      </c>
      <c r="B80" s="148" t="s">
        <v>42</v>
      </c>
      <c r="C80" s="60">
        <v>4.2</v>
      </c>
      <c r="D80" s="61"/>
      <c r="E80" s="61"/>
      <c r="F80" s="61"/>
      <c r="G80" s="61"/>
      <c r="H80" s="63"/>
      <c r="I80" s="68"/>
      <c r="J80" s="64"/>
      <c r="K80" s="61"/>
      <c r="L80" s="61"/>
      <c r="M80" s="61"/>
      <c r="N80" s="61"/>
      <c r="O80" s="66">
        <v>90</v>
      </c>
      <c r="P80" s="79">
        <f t="shared" si="0"/>
        <v>90</v>
      </c>
      <c r="Q80" s="139">
        <f t="shared" ref="Q80" si="16">SUM(P80:P83)/4</f>
        <v>94</v>
      </c>
      <c r="R80" s="142" t="s">
        <v>54</v>
      </c>
      <c r="S80" s="139" t="s">
        <v>55</v>
      </c>
      <c r="T80" s="157" t="s">
        <v>219</v>
      </c>
    </row>
    <row r="81" spans="1:20" s="10" customFormat="1" ht="18.75" customHeight="1" x14ac:dyDescent="0.3">
      <c r="A81" s="147"/>
      <c r="B81" s="148"/>
      <c r="C81" s="60">
        <v>4.3</v>
      </c>
      <c r="D81" s="61"/>
      <c r="E81" s="61"/>
      <c r="F81" s="61"/>
      <c r="G81" s="61"/>
      <c r="H81" s="63"/>
      <c r="I81" s="68"/>
      <c r="J81" s="61"/>
      <c r="K81" s="65"/>
      <c r="L81" s="65">
        <v>95</v>
      </c>
      <c r="M81" s="65"/>
      <c r="N81" s="65"/>
      <c r="O81" s="66"/>
      <c r="P81" s="79">
        <f t="shared" ref="P81:P117" si="17">SUM(L81:O81)</f>
        <v>95</v>
      </c>
      <c r="Q81" s="140"/>
      <c r="R81" s="143"/>
      <c r="S81" s="140"/>
      <c r="T81" s="158"/>
    </row>
    <row r="82" spans="1:20" s="10" customFormat="1" ht="18.75" customHeight="1" x14ac:dyDescent="0.3">
      <c r="A82" s="147"/>
      <c r="B82" s="148"/>
      <c r="C82" s="60">
        <v>4.4000000000000004</v>
      </c>
      <c r="D82" s="61"/>
      <c r="E82" s="61"/>
      <c r="F82" s="61"/>
      <c r="G82" s="61"/>
      <c r="H82" s="63"/>
      <c r="I82" s="68"/>
      <c r="J82" s="61"/>
      <c r="K82" s="65"/>
      <c r="L82" s="65"/>
      <c r="M82" s="65">
        <v>97</v>
      </c>
      <c r="N82" s="65"/>
      <c r="O82" s="66"/>
      <c r="P82" s="79">
        <f t="shared" si="17"/>
        <v>97</v>
      </c>
      <c r="Q82" s="140"/>
      <c r="R82" s="143"/>
      <c r="S82" s="140"/>
      <c r="T82" s="158"/>
    </row>
    <row r="83" spans="1:20" s="10" customFormat="1" ht="18.75" customHeight="1" x14ac:dyDescent="0.3">
      <c r="A83" s="147"/>
      <c r="B83" s="148"/>
      <c r="C83" s="60">
        <v>4.5</v>
      </c>
      <c r="D83" s="61"/>
      <c r="E83" s="61"/>
      <c r="F83" s="61"/>
      <c r="G83" s="61"/>
      <c r="H83" s="63"/>
      <c r="I83" s="68"/>
      <c r="J83" s="65"/>
      <c r="K83" s="65"/>
      <c r="L83" s="65"/>
      <c r="M83" s="65"/>
      <c r="N83" s="65">
        <v>94</v>
      </c>
      <c r="O83" s="66"/>
      <c r="P83" s="66">
        <f t="shared" si="17"/>
        <v>94</v>
      </c>
      <c r="Q83" s="141"/>
      <c r="R83" s="143"/>
      <c r="S83" s="141"/>
      <c r="T83" s="159"/>
    </row>
    <row r="84" spans="1:20" s="10" customFormat="1" ht="21.75" customHeight="1" x14ac:dyDescent="0.3">
      <c r="A84" s="147">
        <v>18</v>
      </c>
      <c r="B84" s="148" t="s">
        <v>43</v>
      </c>
      <c r="C84" s="60">
        <v>4.2</v>
      </c>
      <c r="D84" s="61"/>
      <c r="E84" s="61"/>
      <c r="F84" s="61"/>
      <c r="G84" s="61"/>
      <c r="H84" s="63"/>
      <c r="I84" s="68"/>
      <c r="J84" s="64"/>
      <c r="K84" s="61"/>
      <c r="L84" s="61"/>
      <c r="M84" s="61"/>
      <c r="N84" s="61"/>
      <c r="O84" s="66">
        <v>94</v>
      </c>
      <c r="P84" s="79">
        <f t="shared" si="17"/>
        <v>94</v>
      </c>
      <c r="Q84" s="139">
        <f t="shared" ref="Q84" si="18">SUM(P84:P87)/4</f>
        <v>94.25</v>
      </c>
      <c r="R84" s="142" t="s">
        <v>54</v>
      </c>
      <c r="S84" s="139" t="s">
        <v>55</v>
      </c>
      <c r="T84" s="157" t="s">
        <v>220</v>
      </c>
    </row>
    <row r="85" spans="1:20" s="10" customFormat="1" ht="21.75" customHeight="1" x14ac:dyDescent="0.3">
      <c r="A85" s="147"/>
      <c r="B85" s="148"/>
      <c r="C85" s="60">
        <v>4.3</v>
      </c>
      <c r="D85" s="61"/>
      <c r="E85" s="61"/>
      <c r="F85" s="61"/>
      <c r="G85" s="61"/>
      <c r="H85" s="63"/>
      <c r="I85" s="68"/>
      <c r="J85" s="61"/>
      <c r="K85" s="65"/>
      <c r="L85" s="65">
        <v>94</v>
      </c>
      <c r="M85" s="65"/>
      <c r="N85" s="65"/>
      <c r="O85" s="66"/>
      <c r="P85" s="79">
        <f t="shared" si="17"/>
        <v>94</v>
      </c>
      <c r="Q85" s="140"/>
      <c r="R85" s="143"/>
      <c r="S85" s="140"/>
      <c r="T85" s="158"/>
    </row>
    <row r="86" spans="1:20" s="10" customFormat="1" ht="21.75" customHeight="1" x14ac:dyDescent="0.3">
      <c r="A86" s="147"/>
      <c r="B86" s="148"/>
      <c r="C86" s="60">
        <v>4.4000000000000004</v>
      </c>
      <c r="D86" s="61"/>
      <c r="E86" s="61"/>
      <c r="F86" s="61"/>
      <c r="G86" s="61"/>
      <c r="H86" s="63"/>
      <c r="I86" s="68"/>
      <c r="J86" s="61"/>
      <c r="K86" s="65"/>
      <c r="L86" s="65"/>
      <c r="M86" s="65">
        <v>95</v>
      </c>
      <c r="N86" s="65"/>
      <c r="O86" s="66"/>
      <c r="P86" s="79">
        <f t="shared" si="17"/>
        <v>95</v>
      </c>
      <c r="Q86" s="140"/>
      <c r="R86" s="143"/>
      <c r="S86" s="140"/>
      <c r="T86" s="158"/>
    </row>
    <row r="87" spans="1:20" s="10" customFormat="1" ht="21.75" customHeight="1" x14ac:dyDescent="0.3">
      <c r="A87" s="147"/>
      <c r="B87" s="148"/>
      <c r="C87" s="60">
        <v>4.5</v>
      </c>
      <c r="D87" s="61"/>
      <c r="E87" s="61"/>
      <c r="F87" s="61"/>
      <c r="G87" s="61"/>
      <c r="H87" s="63"/>
      <c r="I87" s="68"/>
      <c r="J87" s="65"/>
      <c r="K87" s="61"/>
      <c r="L87" s="61"/>
      <c r="M87" s="61"/>
      <c r="N87" s="61">
        <v>94</v>
      </c>
      <c r="O87" s="66"/>
      <c r="P87" s="79">
        <f t="shared" si="17"/>
        <v>94</v>
      </c>
      <c r="Q87" s="141"/>
      <c r="R87" s="143"/>
      <c r="S87" s="141"/>
      <c r="T87" s="159"/>
    </row>
    <row r="88" spans="1:20" s="10" customFormat="1" ht="18.75" customHeight="1" x14ac:dyDescent="0.3">
      <c r="A88" s="147">
        <v>19</v>
      </c>
      <c r="B88" s="148" t="s">
        <v>44</v>
      </c>
      <c r="C88" s="60">
        <v>4.2</v>
      </c>
      <c r="D88" s="61"/>
      <c r="E88" s="61"/>
      <c r="F88" s="61"/>
      <c r="G88" s="61"/>
      <c r="H88" s="63"/>
      <c r="I88" s="68"/>
      <c r="J88" s="64"/>
      <c r="K88" s="61"/>
      <c r="L88" s="61"/>
      <c r="M88" s="61"/>
      <c r="N88" s="61"/>
      <c r="O88" s="66">
        <v>96</v>
      </c>
      <c r="P88" s="79">
        <f t="shared" si="17"/>
        <v>96</v>
      </c>
      <c r="Q88" s="139">
        <f t="shared" ref="Q88" si="19">SUM(P88:P91)/4</f>
        <v>93.5</v>
      </c>
      <c r="R88" s="142" t="s">
        <v>54</v>
      </c>
      <c r="S88" s="139" t="s">
        <v>55</v>
      </c>
      <c r="T88" s="155" t="s">
        <v>221</v>
      </c>
    </row>
    <row r="89" spans="1:20" s="10" customFormat="1" ht="18.75" customHeight="1" x14ac:dyDescent="0.3">
      <c r="A89" s="147"/>
      <c r="B89" s="148"/>
      <c r="C89" s="60">
        <v>4.3</v>
      </c>
      <c r="D89" s="61"/>
      <c r="E89" s="61"/>
      <c r="F89" s="61"/>
      <c r="G89" s="61"/>
      <c r="H89" s="63"/>
      <c r="I89" s="68"/>
      <c r="J89" s="61"/>
      <c r="K89" s="65"/>
      <c r="L89" s="65">
        <v>94</v>
      </c>
      <c r="M89" s="65"/>
      <c r="N89" s="65"/>
      <c r="O89" s="66"/>
      <c r="P89" s="79">
        <f t="shared" si="17"/>
        <v>94</v>
      </c>
      <c r="Q89" s="140"/>
      <c r="R89" s="143"/>
      <c r="S89" s="140"/>
      <c r="T89" s="156"/>
    </row>
    <row r="90" spans="1:20" s="10" customFormat="1" ht="18.75" customHeight="1" x14ac:dyDescent="0.3">
      <c r="A90" s="147"/>
      <c r="B90" s="148"/>
      <c r="C90" s="60">
        <v>4.4000000000000004</v>
      </c>
      <c r="D90" s="61"/>
      <c r="E90" s="61"/>
      <c r="F90" s="61"/>
      <c r="G90" s="61"/>
      <c r="H90" s="63"/>
      <c r="I90" s="68"/>
      <c r="J90" s="61"/>
      <c r="K90" s="65"/>
      <c r="L90" s="65"/>
      <c r="M90" s="65">
        <v>94</v>
      </c>
      <c r="N90" s="65"/>
      <c r="O90" s="66"/>
      <c r="P90" s="79">
        <f t="shared" si="17"/>
        <v>94</v>
      </c>
      <c r="Q90" s="140"/>
      <c r="R90" s="143"/>
      <c r="S90" s="140"/>
      <c r="T90" s="156"/>
    </row>
    <row r="91" spans="1:20" s="10" customFormat="1" ht="18.75" customHeight="1" x14ac:dyDescent="0.3">
      <c r="A91" s="147"/>
      <c r="B91" s="148"/>
      <c r="C91" s="60">
        <v>4.5</v>
      </c>
      <c r="D91" s="61"/>
      <c r="E91" s="61"/>
      <c r="F91" s="61"/>
      <c r="G91" s="61"/>
      <c r="H91" s="63"/>
      <c r="I91" s="68"/>
      <c r="J91" s="65"/>
      <c r="K91" s="65"/>
      <c r="L91" s="65"/>
      <c r="M91" s="65"/>
      <c r="N91" s="65">
        <v>90</v>
      </c>
      <c r="O91" s="66"/>
      <c r="P91" s="79">
        <f t="shared" si="17"/>
        <v>90</v>
      </c>
      <c r="Q91" s="141"/>
      <c r="R91" s="143"/>
      <c r="S91" s="141"/>
      <c r="T91" s="156"/>
    </row>
    <row r="92" spans="1:20" s="10" customFormat="1" ht="18.75" customHeight="1" x14ac:dyDescent="0.3">
      <c r="A92" s="147">
        <v>20</v>
      </c>
      <c r="B92" s="148" t="s">
        <v>45</v>
      </c>
      <c r="C92" s="60">
        <v>4.2</v>
      </c>
      <c r="D92" s="61"/>
      <c r="E92" s="61"/>
      <c r="F92" s="61"/>
      <c r="G92" s="61"/>
      <c r="H92" s="63"/>
      <c r="I92" s="68"/>
      <c r="J92" s="64"/>
      <c r="K92" s="61"/>
      <c r="L92" s="61"/>
      <c r="M92" s="61"/>
      <c r="N92" s="61"/>
      <c r="O92" s="66">
        <v>84</v>
      </c>
      <c r="P92" s="79">
        <f t="shared" si="17"/>
        <v>84</v>
      </c>
      <c r="Q92" s="139">
        <f t="shared" ref="Q92" si="20">SUM(P92:P95)/4</f>
        <v>84</v>
      </c>
      <c r="R92" s="142" t="s">
        <v>56</v>
      </c>
      <c r="S92" s="139" t="s">
        <v>55</v>
      </c>
      <c r="T92" s="155" t="s">
        <v>222</v>
      </c>
    </row>
    <row r="93" spans="1:20" s="10" customFormat="1" ht="18.75" customHeight="1" x14ac:dyDescent="0.3">
      <c r="A93" s="147"/>
      <c r="B93" s="148"/>
      <c r="C93" s="60">
        <v>4.3</v>
      </c>
      <c r="D93" s="61"/>
      <c r="E93" s="61"/>
      <c r="F93" s="61"/>
      <c r="G93" s="61"/>
      <c r="H93" s="63"/>
      <c r="I93" s="68"/>
      <c r="J93" s="61"/>
      <c r="K93" s="61"/>
      <c r="L93" s="61">
        <v>84</v>
      </c>
      <c r="M93" s="61"/>
      <c r="N93" s="61"/>
      <c r="O93" s="66"/>
      <c r="P93" s="79">
        <f t="shared" si="17"/>
        <v>84</v>
      </c>
      <c r="Q93" s="140"/>
      <c r="R93" s="143"/>
      <c r="S93" s="140"/>
      <c r="T93" s="156"/>
    </row>
    <row r="94" spans="1:20" s="10" customFormat="1" ht="18.75" customHeight="1" x14ac:dyDescent="0.3">
      <c r="A94" s="147"/>
      <c r="B94" s="148"/>
      <c r="C94" s="60">
        <v>4.4000000000000004</v>
      </c>
      <c r="D94" s="61"/>
      <c r="E94" s="61"/>
      <c r="F94" s="61"/>
      <c r="G94" s="61"/>
      <c r="H94" s="63"/>
      <c r="I94" s="68"/>
      <c r="J94" s="61"/>
      <c r="K94" s="61"/>
      <c r="L94" s="61"/>
      <c r="M94" s="61">
        <v>84</v>
      </c>
      <c r="N94" s="61"/>
      <c r="O94" s="66"/>
      <c r="P94" s="79">
        <f t="shared" si="17"/>
        <v>84</v>
      </c>
      <c r="Q94" s="140"/>
      <c r="R94" s="143"/>
      <c r="S94" s="140"/>
      <c r="T94" s="156"/>
    </row>
    <row r="95" spans="1:20" s="10" customFormat="1" ht="18.75" customHeight="1" x14ac:dyDescent="0.3">
      <c r="A95" s="147"/>
      <c r="B95" s="148"/>
      <c r="C95" s="60">
        <v>4.5</v>
      </c>
      <c r="D95" s="61"/>
      <c r="E95" s="61"/>
      <c r="F95" s="61"/>
      <c r="G95" s="61"/>
      <c r="H95" s="63"/>
      <c r="I95" s="68"/>
      <c r="J95" s="65"/>
      <c r="K95" s="65"/>
      <c r="L95" s="65"/>
      <c r="M95" s="65"/>
      <c r="N95" s="65">
        <v>84</v>
      </c>
      <c r="O95" s="66"/>
      <c r="P95" s="79">
        <f t="shared" si="17"/>
        <v>84</v>
      </c>
      <c r="Q95" s="141"/>
      <c r="R95" s="143"/>
      <c r="S95" s="141"/>
      <c r="T95" s="156"/>
    </row>
    <row r="96" spans="1:20" s="10" customFormat="1" ht="18.75" customHeight="1" x14ac:dyDescent="0.3">
      <c r="A96" s="147">
        <v>21</v>
      </c>
      <c r="B96" s="148" t="s">
        <v>46</v>
      </c>
      <c r="C96" s="60">
        <v>4.2</v>
      </c>
      <c r="D96" s="61"/>
      <c r="E96" s="61"/>
      <c r="F96" s="61"/>
      <c r="G96" s="61"/>
      <c r="H96" s="63"/>
      <c r="I96" s="68"/>
      <c r="J96" s="65"/>
      <c r="K96" s="61"/>
      <c r="L96" s="61"/>
      <c r="M96" s="61"/>
      <c r="N96" s="61"/>
      <c r="O96" s="66">
        <v>85</v>
      </c>
      <c r="P96" s="79">
        <f t="shared" si="17"/>
        <v>85</v>
      </c>
      <c r="Q96" s="139">
        <f t="shared" ref="Q96" si="21">SUM(P96:P99)/4</f>
        <v>87.5</v>
      </c>
      <c r="R96" s="153" t="s">
        <v>56</v>
      </c>
      <c r="S96" s="139" t="s">
        <v>55</v>
      </c>
      <c r="T96" s="155" t="s">
        <v>223</v>
      </c>
    </row>
    <row r="97" spans="1:20" s="10" customFormat="1" ht="18.75" customHeight="1" x14ac:dyDescent="0.3">
      <c r="A97" s="147"/>
      <c r="B97" s="148"/>
      <c r="C97" s="60">
        <v>4.3</v>
      </c>
      <c r="D97" s="61"/>
      <c r="E97" s="61"/>
      <c r="F97" s="61"/>
      <c r="G97" s="61"/>
      <c r="H97" s="63"/>
      <c r="I97" s="68"/>
      <c r="J97" s="61"/>
      <c r="K97" s="65"/>
      <c r="L97" s="65">
        <v>90</v>
      </c>
      <c r="M97" s="65"/>
      <c r="N97" s="65"/>
      <c r="O97" s="66"/>
      <c r="P97" s="79">
        <f t="shared" si="17"/>
        <v>90</v>
      </c>
      <c r="Q97" s="140"/>
      <c r="R97" s="140"/>
      <c r="S97" s="140"/>
      <c r="T97" s="156"/>
    </row>
    <row r="98" spans="1:20" s="10" customFormat="1" ht="18.75" customHeight="1" x14ac:dyDescent="0.3">
      <c r="A98" s="147"/>
      <c r="B98" s="148"/>
      <c r="C98" s="60">
        <v>4.4000000000000004</v>
      </c>
      <c r="D98" s="61"/>
      <c r="E98" s="61"/>
      <c r="F98" s="61"/>
      <c r="G98" s="61"/>
      <c r="H98" s="63"/>
      <c r="I98" s="68"/>
      <c r="J98" s="61"/>
      <c r="K98" s="65"/>
      <c r="L98" s="65"/>
      <c r="M98" s="65">
        <v>85</v>
      </c>
      <c r="N98" s="65"/>
      <c r="O98" s="66"/>
      <c r="P98" s="79">
        <f t="shared" si="17"/>
        <v>85</v>
      </c>
      <c r="Q98" s="140"/>
      <c r="R98" s="140"/>
      <c r="S98" s="140"/>
      <c r="T98" s="156"/>
    </row>
    <row r="99" spans="1:20" s="10" customFormat="1" ht="18.75" customHeight="1" x14ac:dyDescent="0.3">
      <c r="A99" s="147"/>
      <c r="B99" s="148"/>
      <c r="C99" s="60">
        <v>4.5</v>
      </c>
      <c r="D99" s="61"/>
      <c r="E99" s="61"/>
      <c r="F99" s="61"/>
      <c r="G99" s="61"/>
      <c r="H99" s="63"/>
      <c r="I99" s="68"/>
      <c r="J99" s="65"/>
      <c r="K99" s="65"/>
      <c r="L99" s="65"/>
      <c r="M99" s="65"/>
      <c r="N99" s="65">
        <v>90</v>
      </c>
      <c r="O99" s="66"/>
      <c r="P99" s="79">
        <f t="shared" si="17"/>
        <v>90</v>
      </c>
      <c r="Q99" s="141"/>
      <c r="R99" s="141"/>
      <c r="S99" s="141"/>
      <c r="T99" s="156"/>
    </row>
    <row r="100" spans="1:20" s="10" customFormat="1" ht="18.75" customHeight="1" x14ac:dyDescent="0.3">
      <c r="A100" s="147">
        <v>22</v>
      </c>
      <c r="B100" s="148" t="s">
        <v>47</v>
      </c>
      <c r="C100" s="60">
        <v>4.2</v>
      </c>
      <c r="D100" s="61"/>
      <c r="E100" s="61"/>
      <c r="F100" s="61"/>
      <c r="G100" s="61"/>
      <c r="H100" s="63"/>
      <c r="I100" s="68"/>
      <c r="J100" s="65"/>
      <c r="K100" s="61"/>
      <c r="L100" s="61"/>
      <c r="M100" s="61"/>
      <c r="N100" s="61"/>
      <c r="O100" s="66">
        <v>85</v>
      </c>
      <c r="P100" s="79">
        <f t="shared" si="17"/>
        <v>85</v>
      </c>
      <c r="Q100" s="139">
        <f t="shared" ref="Q100" si="22">SUM(P100:P103)/4</f>
        <v>84.5</v>
      </c>
      <c r="R100" s="153" t="s">
        <v>56</v>
      </c>
      <c r="S100" s="139" t="s">
        <v>55</v>
      </c>
      <c r="T100" s="155" t="s">
        <v>224</v>
      </c>
    </row>
    <row r="101" spans="1:20" s="10" customFormat="1" ht="18.75" customHeight="1" x14ac:dyDescent="0.3">
      <c r="A101" s="147"/>
      <c r="B101" s="148"/>
      <c r="C101" s="60">
        <v>4.3</v>
      </c>
      <c r="D101" s="61"/>
      <c r="E101" s="61"/>
      <c r="F101" s="61"/>
      <c r="G101" s="61"/>
      <c r="H101" s="63"/>
      <c r="I101" s="68"/>
      <c r="J101" s="61"/>
      <c r="K101" s="65"/>
      <c r="L101" s="65">
        <v>84</v>
      </c>
      <c r="M101" s="65"/>
      <c r="N101" s="65"/>
      <c r="O101" s="66"/>
      <c r="P101" s="79">
        <f t="shared" si="17"/>
        <v>84</v>
      </c>
      <c r="Q101" s="140"/>
      <c r="R101" s="140"/>
      <c r="S101" s="140"/>
      <c r="T101" s="156"/>
    </row>
    <row r="102" spans="1:20" s="10" customFormat="1" ht="18.75" customHeight="1" x14ac:dyDescent="0.3">
      <c r="A102" s="147"/>
      <c r="B102" s="148"/>
      <c r="C102" s="60">
        <v>4.4000000000000004</v>
      </c>
      <c r="D102" s="61"/>
      <c r="E102" s="61"/>
      <c r="F102" s="61"/>
      <c r="G102" s="61"/>
      <c r="H102" s="63"/>
      <c r="I102" s="68"/>
      <c r="J102" s="61"/>
      <c r="K102" s="65"/>
      <c r="L102" s="65"/>
      <c r="M102" s="65">
        <v>85</v>
      </c>
      <c r="N102" s="65"/>
      <c r="O102" s="66"/>
      <c r="P102" s="79">
        <f t="shared" si="17"/>
        <v>85</v>
      </c>
      <c r="Q102" s="140"/>
      <c r="R102" s="140"/>
      <c r="S102" s="140"/>
      <c r="T102" s="156"/>
    </row>
    <row r="103" spans="1:20" s="10" customFormat="1" ht="18.75" customHeight="1" x14ac:dyDescent="0.3">
      <c r="A103" s="147"/>
      <c r="B103" s="148"/>
      <c r="C103" s="60">
        <v>4.5</v>
      </c>
      <c r="D103" s="61"/>
      <c r="E103" s="61"/>
      <c r="F103" s="61"/>
      <c r="G103" s="61"/>
      <c r="H103" s="63"/>
      <c r="I103" s="68"/>
      <c r="J103" s="65"/>
      <c r="K103" s="65"/>
      <c r="L103" s="65"/>
      <c r="M103" s="65"/>
      <c r="N103" s="65">
        <v>84</v>
      </c>
      <c r="O103" s="66"/>
      <c r="P103" s="79">
        <f t="shared" si="17"/>
        <v>84</v>
      </c>
      <c r="Q103" s="141"/>
      <c r="R103" s="141"/>
      <c r="S103" s="141"/>
      <c r="T103" s="156"/>
    </row>
    <row r="104" spans="1:20" s="10" customFormat="1" ht="18.75" customHeight="1" x14ac:dyDescent="0.3">
      <c r="A104" s="80"/>
      <c r="B104" s="81"/>
      <c r="C104" s="81"/>
      <c r="D104" s="82"/>
      <c r="E104" s="82"/>
      <c r="F104" s="82"/>
      <c r="G104" s="82"/>
      <c r="H104" s="83"/>
      <c r="I104" s="91"/>
      <c r="J104" s="84"/>
      <c r="K104" s="84"/>
      <c r="L104" s="84"/>
      <c r="M104" s="84"/>
      <c r="N104" s="84"/>
      <c r="O104" s="85"/>
      <c r="P104" s="85"/>
      <c r="Q104" s="86"/>
      <c r="R104" s="86"/>
      <c r="S104" s="86"/>
      <c r="T104" s="92"/>
    </row>
    <row r="105" spans="1:20" s="10" customFormat="1" ht="18.75" customHeight="1" x14ac:dyDescent="0.3">
      <c r="A105" s="70"/>
      <c r="B105" s="71"/>
      <c r="C105" s="71"/>
      <c r="D105" s="72"/>
      <c r="E105" s="72"/>
      <c r="F105" s="72"/>
      <c r="G105" s="72"/>
      <c r="H105" s="73"/>
      <c r="I105" s="74"/>
      <c r="J105" s="75"/>
      <c r="K105" s="75"/>
      <c r="L105" s="75"/>
      <c r="M105" s="75"/>
      <c r="N105" s="75"/>
      <c r="O105" s="76"/>
      <c r="P105" s="76"/>
      <c r="Q105" s="77"/>
      <c r="R105" s="77"/>
      <c r="S105" s="77"/>
      <c r="T105" s="93"/>
    </row>
    <row r="106" spans="1:20" s="10" customFormat="1" ht="18.75" customHeight="1" x14ac:dyDescent="0.3">
      <c r="A106" s="147">
        <v>23</v>
      </c>
      <c r="B106" s="148" t="s">
        <v>50</v>
      </c>
      <c r="C106" s="60">
        <v>4.2</v>
      </c>
      <c r="D106" s="61"/>
      <c r="E106" s="61"/>
      <c r="F106" s="61"/>
      <c r="G106" s="61"/>
      <c r="H106" s="63"/>
      <c r="I106" s="68"/>
      <c r="J106" s="65"/>
      <c r="K106" s="61"/>
      <c r="L106" s="61"/>
      <c r="M106" s="61"/>
      <c r="N106" s="61"/>
      <c r="O106" s="66">
        <v>94</v>
      </c>
      <c r="P106" s="79">
        <f t="shared" si="17"/>
        <v>94</v>
      </c>
      <c r="Q106" s="139">
        <f t="shared" ref="Q106" si="23">SUM(P106:P109)/4</f>
        <v>94</v>
      </c>
      <c r="R106" s="153" t="s">
        <v>54</v>
      </c>
      <c r="S106" s="139" t="s">
        <v>55</v>
      </c>
      <c r="T106" s="155" t="s">
        <v>225</v>
      </c>
    </row>
    <row r="107" spans="1:20" s="10" customFormat="1" ht="18.75" customHeight="1" x14ac:dyDescent="0.3">
      <c r="A107" s="147"/>
      <c r="B107" s="148"/>
      <c r="C107" s="60">
        <v>4.3</v>
      </c>
      <c r="D107" s="61"/>
      <c r="E107" s="61"/>
      <c r="F107" s="61"/>
      <c r="G107" s="61"/>
      <c r="H107" s="63"/>
      <c r="I107" s="68"/>
      <c r="J107" s="61"/>
      <c r="K107" s="65"/>
      <c r="L107" s="65">
        <v>94</v>
      </c>
      <c r="M107" s="65"/>
      <c r="N107" s="65"/>
      <c r="O107" s="66"/>
      <c r="P107" s="79">
        <f t="shared" si="17"/>
        <v>94</v>
      </c>
      <c r="Q107" s="140"/>
      <c r="R107" s="140"/>
      <c r="S107" s="140"/>
      <c r="T107" s="156"/>
    </row>
    <row r="108" spans="1:20" s="10" customFormat="1" ht="18.75" customHeight="1" x14ac:dyDescent="0.3">
      <c r="A108" s="147"/>
      <c r="B108" s="148"/>
      <c r="C108" s="60">
        <v>4.4000000000000004</v>
      </c>
      <c r="D108" s="61"/>
      <c r="E108" s="61"/>
      <c r="F108" s="61"/>
      <c r="G108" s="61"/>
      <c r="H108" s="63"/>
      <c r="I108" s="68"/>
      <c r="J108" s="61"/>
      <c r="K108" s="65"/>
      <c r="L108" s="65"/>
      <c r="M108" s="65">
        <v>94</v>
      </c>
      <c r="N108" s="65"/>
      <c r="O108" s="66"/>
      <c r="P108" s="79">
        <f t="shared" si="17"/>
        <v>94</v>
      </c>
      <c r="Q108" s="140"/>
      <c r="R108" s="140"/>
      <c r="S108" s="140"/>
      <c r="T108" s="156"/>
    </row>
    <row r="109" spans="1:20" s="10" customFormat="1" ht="18.75" customHeight="1" x14ac:dyDescent="0.3">
      <c r="A109" s="147"/>
      <c r="B109" s="148"/>
      <c r="C109" s="60">
        <v>4.5</v>
      </c>
      <c r="D109" s="61"/>
      <c r="E109" s="61"/>
      <c r="F109" s="61"/>
      <c r="G109" s="61"/>
      <c r="H109" s="63"/>
      <c r="I109" s="68"/>
      <c r="J109" s="65"/>
      <c r="K109" s="65"/>
      <c r="L109" s="65"/>
      <c r="M109" s="65"/>
      <c r="N109" s="65">
        <v>94</v>
      </c>
      <c r="O109" s="66"/>
      <c r="P109" s="66">
        <f t="shared" si="17"/>
        <v>94</v>
      </c>
      <c r="Q109" s="141"/>
      <c r="R109" s="141"/>
      <c r="S109" s="141"/>
      <c r="T109" s="156"/>
    </row>
    <row r="110" spans="1:20" s="10" customFormat="1" ht="18.75" customHeight="1" x14ac:dyDescent="0.3">
      <c r="A110" s="133">
        <v>24</v>
      </c>
      <c r="B110" s="136" t="s">
        <v>48</v>
      </c>
      <c r="C110" s="60">
        <v>4.2</v>
      </c>
      <c r="D110" s="61"/>
      <c r="E110" s="61"/>
      <c r="F110" s="61"/>
      <c r="G110" s="61"/>
      <c r="H110" s="63"/>
      <c r="I110" s="68"/>
      <c r="J110" s="65"/>
      <c r="K110" s="65"/>
      <c r="L110" s="65"/>
      <c r="M110" s="65"/>
      <c r="N110" s="65"/>
      <c r="O110" s="66">
        <v>92</v>
      </c>
      <c r="P110" s="79">
        <f t="shared" si="17"/>
        <v>92</v>
      </c>
      <c r="Q110" s="139">
        <f t="shared" ref="Q110" si="24">SUM(P110:P113)/4</f>
        <v>93.75</v>
      </c>
      <c r="R110" s="153" t="s">
        <v>54</v>
      </c>
      <c r="S110" s="139" t="s">
        <v>55</v>
      </c>
      <c r="T110" s="155" t="s">
        <v>226</v>
      </c>
    </row>
    <row r="111" spans="1:20" s="10" customFormat="1" ht="18.75" customHeight="1" x14ac:dyDescent="0.3">
      <c r="A111" s="134"/>
      <c r="B111" s="137"/>
      <c r="C111" s="60">
        <v>4.3</v>
      </c>
      <c r="D111" s="61"/>
      <c r="E111" s="61"/>
      <c r="F111" s="61"/>
      <c r="G111" s="61"/>
      <c r="H111" s="63"/>
      <c r="I111" s="68"/>
      <c r="J111" s="65"/>
      <c r="K111" s="65"/>
      <c r="L111" s="65">
        <v>95</v>
      </c>
      <c r="M111" s="65"/>
      <c r="N111" s="65"/>
      <c r="O111" s="66"/>
      <c r="P111" s="79">
        <f t="shared" si="17"/>
        <v>95</v>
      </c>
      <c r="Q111" s="140"/>
      <c r="R111" s="140"/>
      <c r="S111" s="140"/>
      <c r="T111" s="156"/>
    </row>
    <row r="112" spans="1:20" s="10" customFormat="1" ht="18.75" customHeight="1" x14ac:dyDescent="0.3">
      <c r="A112" s="134"/>
      <c r="B112" s="137"/>
      <c r="C112" s="60">
        <v>4.4000000000000004</v>
      </c>
      <c r="D112" s="61"/>
      <c r="E112" s="61"/>
      <c r="F112" s="61"/>
      <c r="G112" s="61"/>
      <c r="H112" s="63"/>
      <c r="I112" s="68"/>
      <c r="J112" s="65"/>
      <c r="K112" s="65"/>
      <c r="L112" s="65"/>
      <c r="M112" s="65">
        <v>94</v>
      </c>
      <c r="N112" s="65"/>
      <c r="O112" s="66"/>
      <c r="P112" s="79">
        <f t="shared" si="17"/>
        <v>94</v>
      </c>
      <c r="Q112" s="140"/>
      <c r="R112" s="140"/>
      <c r="S112" s="140"/>
      <c r="T112" s="156"/>
    </row>
    <row r="113" spans="1:20" s="10" customFormat="1" ht="18.75" customHeight="1" x14ac:dyDescent="0.3">
      <c r="A113" s="135"/>
      <c r="B113" s="138"/>
      <c r="C113" s="60">
        <v>4.5</v>
      </c>
      <c r="D113" s="61"/>
      <c r="E113" s="61"/>
      <c r="F113" s="61"/>
      <c r="G113" s="61"/>
      <c r="H113" s="63"/>
      <c r="I113" s="68"/>
      <c r="J113" s="65"/>
      <c r="K113" s="65"/>
      <c r="L113" s="65"/>
      <c r="M113" s="65"/>
      <c r="N113" s="65">
        <v>94</v>
      </c>
      <c r="O113" s="66"/>
      <c r="P113" s="79">
        <f t="shared" si="17"/>
        <v>94</v>
      </c>
      <c r="Q113" s="141"/>
      <c r="R113" s="141"/>
      <c r="S113" s="141"/>
      <c r="T113" s="156"/>
    </row>
    <row r="114" spans="1:20" s="10" customFormat="1" ht="18.75" customHeight="1" x14ac:dyDescent="0.3">
      <c r="A114" s="133">
        <v>25</v>
      </c>
      <c r="B114" s="136" t="s">
        <v>49</v>
      </c>
      <c r="C114" s="60">
        <v>4.2</v>
      </c>
      <c r="D114" s="61"/>
      <c r="E114" s="61"/>
      <c r="F114" s="61"/>
      <c r="G114" s="61"/>
      <c r="H114" s="63"/>
      <c r="I114" s="68"/>
      <c r="J114" s="65"/>
      <c r="K114" s="65"/>
      <c r="L114" s="65"/>
      <c r="M114" s="65"/>
      <c r="N114" s="65"/>
      <c r="O114" s="66">
        <v>92</v>
      </c>
      <c r="P114" s="79">
        <f t="shared" si="17"/>
        <v>92</v>
      </c>
      <c r="Q114" s="139">
        <f t="shared" ref="Q114" si="25">SUM(P114:P117)/4</f>
        <v>93.5</v>
      </c>
      <c r="R114" s="153" t="s">
        <v>54</v>
      </c>
      <c r="S114" s="139" t="s">
        <v>55</v>
      </c>
      <c r="T114" s="155" t="s">
        <v>227</v>
      </c>
    </row>
    <row r="115" spans="1:20" s="10" customFormat="1" ht="18.75" customHeight="1" x14ac:dyDescent="0.3">
      <c r="A115" s="134"/>
      <c r="B115" s="137"/>
      <c r="C115" s="60">
        <v>4.3</v>
      </c>
      <c r="D115" s="61"/>
      <c r="E115" s="61"/>
      <c r="F115" s="61"/>
      <c r="G115" s="61"/>
      <c r="H115" s="63"/>
      <c r="I115" s="68"/>
      <c r="J115" s="65"/>
      <c r="K115" s="65"/>
      <c r="L115" s="65">
        <v>94</v>
      </c>
      <c r="M115" s="65"/>
      <c r="N115" s="65"/>
      <c r="O115" s="66"/>
      <c r="P115" s="79">
        <f t="shared" si="17"/>
        <v>94</v>
      </c>
      <c r="Q115" s="140"/>
      <c r="R115" s="140"/>
      <c r="S115" s="140"/>
      <c r="T115" s="156"/>
    </row>
    <row r="116" spans="1:20" s="10" customFormat="1" ht="18.75" customHeight="1" x14ac:dyDescent="0.3">
      <c r="A116" s="134"/>
      <c r="B116" s="137"/>
      <c r="C116" s="60">
        <v>4.4000000000000004</v>
      </c>
      <c r="D116" s="61"/>
      <c r="E116" s="61"/>
      <c r="F116" s="61"/>
      <c r="G116" s="61"/>
      <c r="H116" s="63"/>
      <c r="I116" s="68"/>
      <c r="J116" s="65"/>
      <c r="K116" s="65"/>
      <c r="L116" s="65"/>
      <c r="M116" s="65">
        <v>94</v>
      </c>
      <c r="N116" s="65"/>
      <c r="O116" s="66"/>
      <c r="P116" s="79">
        <f t="shared" si="17"/>
        <v>94</v>
      </c>
      <c r="Q116" s="140"/>
      <c r="R116" s="140"/>
      <c r="S116" s="140"/>
      <c r="T116" s="156"/>
    </row>
    <row r="117" spans="1:20" s="10" customFormat="1" ht="18.75" customHeight="1" x14ac:dyDescent="0.3">
      <c r="A117" s="135"/>
      <c r="B117" s="138"/>
      <c r="C117" s="60">
        <v>4.5</v>
      </c>
      <c r="D117" s="61"/>
      <c r="E117" s="61"/>
      <c r="F117" s="61"/>
      <c r="G117" s="61"/>
      <c r="H117" s="63"/>
      <c r="I117" s="68"/>
      <c r="J117" s="65"/>
      <c r="K117" s="65"/>
      <c r="L117" s="65"/>
      <c r="M117" s="65"/>
      <c r="N117" s="65">
        <v>94</v>
      </c>
      <c r="O117" s="66"/>
      <c r="P117" s="66">
        <f t="shared" si="17"/>
        <v>94</v>
      </c>
      <c r="Q117" s="141"/>
      <c r="R117" s="141"/>
      <c r="S117" s="141"/>
      <c r="T117" s="156"/>
    </row>
    <row r="118" spans="1:20" s="10" customFormat="1" ht="18.75" customHeight="1" x14ac:dyDescent="0.3">
      <c r="A118" s="70"/>
      <c r="B118" s="71"/>
      <c r="C118" s="71"/>
      <c r="D118" s="72"/>
      <c r="E118" s="72"/>
      <c r="F118" s="72"/>
      <c r="G118" s="72"/>
      <c r="H118" s="73"/>
      <c r="I118" s="74"/>
      <c r="J118" s="75"/>
      <c r="K118" s="75"/>
      <c r="L118" s="75"/>
      <c r="M118" s="75"/>
      <c r="N118" s="75"/>
      <c r="O118" s="76"/>
      <c r="P118" s="76"/>
      <c r="Q118" s="77"/>
      <c r="R118" s="77"/>
      <c r="S118" s="77"/>
      <c r="T118" s="93"/>
    </row>
    <row r="119" spans="1:20" s="10" customFormat="1" ht="18.75" customHeight="1" x14ac:dyDescent="0.3">
      <c r="A119" s="11"/>
      <c r="B119" s="12"/>
      <c r="C119" s="13"/>
      <c r="D119" s="14"/>
      <c r="E119" s="14"/>
      <c r="F119" s="14"/>
      <c r="G119" s="14"/>
      <c r="H119" s="15"/>
      <c r="I119" s="16"/>
      <c r="J119" s="13"/>
      <c r="K119" s="13"/>
      <c r="L119" s="13"/>
      <c r="M119" s="13"/>
      <c r="N119" s="13"/>
      <c r="O119" s="15"/>
      <c r="P119" s="15"/>
      <c r="Q119" s="17"/>
      <c r="R119" s="17"/>
      <c r="S119" s="17"/>
      <c r="T119" s="18"/>
    </row>
    <row r="120" spans="1:20" s="10" customFormat="1" ht="18.75" customHeight="1" x14ac:dyDescent="0.35">
      <c r="A120"/>
      <c r="B120" s="154" t="s">
        <v>18</v>
      </c>
      <c r="C120" s="154"/>
      <c r="D120" s="154"/>
      <c r="E120"/>
      <c r="F120"/>
      <c r="G120"/>
      <c r="H120"/>
      <c r="I120"/>
      <c r="J120"/>
      <c r="K120"/>
      <c r="L120"/>
      <c r="M120"/>
      <c r="N120"/>
      <c r="O120"/>
      <c r="P120"/>
      <c r="Q120"/>
      <c r="R120" t="s">
        <v>19</v>
      </c>
      <c r="S120"/>
      <c r="T120" s="3" t="s">
        <v>63</v>
      </c>
    </row>
    <row r="121" spans="1:20" s="10" customFormat="1" ht="18.75" customHeight="1" x14ac:dyDescent="0.35">
      <c r="A121"/>
      <c r="B121" s="154" t="s">
        <v>20</v>
      </c>
      <c r="C121" s="154"/>
      <c r="D121" s="154"/>
      <c r="E121"/>
      <c r="F121"/>
      <c r="G121"/>
      <c r="H121"/>
      <c r="I121"/>
      <c r="J121"/>
      <c r="K121"/>
      <c r="L121"/>
      <c r="M121"/>
      <c r="N121"/>
      <c r="O121"/>
      <c r="P121"/>
      <c r="Q121"/>
      <c r="R121"/>
      <c r="S121" t="s">
        <v>21</v>
      </c>
      <c r="T121" s="20"/>
    </row>
    <row r="122" spans="1:20" s="10" customFormat="1" ht="18.75" customHeight="1" x14ac:dyDescent="0.35">
      <c r="A122"/>
      <c r="B122" s="20"/>
      <c r="C122" s="20"/>
      <c r="D122"/>
      <c r="E122"/>
      <c r="F122"/>
      <c r="G122"/>
      <c r="H122"/>
      <c r="I122"/>
      <c r="J122"/>
      <c r="K122"/>
      <c r="L122"/>
      <c r="M122"/>
      <c r="N122"/>
      <c r="O122"/>
      <c r="P122"/>
      <c r="Q122"/>
      <c r="R122"/>
      <c r="S122"/>
      <c r="T122" s="3"/>
    </row>
    <row r="123" spans="1:20" s="10" customFormat="1" ht="18.75" customHeight="1" x14ac:dyDescent="0.35">
      <c r="A123"/>
      <c r="B123" s="20"/>
      <c r="C123" s="21"/>
      <c r="D123"/>
      <c r="E123"/>
      <c r="F123"/>
      <c r="G123"/>
      <c r="H123"/>
      <c r="I123"/>
      <c r="J123"/>
      <c r="K123"/>
      <c r="L123"/>
      <c r="M123"/>
      <c r="N123"/>
      <c r="O123"/>
      <c r="P123"/>
      <c r="Q123"/>
      <c r="R123"/>
      <c r="S123"/>
      <c r="T123" s="48"/>
    </row>
    <row r="124" spans="1:20" s="10" customFormat="1" ht="18.75" customHeight="1" x14ac:dyDescent="0.35">
      <c r="A124"/>
      <c r="B124" s="154" t="s">
        <v>22</v>
      </c>
      <c r="C124" s="154"/>
      <c r="D124" s="154"/>
      <c r="E124"/>
      <c r="F124"/>
      <c r="G124"/>
      <c r="H124"/>
      <c r="I124"/>
      <c r="J124"/>
      <c r="K124"/>
      <c r="L124"/>
      <c r="M124"/>
      <c r="N124"/>
      <c r="O124"/>
      <c r="P124"/>
      <c r="Q124"/>
      <c r="R124" t="s">
        <v>23</v>
      </c>
      <c r="S124" s="23"/>
      <c r="T124" s="46" t="s">
        <v>229</v>
      </c>
    </row>
    <row r="125" spans="1:20" s="10" customFormat="1" ht="18.75" customHeight="1" x14ac:dyDescent="0.35">
      <c r="A125"/>
      <c r="B125" s="154" t="s">
        <v>24</v>
      </c>
      <c r="C125" s="154"/>
      <c r="D125" s="154"/>
      <c r="E125" s="24"/>
      <c r="F125"/>
      <c r="G125"/>
      <c r="H125"/>
      <c r="I125"/>
      <c r="J125"/>
      <c r="K125"/>
      <c r="L125"/>
      <c r="M125"/>
      <c r="N125"/>
      <c r="O125"/>
      <c r="P125"/>
      <c r="Q125"/>
      <c r="R125" t="s">
        <v>61</v>
      </c>
      <c r="S125"/>
      <c r="T125" s="3"/>
    </row>
    <row r="126" spans="1:20" s="10" customFormat="1" ht="18.75" customHeight="1" x14ac:dyDescent="0.35">
      <c r="A126"/>
      <c r="B126"/>
      <c r="C126" s="24"/>
      <c r="D126"/>
      <c r="E126" s="24"/>
      <c r="F126"/>
      <c r="G126"/>
      <c r="H126"/>
      <c r="I126"/>
      <c r="J126"/>
      <c r="K126"/>
      <c r="L126"/>
      <c r="M126"/>
      <c r="N126"/>
      <c r="O126"/>
      <c r="P126"/>
      <c r="Q126"/>
      <c r="R126"/>
      <c r="S126"/>
      <c r="T126" s="3"/>
    </row>
    <row r="127" spans="1:20" s="10" customFormat="1" ht="18.75" customHeight="1" x14ac:dyDescent="0.35">
      <c r="A127"/>
      <c r="B127"/>
      <c r="C127" s="24"/>
      <c r="D127"/>
      <c r="E127" s="24"/>
      <c r="F127"/>
      <c r="G127"/>
      <c r="H127"/>
      <c r="I127"/>
      <c r="J127"/>
      <c r="K127"/>
      <c r="L127"/>
      <c r="M127"/>
      <c r="N127"/>
      <c r="O127"/>
      <c r="P127"/>
      <c r="Q127"/>
      <c r="R127"/>
      <c r="S127"/>
      <c r="T127"/>
    </row>
    <row r="128" spans="1:20" s="10" customFormat="1" ht="18.75" customHeight="1" x14ac:dyDescent="0.35">
      <c r="A128"/>
      <c r="B128"/>
      <c r="C128" s="25"/>
      <c r="D128"/>
      <c r="E128" s="24"/>
      <c r="F128"/>
      <c r="G128"/>
      <c r="H128"/>
      <c r="I128"/>
      <c r="J128"/>
      <c r="K128"/>
      <c r="L128"/>
      <c r="M128"/>
      <c r="N128"/>
      <c r="O128"/>
      <c r="P128"/>
      <c r="Q128"/>
      <c r="R128"/>
      <c r="S128"/>
      <c r="T128" s="26"/>
    </row>
    <row r="129" spans="1:20" s="10" customFormat="1" ht="18.75" customHeight="1" x14ac:dyDescent="0.35">
      <c r="A129"/>
      <c r="B129"/>
      <c r="C129" s="27"/>
      <c r="D129"/>
      <c r="E129" s="28"/>
      <c r="F129"/>
      <c r="G129"/>
      <c r="H129"/>
      <c r="I129"/>
      <c r="J129"/>
      <c r="K129"/>
      <c r="L129"/>
      <c r="M129"/>
      <c r="N129"/>
      <c r="O129"/>
      <c r="P129"/>
      <c r="Q129"/>
      <c r="R129"/>
      <c r="S129"/>
      <c r="T129" s="26"/>
    </row>
    <row r="130" spans="1:20" s="10" customFormat="1" ht="18.75" customHeight="1" x14ac:dyDescent="0.35">
      <c r="A130"/>
      <c r="B130"/>
      <c r="C130"/>
      <c r="D130"/>
      <c r="E130"/>
      <c r="F130"/>
      <c r="G130"/>
      <c r="H130"/>
      <c r="I130"/>
      <c r="J130"/>
      <c r="K130"/>
      <c r="L130"/>
      <c r="M130"/>
      <c r="N130"/>
      <c r="O130"/>
      <c r="P130"/>
      <c r="Q130"/>
      <c r="R130"/>
      <c r="S130"/>
      <c r="T130"/>
    </row>
    <row r="131" spans="1:20" s="10" customFormat="1" ht="18.75" customHeight="1" x14ac:dyDescent="0.35">
      <c r="A131"/>
      <c r="B131"/>
      <c r="C131"/>
      <c r="D131"/>
      <c r="E131"/>
      <c r="F131"/>
      <c r="G131"/>
      <c r="H131"/>
      <c r="I131"/>
      <c r="J131"/>
      <c r="K131"/>
      <c r="L131"/>
      <c r="M131"/>
      <c r="N131"/>
      <c r="O131"/>
      <c r="P131"/>
      <c r="Q131"/>
      <c r="R131"/>
      <c r="S131"/>
      <c r="T131"/>
    </row>
    <row r="132" spans="1:20" s="10" customFormat="1" ht="18.75" customHeight="1" x14ac:dyDescent="0.35">
      <c r="A132"/>
      <c r="B132"/>
      <c r="C132"/>
      <c r="D132"/>
      <c r="E132"/>
      <c r="F132"/>
      <c r="G132"/>
      <c r="H132"/>
      <c r="I132"/>
      <c r="J132"/>
      <c r="K132"/>
      <c r="L132"/>
      <c r="M132"/>
      <c r="N132"/>
      <c r="O132"/>
      <c r="P132"/>
      <c r="Q132"/>
      <c r="R132"/>
      <c r="S132"/>
      <c r="T132"/>
    </row>
    <row r="133" spans="1:20" s="10" customFormat="1" ht="18.75" customHeight="1" x14ac:dyDescent="0.35">
      <c r="A133"/>
      <c r="B133"/>
      <c r="C133"/>
      <c r="D133"/>
      <c r="E133"/>
      <c r="F133"/>
      <c r="G133"/>
      <c r="H133"/>
      <c r="I133"/>
      <c r="J133"/>
      <c r="K133"/>
      <c r="L133"/>
      <c r="M133"/>
      <c r="N133"/>
      <c r="O133"/>
      <c r="P133"/>
      <c r="Q133"/>
      <c r="R133"/>
      <c r="S133"/>
      <c r="T133"/>
    </row>
    <row r="134" spans="1:20" s="10" customFormat="1" ht="18.75" customHeight="1" x14ac:dyDescent="0.35">
      <c r="A134"/>
      <c r="B134"/>
      <c r="C134"/>
      <c r="D134"/>
      <c r="E134"/>
      <c r="F134"/>
      <c r="G134"/>
      <c r="H134"/>
      <c r="I134"/>
      <c r="J134"/>
      <c r="K134"/>
      <c r="L134"/>
      <c r="M134"/>
      <c r="N134"/>
      <c r="O134"/>
      <c r="P134"/>
      <c r="Q134"/>
      <c r="R134"/>
      <c r="S134"/>
      <c r="T134"/>
    </row>
    <row r="135" spans="1:20" s="10" customFormat="1" ht="18.75" customHeight="1" x14ac:dyDescent="0.35">
      <c r="A135"/>
      <c r="B135"/>
      <c r="C135"/>
      <c r="D135"/>
      <c r="E135"/>
      <c r="F135"/>
      <c r="G135"/>
      <c r="H135"/>
      <c r="I135"/>
      <c r="J135"/>
      <c r="K135"/>
      <c r="L135"/>
      <c r="M135"/>
      <c r="N135"/>
      <c r="O135"/>
      <c r="P135"/>
      <c r="Q135"/>
      <c r="R135"/>
      <c r="S135"/>
      <c r="T135"/>
    </row>
    <row r="136" spans="1:20" s="10" customFormat="1" ht="18.75" customHeight="1" x14ac:dyDescent="0.35">
      <c r="A136"/>
      <c r="B136"/>
      <c r="C136"/>
      <c r="D136"/>
      <c r="E136"/>
      <c r="F136"/>
      <c r="G136"/>
      <c r="H136"/>
      <c r="I136"/>
      <c r="J136"/>
      <c r="K136"/>
      <c r="L136"/>
      <c r="M136"/>
      <c r="N136"/>
      <c r="O136"/>
      <c r="P136"/>
      <c r="Q136"/>
      <c r="R136"/>
      <c r="S136"/>
      <c r="T136"/>
    </row>
    <row r="140" spans="1:20" ht="17.25" customHeight="1" x14ac:dyDescent="0.35"/>
    <row r="142" spans="1:20" ht="15.75" customHeight="1" x14ac:dyDescent="0.35"/>
  </sheetData>
  <mergeCells count="167">
    <mergeCell ref="A1:T1"/>
    <mergeCell ref="A2:T2"/>
    <mergeCell ref="A9:A10"/>
    <mergeCell ref="B9:B10"/>
    <mergeCell ref="C9:C10"/>
    <mergeCell ref="D9:G9"/>
    <mergeCell ref="Q9:Q10"/>
    <mergeCell ref="A15:A18"/>
    <mergeCell ref="B15:B18"/>
    <mergeCell ref="Q15:Q18"/>
    <mergeCell ref="R15:R18"/>
    <mergeCell ref="S15:S18"/>
    <mergeCell ref="T15:T18"/>
    <mergeCell ref="R9:R10"/>
    <mergeCell ref="S9:S10"/>
    <mergeCell ref="T9:T10"/>
    <mergeCell ref="A11:A14"/>
    <mergeCell ref="B11:B14"/>
    <mergeCell ref="Q11:Q14"/>
    <mergeCell ref="R11:R14"/>
    <mergeCell ref="S11:S14"/>
    <mergeCell ref="T11:T14"/>
    <mergeCell ref="H9:K9"/>
    <mergeCell ref="L9:O9"/>
    <mergeCell ref="P9:P10"/>
    <mergeCell ref="A23:A26"/>
    <mergeCell ref="B23:B26"/>
    <mergeCell ref="Q23:Q26"/>
    <mergeCell ref="R23:R26"/>
    <mergeCell ref="S23:S26"/>
    <mergeCell ref="T23:T26"/>
    <mergeCell ref="A19:A22"/>
    <mergeCell ref="B19:B22"/>
    <mergeCell ref="Q19:Q22"/>
    <mergeCell ref="R19:R22"/>
    <mergeCell ref="S19:S22"/>
    <mergeCell ref="T19:T22"/>
    <mergeCell ref="A32:A35"/>
    <mergeCell ref="B32:B35"/>
    <mergeCell ref="Q32:Q35"/>
    <mergeCell ref="R32:R35"/>
    <mergeCell ref="S32:S35"/>
    <mergeCell ref="T32:T35"/>
    <mergeCell ref="A28:A31"/>
    <mergeCell ref="B28:B31"/>
    <mergeCell ref="Q28:Q31"/>
    <mergeCell ref="R28:R31"/>
    <mergeCell ref="S28:S31"/>
    <mergeCell ref="T28:T31"/>
    <mergeCell ref="A40:A43"/>
    <mergeCell ref="B40:B43"/>
    <mergeCell ref="Q40:Q43"/>
    <mergeCell ref="R40:R43"/>
    <mergeCell ref="S40:S43"/>
    <mergeCell ref="T40:T43"/>
    <mergeCell ref="A36:A39"/>
    <mergeCell ref="B36:B39"/>
    <mergeCell ref="Q36:Q39"/>
    <mergeCell ref="R36:R39"/>
    <mergeCell ref="S36:S39"/>
    <mergeCell ref="T36:T39"/>
    <mergeCell ref="A48:A51"/>
    <mergeCell ref="B48:B51"/>
    <mergeCell ref="Q48:Q51"/>
    <mergeCell ref="R48:R51"/>
    <mergeCell ref="S48:S51"/>
    <mergeCell ref="T48:T51"/>
    <mergeCell ref="A44:A47"/>
    <mergeCell ref="B44:B47"/>
    <mergeCell ref="Q44:Q47"/>
    <mergeCell ref="R44:R47"/>
    <mergeCell ref="S44:S47"/>
    <mergeCell ref="T44:T47"/>
    <mergeCell ref="A58:A61"/>
    <mergeCell ref="B58:B61"/>
    <mergeCell ref="Q58:Q61"/>
    <mergeCell ref="R58:R61"/>
    <mergeCell ref="S58:S61"/>
    <mergeCell ref="T58:T61"/>
    <mergeCell ref="A54:A57"/>
    <mergeCell ref="B54:B57"/>
    <mergeCell ref="Q54:Q57"/>
    <mergeCell ref="R54:R57"/>
    <mergeCell ref="S54:S57"/>
    <mergeCell ref="T54:T57"/>
    <mergeCell ref="A66:A69"/>
    <mergeCell ref="B66:B69"/>
    <mergeCell ref="Q66:Q69"/>
    <mergeCell ref="R66:R69"/>
    <mergeCell ref="S66:S69"/>
    <mergeCell ref="T66:T69"/>
    <mergeCell ref="A62:A65"/>
    <mergeCell ref="B62:B65"/>
    <mergeCell ref="Q62:Q65"/>
    <mergeCell ref="R62:R65"/>
    <mergeCell ref="S62:S65"/>
    <mergeCell ref="T62:T65"/>
    <mergeCell ref="A74:A77"/>
    <mergeCell ref="B74:B77"/>
    <mergeCell ref="Q74:Q77"/>
    <mergeCell ref="R74:R77"/>
    <mergeCell ref="S74:S77"/>
    <mergeCell ref="T74:T77"/>
    <mergeCell ref="A70:A73"/>
    <mergeCell ref="B70:B73"/>
    <mergeCell ref="Q70:Q73"/>
    <mergeCell ref="R70:R73"/>
    <mergeCell ref="S70:S73"/>
    <mergeCell ref="T70:T73"/>
    <mergeCell ref="A84:A87"/>
    <mergeCell ref="B84:B87"/>
    <mergeCell ref="Q84:Q87"/>
    <mergeCell ref="R84:R87"/>
    <mergeCell ref="S84:S87"/>
    <mergeCell ref="T84:T87"/>
    <mergeCell ref="A80:A83"/>
    <mergeCell ref="B80:B83"/>
    <mergeCell ref="Q80:Q83"/>
    <mergeCell ref="R80:R83"/>
    <mergeCell ref="S80:S83"/>
    <mergeCell ref="T80:T83"/>
    <mergeCell ref="A92:A95"/>
    <mergeCell ref="B92:B95"/>
    <mergeCell ref="Q92:Q95"/>
    <mergeCell ref="R92:R95"/>
    <mergeCell ref="S92:S95"/>
    <mergeCell ref="T92:T95"/>
    <mergeCell ref="A88:A91"/>
    <mergeCell ref="B88:B91"/>
    <mergeCell ref="Q88:Q91"/>
    <mergeCell ref="R88:R91"/>
    <mergeCell ref="S88:S91"/>
    <mergeCell ref="T88:T91"/>
    <mergeCell ref="A100:A103"/>
    <mergeCell ref="B100:B103"/>
    <mergeCell ref="Q100:Q103"/>
    <mergeCell ref="R100:R103"/>
    <mergeCell ref="S100:S103"/>
    <mergeCell ref="T100:T103"/>
    <mergeCell ref="A96:A99"/>
    <mergeCell ref="B96:B99"/>
    <mergeCell ref="Q96:Q99"/>
    <mergeCell ref="R96:R99"/>
    <mergeCell ref="S96:S99"/>
    <mergeCell ref="T96:T99"/>
    <mergeCell ref="T114:T117"/>
    <mergeCell ref="A110:A113"/>
    <mergeCell ref="B110:B113"/>
    <mergeCell ref="Q110:Q113"/>
    <mergeCell ref="R110:R113"/>
    <mergeCell ref="S110:S113"/>
    <mergeCell ref="T110:T113"/>
    <mergeCell ref="A106:A109"/>
    <mergeCell ref="B106:B109"/>
    <mergeCell ref="Q106:Q109"/>
    <mergeCell ref="R106:R109"/>
    <mergeCell ref="S106:S109"/>
    <mergeCell ref="T106:T109"/>
    <mergeCell ref="B120:D120"/>
    <mergeCell ref="B121:D121"/>
    <mergeCell ref="B124:D124"/>
    <mergeCell ref="B125:D125"/>
    <mergeCell ref="A114:A117"/>
    <mergeCell ref="B114:B117"/>
    <mergeCell ref="Q114:Q117"/>
    <mergeCell ref="R114:R117"/>
    <mergeCell ref="S114:S117"/>
  </mergeCells>
  <pageMargins left="0.47244094488188981" right="0.19685039370078741" top="0.74803149606299213" bottom="0.74803149606299213" header="0.31496062992125984" footer="0.31496062992125984"/>
  <pageSetup paperSize="256"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FFF9B-4FE3-4CD7-85F6-481EB88AF3B6}">
  <dimension ref="A1:AB110"/>
  <sheetViews>
    <sheetView topLeftCell="A83" zoomScale="108" zoomScaleNormal="108" workbookViewId="0">
      <selection activeCell="R93" sqref="R93"/>
    </sheetView>
  </sheetViews>
  <sheetFormatPr defaultRowHeight="14.5" x14ac:dyDescent="0.35"/>
  <cols>
    <col min="1" max="1" width="2.54296875" customWidth="1"/>
    <col min="2" max="2" width="15.54296875" customWidth="1"/>
    <col min="3" max="3" width="3.6328125" customWidth="1"/>
    <col min="4" max="14" width="3.54296875" customWidth="1"/>
    <col min="15" max="16" width="3.7265625" customWidth="1"/>
    <col min="17" max="17" width="6.26953125" customWidth="1"/>
    <col min="18" max="18" width="4" customWidth="1"/>
    <col min="19" max="19" width="4.81640625" customWidth="1"/>
    <col min="20" max="20" width="69.6328125" customWidth="1"/>
    <col min="21" max="21" width="9.1796875" hidden="1" customWidth="1"/>
    <col min="22" max="22" width="8.26953125" hidden="1" customWidth="1"/>
    <col min="23" max="23" width="9.1796875" hidden="1" customWidth="1"/>
    <col min="24" max="24" width="8" hidden="1" customWidth="1"/>
    <col min="25" max="25" width="9.1796875" hidden="1" customWidth="1"/>
    <col min="26" max="27" width="5.453125" customWidth="1"/>
    <col min="28" max="28" width="1.7265625" customWidth="1"/>
  </cols>
  <sheetData>
    <row r="1" spans="1:28" x14ac:dyDescent="0.35">
      <c r="A1" s="125" t="s">
        <v>72</v>
      </c>
      <c r="B1" s="125"/>
      <c r="C1" s="125"/>
      <c r="D1" s="125"/>
      <c r="E1" s="125"/>
      <c r="F1" s="125"/>
      <c r="G1" s="125"/>
      <c r="H1" s="125"/>
      <c r="I1" s="125"/>
      <c r="J1" s="125"/>
      <c r="K1" s="125"/>
      <c r="L1" s="125"/>
      <c r="M1" s="125"/>
      <c r="N1" s="125"/>
      <c r="O1" s="125"/>
      <c r="P1" s="125"/>
      <c r="Q1" s="125"/>
      <c r="R1" s="125"/>
      <c r="S1" s="125"/>
      <c r="T1" s="125"/>
      <c r="U1" s="1"/>
      <c r="V1" s="1"/>
      <c r="W1" s="1"/>
      <c r="X1" s="1"/>
      <c r="Y1" s="1"/>
      <c r="Z1" s="1"/>
      <c r="AA1" s="1"/>
      <c r="AB1" s="1"/>
    </row>
    <row r="2" spans="1:28" x14ac:dyDescent="0.35">
      <c r="A2" s="125" t="s">
        <v>0</v>
      </c>
      <c r="B2" s="125"/>
      <c r="C2" s="125"/>
      <c r="D2" s="125"/>
      <c r="E2" s="125"/>
      <c r="F2" s="125"/>
      <c r="G2" s="125"/>
      <c r="H2" s="125"/>
      <c r="I2" s="125"/>
      <c r="J2" s="125"/>
      <c r="K2" s="125"/>
      <c r="L2" s="125"/>
      <c r="M2" s="125"/>
      <c r="N2" s="125"/>
      <c r="O2" s="125"/>
      <c r="P2" s="125"/>
      <c r="Q2" s="125"/>
      <c r="R2" s="125"/>
      <c r="S2" s="125"/>
      <c r="T2" s="125"/>
      <c r="U2" s="1"/>
      <c r="V2" s="1"/>
      <c r="W2" s="1"/>
      <c r="X2" s="1"/>
      <c r="Y2" s="1"/>
      <c r="Z2" s="1"/>
      <c r="AA2" s="1"/>
      <c r="AB2" s="1"/>
    </row>
    <row r="3" spans="1:28" x14ac:dyDescent="0.35">
      <c r="A3" s="33"/>
      <c r="B3" s="33"/>
      <c r="C3" s="33"/>
      <c r="D3" s="33"/>
      <c r="E3" s="33"/>
      <c r="F3" s="33"/>
      <c r="G3" s="33"/>
      <c r="H3" s="33"/>
      <c r="I3" s="33"/>
      <c r="J3" s="33"/>
      <c r="K3" s="33"/>
      <c r="L3" s="38"/>
      <c r="M3" s="38"/>
      <c r="N3" s="38"/>
      <c r="O3" s="33"/>
      <c r="P3" s="38"/>
      <c r="Q3" s="33"/>
      <c r="R3" s="33"/>
      <c r="S3" s="33"/>
      <c r="T3" s="33"/>
      <c r="U3" s="33"/>
      <c r="V3" s="33"/>
      <c r="W3" s="33"/>
      <c r="X3" s="33"/>
      <c r="Y3" s="33"/>
      <c r="Z3" s="33"/>
      <c r="AA3" s="33"/>
      <c r="AB3" s="33"/>
    </row>
    <row r="4" spans="1:28" x14ac:dyDescent="0.35">
      <c r="A4" s="3" t="s">
        <v>1</v>
      </c>
      <c r="B4" s="3"/>
      <c r="C4" s="3" t="s">
        <v>2</v>
      </c>
      <c r="D4" s="3"/>
      <c r="E4" s="3"/>
      <c r="F4" s="3"/>
      <c r="G4" s="3"/>
    </row>
    <row r="5" spans="1:28" x14ac:dyDescent="0.35">
      <c r="A5" s="3" t="s">
        <v>3</v>
      </c>
      <c r="B5" s="3"/>
      <c r="C5" s="3" t="s">
        <v>52</v>
      </c>
      <c r="D5" s="3"/>
      <c r="E5" s="3"/>
      <c r="F5" s="3"/>
      <c r="G5" s="3"/>
    </row>
    <row r="6" spans="1:28" x14ac:dyDescent="0.35">
      <c r="A6" s="3" t="s">
        <v>5</v>
      </c>
      <c r="B6" s="3"/>
      <c r="C6" s="4" t="s">
        <v>25</v>
      </c>
      <c r="D6" s="3"/>
      <c r="E6" s="3"/>
      <c r="F6" s="3"/>
      <c r="G6" s="3"/>
    </row>
    <row r="7" spans="1:28" x14ac:dyDescent="0.35">
      <c r="A7" s="3" t="s">
        <v>6</v>
      </c>
      <c r="B7" s="3"/>
      <c r="C7" s="3">
        <v>75</v>
      </c>
      <c r="D7" s="3"/>
      <c r="E7" s="3"/>
      <c r="F7" s="3"/>
      <c r="G7" s="3"/>
    </row>
    <row r="8" spans="1:28" ht="10.5" customHeight="1" x14ac:dyDescent="0.35">
      <c r="A8" s="3"/>
      <c r="B8" s="3"/>
      <c r="C8" s="3"/>
      <c r="D8" s="3"/>
      <c r="E8" s="3"/>
      <c r="F8" s="3"/>
      <c r="G8" s="3"/>
    </row>
    <row r="9" spans="1:28" ht="31.5" customHeight="1" x14ac:dyDescent="0.35">
      <c r="A9" s="166" t="s">
        <v>7</v>
      </c>
      <c r="B9" s="166" t="s">
        <v>8</v>
      </c>
      <c r="C9" s="166" t="s">
        <v>9</v>
      </c>
      <c r="D9" s="166" t="s">
        <v>67</v>
      </c>
      <c r="E9" s="166"/>
      <c r="F9" s="166"/>
      <c r="G9" s="166"/>
      <c r="H9" s="168" t="s">
        <v>67</v>
      </c>
      <c r="I9" s="169"/>
      <c r="J9" s="169"/>
      <c r="K9" s="170"/>
      <c r="L9" s="168" t="s">
        <v>69</v>
      </c>
      <c r="M9" s="169"/>
      <c r="N9" s="169"/>
      <c r="O9" s="170"/>
      <c r="P9" s="171" t="s">
        <v>70</v>
      </c>
      <c r="Q9" s="167" t="s">
        <v>12</v>
      </c>
      <c r="R9" s="167" t="s">
        <v>13</v>
      </c>
      <c r="S9" s="167" t="s">
        <v>14</v>
      </c>
      <c r="T9" s="167" t="s">
        <v>15</v>
      </c>
    </row>
    <row r="10" spans="1:28" ht="30" customHeight="1" x14ac:dyDescent="0.35">
      <c r="A10" s="166"/>
      <c r="B10" s="166"/>
      <c r="C10" s="166"/>
      <c r="D10" s="40">
        <v>6</v>
      </c>
      <c r="E10" s="40">
        <v>7</v>
      </c>
      <c r="F10" s="40">
        <v>8</v>
      </c>
      <c r="G10" s="40">
        <v>9</v>
      </c>
      <c r="H10" s="40">
        <v>6</v>
      </c>
      <c r="I10" s="40">
        <v>7</v>
      </c>
      <c r="J10" s="39">
        <v>8</v>
      </c>
      <c r="K10" s="39">
        <v>9</v>
      </c>
      <c r="L10" s="39">
        <v>6</v>
      </c>
      <c r="M10" s="39">
        <v>7</v>
      </c>
      <c r="N10" s="39">
        <v>8</v>
      </c>
      <c r="O10" s="5">
        <v>9</v>
      </c>
      <c r="P10" s="172"/>
      <c r="Q10" s="167"/>
      <c r="R10" s="167"/>
      <c r="S10" s="167"/>
      <c r="T10" s="167"/>
    </row>
    <row r="11" spans="1:28" s="10" customFormat="1" ht="20.25" customHeight="1" x14ac:dyDescent="0.3">
      <c r="A11" s="173">
        <v>1</v>
      </c>
      <c r="B11" s="175" t="s">
        <v>26</v>
      </c>
      <c r="C11" s="31">
        <v>4.2</v>
      </c>
      <c r="D11" s="6"/>
      <c r="E11" s="31"/>
      <c r="F11" s="6"/>
      <c r="G11" s="7"/>
      <c r="H11" s="45"/>
      <c r="I11" s="45"/>
      <c r="J11" s="30"/>
      <c r="K11" s="8"/>
      <c r="L11" s="8">
        <v>95</v>
      </c>
      <c r="M11" s="8"/>
      <c r="N11" s="8"/>
      <c r="O11" s="9"/>
      <c r="P11" s="52">
        <f>SUM(L11:O11)</f>
        <v>95</v>
      </c>
      <c r="Q11" s="177">
        <f>SUM(P11:P13)/3</f>
        <v>95.333333333333329</v>
      </c>
      <c r="R11" s="177" t="s">
        <v>54</v>
      </c>
      <c r="S11" s="177" t="s">
        <v>55</v>
      </c>
      <c r="T11" s="181" t="s">
        <v>79</v>
      </c>
    </row>
    <row r="12" spans="1:28" s="10" customFormat="1" ht="18.75" customHeight="1" x14ac:dyDescent="0.3">
      <c r="A12" s="174"/>
      <c r="B12" s="176"/>
      <c r="C12" s="31">
        <v>4.3</v>
      </c>
      <c r="D12" s="6"/>
      <c r="E12" s="31"/>
      <c r="F12" s="6"/>
      <c r="G12" s="7"/>
      <c r="H12" s="45"/>
      <c r="I12" s="45"/>
      <c r="J12" s="8"/>
      <c r="K12" s="8"/>
      <c r="L12" s="8"/>
      <c r="M12" s="8">
        <v>97</v>
      </c>
      <c r="N12" s="8"/>
      <c r="O12" s="9"/>
      <c r="P12" s="52">
        <f t="shared" ref="P12:P75" si="0">SUM(L12:O12)</f>
        <v>97</v>
      </c>
      <c r="Q12" s="178"/>
      <c r="R12" s="178"/>
      <c r="S12" s="178"/>
      <c r="T12" s="182"/>
    </row>
    <row r="13" spans="1:28" s="10" customFormat="1" ht="18.75" customHeight="1" x14ac:dyDescent="0.3">
      <c r="A13" s="174"/>
      <c r="B13" s="176"/>
      <c r="C13" s="31">
        <v>4.4000000000000004</v>
      </c>
      <c r="D13" s="6"/>
      <c r="E13" s="31"/>
      <c r="F13" s="6"/>
      <c r="G13" s="7"/>
      <c r="H13" s="45"/>
      <c r="I13" s="45"/>
      <c r="J13" s="8"/>
      <c r="K13" s="8"/>
      <c r="L13" s="8"/>
      <c r="M13" s="8"/>
      <c r="N13" s="8"/>
      <c r="O13" s="9">
        <v>94</v>
      </c>
      <c r="P13" s="52">
        <f t="shared" si="0"/>
        <v>94</v>
      </c>
      <c r="Q13" s="178"/>
      <c r="R13" s="178"/>
      <c r="S13" s="178"/>
      <c r="T13" s="182"/>
    </row>
    <row r="14" spans="1:28" s="10" customFormat="1" ht="18.75" customHeight="1" x14ac:dyDescent="0.3">
      <c r="A14" s="173">
        <v>2</v>
      </c>
      <c r="B14" s="175" t="s">
        <v>27</v>
      </c>
      <c r="C14" s="42">
        <v>4.2</v>
      </c>
      <c r="D14" s="6"/>
      <c r="E14" s="6"/>
      <c r="F14" s="6"/>
      <c r="G14" s="6"/>
      <c r="H14" s="45"/>
      <c r="I14" s="45"/>
      <c r="J14" s="30"/>
      <c r="K14" s="30"/>
      <c r="L14" s="41">
        <v>84</v>
      </c>
      <c r="M14" s="41"/>
      <c r="N14" s="41"/>
      <c r="O14" s="9"/>
      <c r="P14" s="52">
        <f t="shared" si="0"/>
        <v>84</v>
      </c>
      <c r="Q14" s="177">
        <f t="shared" ref="Q14" si="1">SUM(P14:P16)/3</f>
        <v>84</v>
      </c>
      <c r="R14" s="179" t="s">
        <v>56</v>
      </c>
      <c r="S14" s="177" t="s">
        <v>55</v>
      </c>
      <c r="T14" s="181" t="s">
        <v>80</v>
      </c>
    </row>
    <row r="15" spans="1:28" s="10" customFormat="1" ht="18.75" customHeight="1" x14ac:dyDescent="0.3">
      <c r="A15" s="174"/>
      <c r="B15" s="176"/>
      <c r="C15" s="42">
        <v>4.3</v>
      </c>
      <c r="D15" s="6"/>
      <c r="E15" s="6"/>
      <c r="F15" s="6"/>
      <c r="G15" s="6"/>
      <c r="H15" s="45"/>
      <c r="I15" s="45"/>
      <c r="J15" s="8"/>
      <c r="K15" s="8"/>
      <c r="L15" s="8"/>
      <c r="M15" s="8">
        <v>84</v>
      </c>
      <c r="N15" s="8"/>
      <c r="O15" s="9"/>
      <c r="P15" s="52">
        <f t="shared" si="0"/>
        <v>84</v>
      </c>
      <c r="Q15" s="178"/>
      <c r="R15" s="180"/>
      <c r="S15" s="178"/>
      <c r="T15" s="182"/>
    </row>
    <row r="16" spans="1:28" s="10" customFormat="1" ht="16.5" customHeight="1" x14ac:dyDescent="0.3">
      <c r="A16" s="174"/>
      <c r="B16" s="176"/>
      <c r="C16" s="42">
        <v>4.4000000000000004</v>
      </c>
      <c r="D16" s="6"/>
      <c r="E16" s="6"/>
      <c r="F16" s="6"/>
      <c r="G16" s="6"/>
      <c r="H16" s="45"/>
      <c r="I16" s="45"/>
      <c r="J16" s="8"/>
      <c r="K16" s="8"/>
      <c r="L16" s="8"/>
      <c r="M16" s="8"/>
      <c r="N16" s="8"/>
      <c r="O16" s="9">
        <v>84</v>
      </c>
      <c r="P16" s="52">
        <f t="shared" si="0"/>
        <v>84</v>
      </c>
      <c r="Q16" s="178"/>
      <c r="R16" s="180"/>
      <c r="S16" s="178"/>
      <c r="T16" s="182"/>
    </row>
    <row r="17" spans="1:20" s="10" customFormat="1" ht="17.5" customHeight="1" x14ac:dyDescent="0.3">
      <c r="A17" s="183">
        <v>3</v>
      </c>
      <c r="B17" s="184" t="s">
        <v>28</v>
      </c>
      <c r="C17" s="42">
        <v>4.2</v>
      </c>
      <c r="D17" s="6"/>
      <c r="E17" s="6"/>
      <c r="F17" s="6"/>
      <c r="G17" s="6"/>
      <c r="H17" s="45"/>
      <c r="I17" s="45"/>
      <c r="J17" s="30"/>
      <c r="K17" s="30"/>
      <c r="L17" s="41">
        <v>84</v>
      </c>
      <c r="M17" s="41"/>
      <c r="N17" s="41"/>
      <c r="O17" s="9"/>
      <c r="P17" s="52">
        <f t="shared" si="0"/>
        <v>84</v>
      </c>
      <c r="Q17" s="177">
        <f t="shared" ref="Q17" si="2">SUM(P17:P19)/3</f>
        <v>84.666666666666671</v>
      </c>
      <c r="R17" s="179" t="s">
        <v>56</v>
      </c>
      <c r="S17" s="177" t="s">
        <v>55</v>
      </c>
      <c r="T17" s="181" t="s">
        <v>81</v>
      </c>
    </row>
    <row r="18" spans="1:20" s="10" customFormat="1" ht="18" customHeight="1" x14ac:dyDescent="0.3">
      <c r="A18" s="183"/>
      <c r="B18" s="184"/>
      <c r="C18" s="42">
        <v>4.3</v>
      </c>
      <c r="D18" s="6"/>
      <c r="E18" s="6"/>
      <c r="F18" s="6"/>
      <c r="G18" s="6"/>
      <c r="H18" s="45"/>
      <c r="I18" s="45"/>
      <c r="J18" s="8"/>
      <c r="K18" s="8"/>
      <c r="L18" s="8"/>
      <c r="M18" s="8">
        <v>85</v>
      </c>
      <c r="N18" s="8"/>
      <c r="O18" s="9"/>
      <c r="P18" s="52">
        <f t="shared" si="0"/>
        <v>85</v>
      </c>
      <c r="Q18" s="178"/>
      <c r="R18" s="180"/>
      <c r="S18" s="178"/>
      <c r="T18" s="182"/>
    </row>
    <row r="19" spans="1:20" s="10" customFormat="1" ht="16.5" customHeight="1" x14ac:dyDescent="0.3">
      <c r="A19" s="183"/>
      <c r="B19" s="184"/>
      <c r="C19" s="42">
        <v>4.4000000000000004</v>
      </c>
      <c r="D19" s="6"/>
      <c r="E19" s="6"/>
      <c r="F19" s="6"/>
      <c r="G19" s="6"/>
      <c r="H19" s="45"/>
      <c r="I19" s="45"/>
      <c r="J19" s="8"/>
      <c r="K19" s="8"/>
      <c r="L19" s="8"/>
      <c r="M19" s="8"/>
      <c r="N19" s="8"/>
      <c r="O19" s="9">
        <v>85</v>
      </c>
      <c r="P19" s="52">
        <f t="shared" si="0"/>
        <v>85</v>
      </c>
      <c r="Q19" s="178"/>
      <c r="R19" s="180"/>
      <c r="S19" s="178"/>
      <c r="T19" s="182"/>
    </row>
    <row r="20" spans="1:20" s="10" customFormat="1" ht="17.5" customHeight="1" x14ac:dyDescent="0.3">
      <c r="A20" s="183">
        <v>4</v>
      </c>
      <c r="B20" s="184" t="s">
        <v>29</v>
      </c>
      <c r="C20" s="42">
        <v>4.2</v>
      </c>
      <c r="D20" s="6"/>
      <c r="E20" s="6"/>
      <c r="F20" s="6"/>
      <c r="G20" s="6"/>
      <c r="H20" s="45"/>
      <c r="I20" s="45"/>
      <c r="J20" s="30"/>
      <c r="K20" s="30"/>
      <c r="L20" s="41">
        <v>85</v>
      </c>
      <c r="M20" s="41"/>
      <c r="N20" s="41"/>
      <c r="O20" s="9"/>
      <c r="P20" s="52">
        <f t="shared" si="0"/>
        <v>85</v>
      </c>
      <c r="Q20" s="177">
        <f t="shared" ref="Q20" si="3">SUM(P20:P22)/3</f>
        <v>84.666666666666671</v>
      </c>
      <c r="R20" s="179" t="s">
        <v>56</v>
      </c>
      <c r="S20" s="177" t="s">
        <v>55</v>
      </c>
      <c r="T20" s="181" t="s">
        <v>82</v>
      </c>
    </row>
    <row r="21" spans="1:20" s="10" customFormat="1" ht="17" customHeight="1" x14ac:dyDescent="0.3">
      <c r="A21" s="183"/>
      <c r="B21" s="184"/>
      <c r="C21" s="42">
        <v>4.3</v>
      </c>
      <c r="D21" s="6"/>
      <c r="E21" s="6"/>
      <c r="F21" s="6"/>
      <c r="G21" s="6"/>
      <c r="H21" s="45"/>
      <c r="I21" s="45"/>
      <c r="J21" s="8"/>
      <c r="K21" s="8"/>
      <c r="L21" s="8"/>
      <c r="M21" s="8">
        <v>84</v>
      </c>
      <c r="N21" s="8"/>
      <c r="O21" s="9"/>
      <c r="P21" s="52">
        <f t="shared" si="0"/>
        <v>84</v>
      </c>
      <c r="Q21" s="178"/>
      <c r="R21" s="180"/>
      <c r="S21" s="178"/>
      <c r="T21" s="182"/>
    </row>
    <row r="22" spans="1:20" s="10" customFormat="1" ht="16" customHeight="1" x14ac:dyDescent="0.3">
      <c r="A22" s="183"/>
      <c r="B22" s="184"/>
      <c r="C22" s="42">
        <v>4.4000000000000004</v>
      </c>
      <c r="D22" s="6"/>
      <c r="E22" s="6"/>
      <c r="F22" s="6"/>
      <c r="G22" s="6"/>
      <c r="H22" s="45"/>
      <c r="I22" s="45"/>
      <c r="J22" s="8"/>
      <c r="K22" s="8"/>
      <c r="L22" s="8"/>
      <c r="M22" s="8"/>
      <c r="N22" s="8"/>
      <c r="O22" s="9">
        <v>85</v>
      </c>
      <c r="P22" s="52">
        <f t="shared" si="0"/>
        <v>85</v>
      </c>
      <c r="Q22" s="178"/>
      <c r="R22" s="180"/>
      <c r="S22" s="178"/>
      <c r="T22" s="182"/>
    </row>
    <row r="23" spans="1:20" s="10" customFormat="1" ht="18.75" customHeight="1" x14ac:dyDescent="0.3">
      <c r="A23" s="183">
        <v>5</v>
      </c>
      <c r="B23" s="184" t="s">
        <v>30</v>
      </c>
      <c r="C23" s="42">
        <v>4.2</v>
      </c>
      <c r="D23" s="6"/>
      <c r="E23" s="6"/>
      <c r="F23" s="6"/>
      <c r="G23" s="6"/>
      <c r="H23" s="45"/>
      <c r="I23" s="45"/>
      <c r="J23" s="30"/>
      <c r="K23" s="30"/>
      <c r="L23" s="41">
        <v>85</v>
      </c>
      <c r="M23" s="41"/>
      <c r="N23" s="41"/>
      <c r="O23" s="9"/>
      <c r="P23" s="52">
        <f t="shared" si="0"/>
        <v>85</v>
      </c>
      <c r="Q23" s="177">
        <f t="shared" ref="Q23" si="4">SUM(P23:P25)/3</f>
        <v>84.333333333333329</v>
      </c>
      <c r="R23" s="179" t="s">
        <v>56</v>
      </c>
      <c r="S23" s="177" t="s">
        <v>55</v>
      </c>
      <c r="T23" s="181" t="s">
        <v>83</v>
      </c>
    </row>
    <row r="24" spans="1:20" s="10" customFormat="1" ht="15.5" customHeight="1" x14ac:dyDescent="0.3">
      <c r="A24" s="183"/>
      <c r="B24" s="184"/>
      <c r="C24" s="42">
        <v>4.3</v>
      </c>
      <c r="D24" s="6"/>
      <c r="E24" s="6"/>
      <c r="F24" s="6"/>
      <c r="G24" s="6"/>
      <c r="H24" s="45"/>
      <c r="I24" s="45"/>
      <c r="J24" s="8"/>
      <c r="K24" s="8"/>
      <c r="L24" s="8"/>
      <c r="M24" s="8">
        <v>84</v>
      </c>
      <c r="N24" s="8"/>
      <c r="O24" s="9"/>
      <c r="P24" s="52">
        <f t="shared" si="0"/>
        <v>84</v>
      </c>
      <c r="Q24" s="178"/>
      <c r="R24" s="180"/>
      <c r="S24" s="178"/>
      <c r="T24" s="182"/>
    </row>
    <row r="25" spans="1:20" s="10" customFormat="1" ht="18.75" customHeight="1" x14ac:dyDescent="0.3">
      <c r="A25" s="183"/>
      <c r="B25" s="184"/>
      <c r="C25" s="42">
        <v>4.4000000000000004</v>
      </c>
      <c r="D25" s="6"/>
      <c r="E25" s="6"/>
      <c r="F25" s="6"/>
      <c r="G25" s="6"/>
      <c r="H25" s="45"/>
      <c r="I25" s="45"/>
      <c r="J25" s="8"/>
      <c r="K25" s="8"/>
      <c r="L25" s="8"/>
      <c r="M25" s="8"/>
      <c r="N25" s="8"/>
      <c r="O25" s="9">
        <v>84</v>
      </c>
      <c r="P25" s="52">
        <f t="shared" si="0"/>
        <v>84</v>
      </c>
      <c r="Q25" s="178"/>
      <c r="R25" s="180"/>
      <c r="S25" s="178"/>
      <c r="T25" s="182"/>
    </row>
    <row r="26" spans="1:20" s="10" customFormat="1" ht="18.75" customHeight="1" x14ac:dyDescent="0.3">
      <c r="A26" s="183">
        <v>6</v>
      </c>
      <c r="B26" s="184" t="s">
        <v>31</v>
      </c>
      <c r="C26" s="56">
        <v>4.2</v>
      </c>
      <c r="D26" s="6"/>
      <c r="E26" s="6"/>
      <c r="F26" s="6"/>
      <c r="G26" s="6"/>
      <c r="H26" s="45"/>
      <c r="I26" s="45"/>
      <c r="J26" s="55"/>
      <c r="K26" s="55"/>
      <c r="L26" s="55">
        <v>95</v>
      </c>
      <c r="M26" s="55"/>
      <c r="N26" s="55"/>
      <c r="O26" s="9"/>
      <c r="P26" s="9">
        <f t="shared" si="0"/>
        <v>95</v>
      </c>
      <c r="Q26" s="179">
        <f t="shared" ref="Q26" si="5">SUM(P26:P28)/3</f>
        <v>94.333333333333329</v>
      </c>
      <c r="R26" s="179" t="s">
        <v>54</v>
      </c>
      <c r="S26" s="179" t="s">
        <v>55</v>
      </c>
      <c r="T26" s="185" t="s">
        <v>84</v>
      </c>
    </row>
    <row r="27" spans="1:20" s="10" customFormat="1" ht="18.75" customHeight="1" x14ac:dyDescent="0.3">
      <c r="A27" s="183"/>
      <c r="B27" s="184"/>
      <c r="C27" s="56">
        <v>4.3</v>
      </c>
      <c r="D27" s="6"/>
      <c r="E27" s="6"/>
      <c r="F27" s="6"/>
      <c r="G27" s="6"/>
      <c r="H27" s="45"/>
      <c r="I27" s="45"/>
      <c r="J27" s="8"/>
      <c r="K27" s="8"/>
      <c r="L27" s="8"/>
      <c r="M27" s="8">
        <v>94</v>
      </c>
      <c r="N27" s="8"/>
      <c r="O27" s="9"/>
      <c r="P27" s="9">
        <f t="shared" si="0"/>
        <v>94</v>
      </c>
      <c r="Q27" s="180"/>
      <c r="R27" s="180"/>
      <c r="S27" s="180"/>
      <c r="T27" s="186"/>
    </row>
    <row r="28" spans="1:20" s="10" customFormat="1" ht="16.5" customHeight="1" x14ac:dyDescent="0.3">
      <c r="A28" s="183"/>
      <c r="B28" s="184"/>
      <c r="C28" s="56">
        <v>4.4000000000000004</v>
      </c>
      <c r="D28" s="6"/>
      <c r="E28" s="6"/>
      <c r="F28" s="6"/>
      <c r="G28" s="6"/>
      <c r="H28" s="45"/>
      <c r="I28" s="45"/>
      <c r="J28" s="8"/>
      <c r="K28" s="8"/>
      <c r="L28" s="8"/>
      <c r="M28" s="8"/>
      <c r="N28" s="8"/>
      <c r="O28" s="9">
        <v>94</v>
      </c>
      <c r="P28" s="9">
        <f t="shared" si="0"/>
        <v>94</v>
      </c>
      <c r="Q28" s="180"/>
      <c r="R28" s="180"/>
      <c r="S28" s="180"/>
      <c r="T28" s="186"/>
    </row>
    <row r="29" spans="1:20" s="10" customFormat="1" ht="18.75" customHeight="1" x14ac:dyDescent="0.3">
      <c r="A29" s="183">
        <v>7</v>
      </c>
      <c r="B29" s="184" t="s">
        <v>32</v>
      </c>
      <c r="C29" s="56">
        <v>4.2</v>
      </c>
      <c r="D29" s="6"/>
      <c r="E29" s="6"/>
      <c r="F29" s="6"/>
      <c r="G29" s="6"/>
      <c r="H29" s="45"/>
      <c r="I29" s="45"/>
      <c r="J29" s="55"/>
      <c r="K29" s="55"/>
      <c r="L29" s="55">
        <v>94</v>
      </c>
      <c r="M29" s="55"/>
      <c r="N29" s="55"/>
      <c r="O29" s="9"/>
      <c r="P29" s="9">
        <f t="shared" si="0"/>
        <v>94</v>
      </c>
      <c r="Q29" s="179">
        <f t="shared" ref="Q29" si="6">SUM(P29:P31)/3</f>
        <v>94</v>
      </c>
      <c r="R29" s="179" t="s">
        <v>54</v>
      </c>
      <c r="S29" s="179" t="s">
        <v>55</v>
      </c>
      <c r="T29" s="187" t="s">
        <v>85</v>
      </c>
    </row>
    <row r="30" spans="1:20" s="10" customFormat="1" ht="18.75" customHeight="1" x14ac:dyDescent="0.3">
      <c r="A30" s="183"/>
      <c r="B30" s="184"/>
      <c r="C30" s="56">
        <v>4.3</v>
      </c>
      <c r="D30" s="6"/>
      <c r="E30" s="6"/>
      <c r="F30" s="6"/>
      <c r="G30" s="6"/>
      <c r="H30" s="45"/>
      <c r="I30" s="45"/>
      <c r="J30" s="8"/>
      <c r="K30" s="8"/>
      <c r="L30" s="8"/>
      <c r="M30" s="8">
        <v>94</v>
      </c>
      <c r="N30" s="8"/>
      <c r="O30" s="9"/>
      <c r="P30" s="9">
        <f t="shared" si="0"/>
        <v>94</v>
      </c>
      <c r="Q30" s="180"/>
      <c r="R30" s="180"/>
      <c r="S30" s="180"/>
      <c r="T30" s="188"/>
    </row>
    <row r="31" spans="1:20" s="10" customFormat="1" ht="18.75" customHeight="1" x14ac:dyDescent="0.3">
      <c r="A31" s="183"/>
      <c r="B31" s="184"/>
      <c r="C31" s="56">
        <v>4.4000000000000004</v>
      </c>
      <c r="D31" s="6"/>
      <c r="E31" s="6"/>
      <c r="F31" s="6"/>
      <c r="G31" s="6"/>
      <c r="H31" s="45"/>
      <c r="I31" s="45"/>
      <c r="J31" s="8"/>
      <c r="K31" s="8"/>
      <c r="L31" s="8"/>
      <c r="M31" s="8"/>
      <c r="N31" s="8"/>
      <c r="O31" s="9">
        <v>94</v>
      </c>
      <c r="P31" s="9">
        <f t="shared" si="0"/>
        <v>94</v>
      </c>
      <c r="Q31" s="180"/>
      <c r="R31" s="180"/>
      <c r="S31" s="180"/>
      <c r="T31" s="188"/>
    </row>
    <row r="32" spans="1:20" s="10" customFormat="1" ht="18.75" customHeight="1" x14ac:dyDescent="0.3">
      <c r="A32" s="183">
        <v>8</v>
      </c>
      <c r="B32" s="184" t="s">
        <v>33</v>
      </c>
      <c r="C32" s="42">
        <v>4.2</v>
      </c>
      <c r="D32" s="6"/>
      <c r="E32" s="6"/>
      <c r="F32" s="6"/>
      <c r="G32" s="6"/>
      <c r="H32" s="45"/>
      <c r="I32" s="45"/>
      <c r="J32" s="30"/>
      <c r="K32" s="30"/>
      <c r="L32" s="41">
        <v>94</v>
      </c>
      <c r="M32" s="41"/>
      <c r="N32" s="41"/>
      <c r="O32" s="9"/>
      <c r="P32" s="52">
        <f t="shared" si="0"/>
        <v>94</v>
      </c>
      <c r="Q32" s="177">
        <f t="shared" ref="Q32" si="7">SUM(P32:P34)/3</f>
        <v>94.333333333333329</v>
      </c>
      <c r="R32" s="179" t="s">
        <v>54</v>
      </c>
      <c r="S32" s="177" t="s">
        <v>55</v>
      </c>
      <c r="T32" s="181" t="s">
        <v>170</v>
      </c>
    </row>
    <row r="33" spans="1:20" s="10" customFormat="1" ht="18.75" customHeight="1" x14ac:dyDescent="0.3">
      <c r="A33" s="183"/>
      <c r="B33" s="184"/>
      <c r="C33" s="42">
        <v>4.3</v>
      </c>
      <c r="D33" s="6"/>
      <c r="E33" s="6"/>
      <c r="F33" s="6"/>
      <c r="G33" s="6"/>
      <c r="H33" s="45"/>
      <c r="I33" s="45"/>
      <c r="J33" s="6"/>
      <c r="K33" s="8"/>
      <c r="L33" s="8"/>
      <c r="M33" s="8">
        <v>94</v>
      </c>
      <c r="N33" s="8"/>
      <c r="O33" s="9"/>
      <c r="P33" s="52">
        <f t="shared" si="0"/>
        <v>94</v>
      </c>
      <c r="Q33" s="178"/>
      <c r="R33" s="180"/>
      <c r="S33" s="178"/>
      <c r="T33" s="182"/>
    </row>
    <row r="34" spans="1:20" s="10" customFormat="1" ht="18.75" customHeight="1" x14ac:dyDescent="0.3">
      <c r="A34" s="183"/>
      <c r="B34" s="184"/>
      <c r="C34" s="42">
        <v>4.4000000000000004</v>
      </c>
      <c r="D34" s="6"/>
      <c r="E34" s="6"/>
      <c r="F34" s="6"/>
      <c r="G34" s="6"/>
      <c r="H34" s="45"/>
      <c r="I34" s="45"/>
      <c r="J34" s="6"/>
      <c r="K34" s="8"/>
      <c r="L34" s="8"/>
      <c r="M34" s="8"/>
      <c r="N34" s="8"/>
      <c r="O34" s="9">
        <v>95</v>
      </c>
      <c r="P34" s="52">
        <f t="shared" si="0"/>
        <v>95</v>
      </c>
      <c r="Q34" s="178"/>
      <c r="R34" s="180"/>
      <c r="S34" s="178"/>
      <c r="T34" s="182"/>
    </row>
    <row r="35" spans="1:20" s="10" customFormat="1" ht="18.75" customHeight="1" x14ac:dyDescent="0.3">
      <c r="A35" s="183">
        <v>9</v>
      </c>
      <c r="B35" s="184" t="s">
        <v>34</v>
      </c>
      <c r="C35" s="42">
        <v>4.2</v>
      </c>
      <c r="D35" s="6"/>
      <c r="E35" s="6"/>
      <c r="F35" s="6"/>
      <c r="G35" s="6"/>
      <c r="H35" s="45"/>
      <c r="I35" s="45"/>
      <c r="J35" s="30"/>
      <c r="K35" s="6"/>
      <c r="L35" s="6">
        <v>96</v>
      </c>
      <c r="M35" s="6"/>
      <c r="N35" s="6"/>
      <c r="O35" s="9"/>
      <c r="P35" s="52">
        <f t="shared" si="0"/>
        <v>96</v>
      </c>
      <c r="Q35" s="177">
        <f t="shared" ref="Q35" si="8">SUM(P35:P37)/3</f>
        <v>95.333333333333329</v>
      </c>
      <c r="R35" s="179" t="s">
        <v>54</v>
      </c>
      <c r="S35" s="177" t="s">
        <v>55</v>
      </c>
      <c r="T35" s="181" t="s">
        <v>86</v>
      </c>
    </row>
    <row r="36" spans="1:20" s="10" customFormat="1" ht="18.75" customHeight="1" x14ac:dyDescent="0.3">
      <c r="A36" s="183"/>
      <c r="B36" s="184"/>
      <c r="C36" s="42">
        <v>4.3</v>
      </c>
      <c r="D36" s="6"/>
      <c r="E36" s="6"/>
      <c r="F36" s="6"/>
      <c r="G36" s="6"/>
      <c r="H36" s="45"/>
      <c r="I36" s="45"/>
      <c r="J36" s="6"/>
      <c r="K36" s="8"/>
      <c r="L36" s="8"/>
      <c r="M36" s="8">
        <v>95</v>
      </c>
      <c r="N36" s="8"/>
      <c r="O36" s="9"/>
      <c r="P36" s="52">
        <f t="shared" si="0"/>
        <v>95</v>
      </c>
      <c r="Q36" s="178"/>
      <c r="R36" s="180"/>
      <c r="S36" s="178"/>
      <c r="T36" s="182"/>
    </row>
    <row r="37" spans="1:20" s="10" customFormat="1" ht="18.75" customHeight="1" x14ac:dyDescent="0.3">
      <c r="A37" s="183"/>
      <c r="B37" s="184"/>
      <c r="C37" s="42">
        <v>4.4000000000000004</v>
      </c>
      <c r="D37" s="6"/>
      <c r="E37" s="6"/>
      <c r="F37" s="6"/>
      <c r="G37" s="6"/>
      <c r="H37" s="45"/>
      <c r="I37" s="45"/>
      <c r="J37" s="6"/>
      <c r="K37" s="8"/>
      <c r="L37" s="8"/>
      <c r="M37" s="8"/>
      <c r="N37" s="8"/>
      <c r="O37" s="9">
        <v>95</v>
      </c>
      <c r="P37" s="52">
        <f t="shared" si="0"/>
        <v>95</v>
      </c>
      <c r="Q37" s="178"/>
      <c r="R37" s="180"/>
      <c r="S37" s="178"/>
      <c r="T37" s="182"/>
    </row>
    <row r="38" spans="1:20" s="10" customFormat="1" ht="18.75" customHeight="1" x14ac:dyDescent="0.3">
      <c r="A38" s="183">
        <v>10</v>
      </c>
      <c r="B38" s="184" t="s">
        <v>35</v>
      </c>
      <c r="C38" s="42">
        <v>4.2</v>
      </c>
      <c r="D38" s="6"/>
      <c r="E38" s="6"/>
      <c r="F38" s="6"/>
      <c r="G38" s="6"/>
      <c r="H38" s="45"/>
      <c r="I38" s="45"/>
      <c r="J38" s="30"/>
      <c r="K38" s="6"/>
      <c r="L38" s="6">
        <v>85</v>
      </c>
      <c r="M38" s="6"/>
      <c r="N38" s="6"/>
      <c r="O38" s="9"/>
      <c r="P38" s="52">
        <f t="shared" si="0"/>
        <v>85</v>
      </c>
      <c r="Q38" s="177">
        <f t="shared" ref="Q38" si="9">SUM(P38:P40)/3</f>
        <v>85</v>
      </c>
      <c r="R38" s="179" t="s">
        <v>56</v>
      </c>
      <c r="S38" s="177" t="s">
        <v>55</v>
      </c>
      <c r="T38" s="181" t="s">
        <v>87</v>
      </c>
    </row>
    <row r="39" spans="1:20" s="10" customFormat="1" ht="18.75" customHeight="1" x14ac:dyDescent="0.3">
      <c r="A39" s="183"/>
      <c r="B39" s="184"/>
      <c r="C39" s="42">
        <v>4.3</v>
      </c>
      <c r="D39" s="6"/>
      <c r="E39" s="6"/>
      <c r="F39" s="6"/>
      <c r="G39" s="6"/>
      <c r="H39" s="45"/>
      <c r="I39" s="45"/>
      <c r="J39" s="6"/>
      <c r="K39" s="8"/>
      <c r="L39" s="8"/>
      <c r="M39" s="8">
        <v>85</v>
      </c>
      <c r="N39" s="8"/>
      <c r="O39" s="9"/>
      <c r="P39" s="52">
        <f t="shared" si="0"/>
        <v>85</v>
      </c>
      <c r="Q39" s="178"/>
      <c r="R39" s="180"/>
      <c r="S39" s="178"/>
      <c r="T39" s="182"/>
    </row>
    <row r="40" spans="1:20" s="10" customFormat="1" ht="18.75" customHeight="1" x14ac:dyDescent="0.3">
      <c r="A40" s="183"/>
      <c r="B40" s="184"/>
      <c r="C40" s="42">
        <v>4.4000000000000004</v>
      </c>
      <c r="D40" s="6"/>
      <c r="E40" s="6"/>
      <c r="F40" s="6"/>
      <c r="G40" s="6"/>
      <c r="H40" s="45"/>
      <c r="I40" s="45"/>
      <c r="J40" s="6"/>
      <c r="K40" s="8"/>
      <c r="L40" s="8"/>
      <c r="M40" s="8"/>
      <c r="N40" s="8"/>
      <c r="O40" s="9">
        <v>85</v>
      </c>
      <c r="P40" s="52">
        <f t="shared" si="0"/>
        <v>85</v>
      </c>
      <c r="Q40" s="178"/>
      <c r="R40" s="180"/>
      <c r="S40" s="178"/>
      <c r="T40" s="182"/>
    </row>
    <row r="41" spans="1:20" s="10" customFormat="1" ht="18.75" customHeight="1" x14ac:dyDescent="0.3">
      <c r="A41" s="183">
        <v>11</v>
      </c>
      <c r="B41" s="184" t="s">
        <v>36</v>
      </c>
      <c r="C41" s="42">
        <v>4.2</v>
      </c>
      <c r="D41" s="6"/>
      <c r="E41" s="6"/>
      <c r="F41" s="6"/>
      <c r="G41" s="6"/>
      <c r="H41" s="45"/>
      <c r="I41" s="45"/>
      <c r="J41" s="30"/>
      <c r="K41" s="6"/>
      <c r="L41" s="6">
        <v>94</v>
      </c>
      <c r="M41" s="6"/>
      <c r="N41" s="6"/>
      <c r="O41" s="9"/>
      <c r="P41" s="52">
        <f t="shared" si="0"/>
        <v>94</v>
      </c>
      <c r="Q41" s="177">
        <f t="shared" ref="Q41" si="10">SUM(P41:P43)/3</f>
        <v>94</v>
      </c>
      <c r="R41" s="179" t="s">
        <v>54</v>
      </c>
      <c r="S41" s="177" t="s">
        <v>55</v>
      </c>
      <c r="T41" s="190" t="s">
        <v>88</v>
      </c>
    </row>
    <row r="42" spans="1:20" s="10" customFormat="1" ht="18.75" customHeight="1" x14ac:dyDescent="0.3">
      <c r="A42" s="183"/>
      <c r="B42" s="184"/>
      <c r="C42" s="42">
        <v>4.3</v>
      </c>
      <c r="D42" s="6"/>
      <c r="E42" s="6"/>
      <c r="F42" s="6"/>
      <c r="G42" s="6"/>
      <c r="H42" s="45"/>
      <c r="I42" s="45"/>
      <c r="J42" s="6"/>
      <c r="K42" s="8"/>
      <c r="L42" s="8"/>
      <c r="M42" s="8">
        <v>94</v>
      </c>
      <c r="N42" s="8"/>
      <c r="O42" s="9"/>
      <c r="P42" s="52">
        <f t="shared" si="0"/>
        <v>94</v>
      </c>
      <c r="Q42" s="178"/>
      <c r="R42" s="180"/>
      <c r="S42" s="178"/>
      <c r="T42" s="191"/>
    </row>
    <row r="43" spans="1:20" s="10" customFormat="1" ht="18.75" customHeight="1" x14ac:dyDescent="0.3">
      <c r="A43" s="183"/>
      <c r="B43" s="184"/>
      <c r="C43" s="42">
        <v>4.4000000000000004</v>
      </c>
      <c r="D43" s="6"/>
      <c r="E43" s="6"/>
      <c r="F43" s="6"/>
      <c r="G43" s="6"/>
      <c r="H43" s="45"/>
      <c r="I43" s="45"/>
      <c r="J43" s="6"/>
      <c r="K43" s="8"/>
      <c r="L43" s="8"/>
      <c r="M43" s="8"/>
      <c r="N43" s="8"/>
      <c r="O43" s="9">
        <v>94</v>
      </c>
      <c r="P43" s="52">
        <f t="shared" si="0"/>
        <v>94</v>
      </c>
      <c r="Q43" s="178"/>
      <c r="R43" s="180"/>
      <c r="S43" s="178"/>
      <c r="T43" s="191"/>
    </row>
    <row r="44" spans="1:20" s="10" customFormat="1" ht="18.75" customHeight="1" x14ac:dyDescent="0.3">
      <c r="A44" s="183">
        <v>12</v>
      </c>
      <c r="B44" s="189" t="s">
        <v>37</v>
      </c>
      <c r="C44" s="42">
        <v>4.2</v>
      </c>
      <c r="D44" s="6"/>
      <c r="E44" s="6"/>
      <c r="F44" s="6"/>
      <c r="G44" s="6"/>
      <c r="H44" s="45"/>
      <c r="I44" s="45"/>
      <c r="J44" s="30"/>
      <c r="K44" s="6"/>
      <c r="L44" s="6">
        <v>84</v>
      </c>
      <c r="M44" s="6"/>
      <c r="N44" s="6"/>
      <c r="O44" s="9"/>
      <c r="P44" s="52">
        <f t="shared" si="0"/>
        <v>84</v>
      </c>
      <c r="Q44" s="177">
        <f t="shared" ref="Q44" si="11">SUM(P44:P46)/3</f>
        <v>84</v>
      </c>
      <c r="R44" s="179" t="s">
        <v>56</v>
      </c>
      <c r="S44" s="177" t="s">
        <v>55</v>
      </c>
      <c r="T44" s="181" t="s">
        <v>89</v>
      </c>
    </row>
    <row r="45" spans="1:20" s="10" customFormat="1" ht="18.75" customHeight="1" x14ac:dyDescent="0.3">
      <c r="A45" s="183"/>
      <c r="B45" s="189"/>
      <c r="C45" s="42">
        <v>4.3</v>
      </c>
      <c r="D45" s="6"/>
      <c r="E45" s="6"/>
      <c r="F45" s="6"/>
      <c r="G45" s="6"/>
      <c r="H45" s="45"/>
      <c r="I45" s="45"/>
      <c r="J45" s="6"/>
      <c r="K45" s="8"/>
      <c r="L45" s="8"/>
      <c r="M45" s="8">
        <v>84</v>
      </c>
      <c r="N45" s="8"/>
      <c r="O45" s="9"/>
      <c r="P45" s="52">
        <f t="shared" si="0"/>
        <v>84</v>
      </c>
      <c r="Q45" s="178"/>
      <c r="R45" s="180"/>
      <c r="S45" s="178"/>
      <c r="T45" s="182"/>
    </row>
    <row r="46" spans="1:20" s="10" customFormat="1" ht="18.75" customHeight="1" x14ac:dyDescent="0.3">
      <c r="A46" s="183"/>
      <c r="B46" s="189"/>
      <c r="C46" s="42">
        <v>4.4000000000000004</v>
      </c>
      <c r="D46" s="6"/>
      <c r="E46" s="6"/>
      <c r="F46" s="6"/>
      <c r="G46" s="6"/>
      <c r="H46" s="45"/>
      <c r="I46" s="45"/>
      <c r="J46" s="6"/>
      <c r="K46" s="8"/>
      <c r="L46" s="8"/>
      <c r="M46" s="8"/>
      <c r="N46" s="8"/>
      <c r="O46" s="9">
        <v>84</v>
      </c>
      <c r="P46" s="52">
        <f t="shared" si="0"/>
        <v>84</v>
      </c>
      <c r="Q46" s="178"/>
      <c r="R46" s="180"/>
      <c r="S46" s="178"/>
      <c r="T46" s="182"/>
    </row>
    <row r="47" spans="1:20" s="10" customFormat="1" ht="18.75" customHeight="1" x14ac:dyDescent="0.3">
      <c r="A47" s="183">
        <v>13</v>
      </c>
      <c r="B47" s="184" t="s">
        <v>38</v>
      </c>
      <c r="C47" s="42">
        <v>4.2</v>
      </c>
      <c r="D47" s="6"/>
      <c r="E47" s="6"/>
      <c r="F47" s="6"/>
      <c r="G47" s="6"/>
      <c r="H47" s="45"/>
      <c r="I47" s="45"/>
      <c r="J47" s="30"/>
      <c r="K47" s="6"/>
      <c r="L47" s="6">
        <v>92</v>
      </c>
      <c r="M47" s="6"/>
      <c r="N47" s="6"/>
      <c r="O47" s="9"/>
      <c r="P47" s="52">
        <f t="shared" si="0"/>
        <v>92</v>
      </c>
      <c r="Q47" s="177">
        <f t="shared" ref="Q47" si="12">SUM(P47:P49)/3</f>
        <v>93.666666666666671</v>
      </c>
      <c r="R47" s="179" t="s">
        <v>54</v>
      </c>
      <c r="S47" s="177" t="s">
        <v>55</v>
      </c>
      <c r="T47" s="181" t="s">
        <v>90</v>
      </c>
    </row>
    <row r="48" spans="1:20" s="10" customFormat="1" ht="18.75" customHeight="1" x14ac:dyDescent="0.3">
      <c r="A48" s="183"/>
      <c r="B48" s="184"/>
      <c r="C48" s="42">
        <v>4.3</v>
      </c>
      <c r="D48" s="6"/>
      <c r="E48" s="6"/>
      <c r="F48" s="6"/>
      <c r="G48" s="6"/>
      <c r="H48" s="45"/>
      <c r="I48" s="45"/>
      <c r="J48" s="6"/>
      <c r="K48" s="8"/>
      <c r="L48" s="8"/>
      <c r="M48" s="8">
        <v>97</v>
      </c>
      <c r="N48" s="8"/>
      <c r="O48" s="9"/>
      <c r="P48" s="52">
        <f t="shared" si="0"/>
        <v>97</v>
      </c>
      <c r="Q48" s="178"/>
      <c r="R48" s="180"/>
      <c r="S48" s="178"/>
      <c r="T48" s="182"/>
    </row>
    <row r="49" spans="1:20" s="10" customFormat="1" ht="18.75" customHeight="1" x14ac:dyDescent="0.3">
      <c r="A49" s="183"/>
      <c r="B49" s="184"/>
      <c r="C49" s="42">
        <v>4.4000000000000004</v>
      </c>
      <c r="D49" s="6"/>
      <c r="E49" s="6"/>
      <c r="F49" s="6"/>
      <c r="G49" s="6"/>
      <c r="H49" s="45"/>
      <c r="I49" s="45"/>
      <c r="J49" s="6"/>
      <c r="K49" s="8"/>
      <c r="L49" s="8"/>
      <c r="M49" s="8"/>
      <c r="N49" s="8"/>
      <c r="O49" s="9">
        <v>92</v>
      </c>
      <c r="P49" s="52">
        <f t="shared" si="0"/>
        <v>92</v>
      </c>
      <c r="Q49" s="178"/>
      <c r="R49" s="180"/>
      <c r="S49" s="178"/>
      <c r="T49" s="182"/>
    </row>
    <row r="50" spans="1:20" s="10" customFormat="1" ht="18.75" customHeight="1" x14ac:dyDescent="0.3">
      <c r="A50" s="183">
        <v>14</v>
      </c>
      <c r="B50" s="184" t="s">
        <v>39</v>
      </c>
      <c r="C50" s="42">
        <v>4.2</v>
      </c>
      <c r="D50" s="6"/>
      <c r="E50" s="6"/>
      <c r="F50" s="6"/>
      <c r="G50" s="6"/>
      <c r="H50" s="45"/>
      <c r="I50" s="45"/>
      <c r="J50" s="30"/>
      <c r="K50" s="6"/>
      <c r="L50" s="6">
        <v>84</v>
      </c>
      <c r="M50" s="6"/>
      <c r="N50" s="6"/>
      <c r="O50" s="9"/>
      <c r="P50" s="52">
        <f t="shared" si="0"/>
        <v>84</v>
      </c>
      <c r="Q50" s="177">
        <f t="shared" ref="Q50" si="13">SUM(P50:P52)/3</f>
        <v>85</v>
      </c>
      <c r="R50" s="179" t="s">
        <v>56</v>
      </c>
      <c r="S50" s="177" t="s">
        <v>55</v>
      </c>
      <c r="T50" s="181" t="s">
        <v>91</v>
      </c>
    </row>
    <row r="51" spans="1:20" s="10" customFormat="1" ht="18.75" customHeight="1" x14ac:dyDescent="0.3">
      <c r="A51" s="183"/>
      <c r="B51" s="184"/>
      <c r="C51" s="42">
        <v>4.3</v>
      </c>
      <c r="D51" s="6"/>
      <c r="E51" s="6"/>
      <c r="F51" s="6"/>
      <c r="G51" s="6"/>
      <c r="H51" s="45"/>
      <c r="I51" s="45"/>
      <c r="J51" s="6"/>
      <c r="K51" s="8"/>
      <c r="L51" s="8"/>
      <c r="M51" s="8">
        <v>84</v>
      </c>
      <c r="N51" s="8"/>
      <c r="O51" s="9"/>
      <c r="P51" s="52">
        <f t="shared" si="0"/>
        <v>84</v>
      </c>
      <c r="Q51" s="178"/>
      <c r="R51" s="180"/>
      <c r="S51" s="178"/>
      <c r="T51" s="182"/>
    </row>
    <row r="52" spans="1:20" s="10" customFormat="1" ht="16" customHeight="1" x14ac:dyDescent="0.3">
      <c r="A52" s="183"/>
      <c r="B52" s="184"/>
      <c r="C52" s="42">
        <v>4.4000000000000004</v>
      </c>
      <c r="D52" s="6"/>
      <c r="E52" s="6"/>
      <c r="F52" s="6"/>
      <c r="G52" s="6"/>
      <c r="H52" s="45"/>
      <c r="I52" s="45"/>
      <c r="J52" s="6"/>
      <c r="K52" s="8"/>
      <c r="L52" s="8"/>
      <c r="M52" s="8"/>
      <c r="N52" s="8"/>
      <c r="O52" s="9">
        <v>87</v>
      </c>
      <c r="P52" s="52">
        <f t="shared" si="0"/>
        <v>87</v>
      </c>
      <c r="Q52" s="178"/>
      <c r="R52" s="180"/>
      <c r="S52" s="178"/>
      <c r="T52" s="182"/>
    </row>
    <row r="53" spans="1:20" s="10" customFormat="1" ht="17" customHeight="1" x14ac:dyDescent="0.3">
      <c r="A53" s="183">
        <v>15</v>
      </c>
      <c r="B53" s="184" t="s">
        <v>40</v>
      </c>
      <c r="C53" s="56">
        <v>4.2</v>
      </c>
      <c r="D53" s="6"/>
      <c r="E53" s="6"/>
      <c r="F53" s="6"/>
      <c r="G53" s="6"/>
      <c r="H53" s="45"/>
      <c r="I53" s="45"/>
      <c r="J53" s="55"/>
      <c r="K53" s="6"/>
      <c r="L53" s="6">
        <v>84</v>
      </c>
      <c r="M53" s="6"/>
      <c r="N53" s="6"/>
      <c r="O53" s="9"/>
      <c r="P53" s="9">
        <f t="shared" si="0"/>
        <v>84</v>
      </c>
      <c r="Q53" s="179">
        <f t="shared" ref="Q53" si="14">SUM(P53:P55)/3</f>
        <v>84</v>
      </c>
      <c r="R53" s="179" t="s">
        <v>56</v>
      </c>
      <c r="S53" s="179" t="s">
        <v>55</v>
      </c>
      <c r="T53" s="187" t="s">
        <v>92</v>
      </c>
    </row>
    <row r="54" spans="1:20" s="10" customFormat="1" ht="17.5" customHeight="1" x14ac:dyDescent="0.3">
      <c r="A54" s="183"/>
      <c r="B54" s="184"/>
      <c r="C54" s="56">
        <v>4.3</v>
      </c>
      <c r="D54" s="6"/>
      <c r="E54" s="6"/>
      <c r="F54" s="6"/>
      <c r="G54" s="6"/>
      <c r="H54" s="45"/>
      <c r="I54" s="45"/>
      <c r="J54" s="6"/>
      <c r="K54" s="8"/>
      <c r="L54" s="8"/>
      <c r="M54" s="8">
        <v>84</v>
      </c>
      <c r="N54" s="8"/>
      <c r="O54" s="9"/>
      <c r="P54" s="9">
        <f t="shared" si="0"/>
        <v>84</v>
      </c>
      <c r="Q54" s="180"/>
      <c r="R54" s="180"/>
      <c r="S54" s="180"/>
      <c r="T54" s="188"/>
    </row>
    <row r="55" spans="1:20" s="10" customFormat="1" ht="17" customHeight="1" x14ac:dyDescent="0.3">
      <c r="A55" s="183"/>
      <c r="B55" s="184"/>
      <c r="C55" s="56">
        <v>4.4000000000000004</v>
      </c>
      <c r="D55" s="6"/>
      <c r="E55" s="6"/>
      <c r="F55" s="6"/>
      <c r="G55" s="6"/>
      <c r="H55" s="45"/>
      <c r="I55" s="45"/>
      <c r="J55" s="6"/>
      <c r="K55" s="8"/>
      <c r="L55" s="8"/>
      <c r="M55" s="8"/>
      <c r="N55" s="8"/>
      <c r="O55" s="9">
        <v>84</v>
      </c>
      <c r="P55" s="9">
        <f t="shared" si="0"/>
        <v>84</v>
      </c>
      <c r="Q55" s="180"/>
      <c r="R55" s="180"/>
      <c r="S55" s="180"/>
      <c r="T55" s="188"/>
    </row>
    <row r="56" spans="1:20" s="10" customFormat="1" ht="18.75" customHeight="1" x14ac:dyDescent="0.3">
      <c r="A56" s="183">
        <v>16</v>
      </c>
      <c r="B56" s="184" t="s">
        <v>41</v>
      </c>
      <c r="C56" s="56">
        <v>4.2</v>
      </c>
      <c r="D56" s="6"/>
      <c r="E56" s="6"/>
      <c r="F56" s="6"/>
      <c r="G56" s="6"/>
      <c r="H56" s="45"/>
      <c r="I56" s="45"/>
      <c r="J56" s="55"/>
      <c r="K56" s="6"/>
      <c r="L56" s="6">
        <v>84</v>
      </c>
      <c r="M56" s="6"/>
      <c r="N56" s="6"/>
      <c r="O56" s="9"/>
      <c r="P56" s="9">
        <f t="shared" si="0"/>
        <v>84</v>
      </c>
      <c r="Q56" s="179">
        <f t="shared" ref="Q56" si="15">SUM(P56:P58)/3</f>
        <v>84.333333333333329</v>
      </c>
      <c r="R56" s="179" t="s">
        <v>56</v>
      </c>
      <c r="S56" s="179" t="s">
        <v>55</v>
      </c>
      <c r="T56" s="187" t="s">
        <v>93</v>
      </c>
    </row>
    <row r="57" spans="1:20" s="10" customFormat="1" ht="18.75" customHeight="1" x14ac:dyDescent="0.3">
      <c r="A57" s="183"/>
      <c r="B57" s="184"/>
      <c r="C57" s="56">
        <v>4.3</v>
      </c>
      <c r="D57" s="6"/>
      <c r="E57" s="6"/>
      <c r="F57" s="6"/>
      <c r="G57" s="6"/>
      <c r="H57" s="45"/>
      <c r="I57" s="45"/>
      <c r="J57" s="6"/>
      <c r="K57" s="8"/>
      <c r="L57" s="8"/>
      <c r="M57" s="8">
        <v>84</v>
      </c>
      <c r="N57" s="8"/>
      <c r="O57" s="9"/>
      <c r="P57" s="9">
        <f t="shared" si="0"/>
        <v>84</v>
      </c>
      <c r="Q57" s="180"/>
      <c r="R57" s="180"/>
      <c r="S57" s="180"/>
      <c r="T57" s="188"/>
    </row>
    <row r="58" spans="1:20" s="10" customFormat="1" ht="18.75" customHeight="1" x14ac:dyDescent="0.3">
      <c r="A58" s="183"/>
      <c r="B58" s="184"/>
      <c r="C58" s="56">
        <v>4.4000000000000004</v>
      </c>
      <c r="D58" s="6"/>
      <c r="E58" s="6"/>
      <c r="F58" s="6"/>
      <c r="G58" s="6"/>
      <c r="H58" s="45"/>
      <c r="I58" s="45"/>
      <c r="J58" s="6"/>
      <c r="K58" s="8"/>
      <c r="L58" s="8"/>
      <c r="M58" s="8"/>
      <c r="N58" s="8"/>
      <c r="O58" s="9">
        <v>85</v>
      </c>
      <c r="P58" s="9">
        <f t="shared" si="0"/>
        <v>85</v>
      </c>
      <c r="Q58" s="180"/>
      <c r="R58" s="180"/>
      <c r="S58" s="180"/>
      <c r="T58" s="188"/>
    </row>
    <row r="59" spans="1:20" s="10" customFormat="1" ht="18.75" customHeight="1" x14ac:dyDescent="0.3">
      <c r="A59" s="183">
        <v>17</v>
      </c>
      <c r="B59" s="184" t="s">
        <v>42</v>
      </c>
      <c r="C59" s="42">
        <v>4.2</v>
      </c>
      <c r="D59" s="6"/>
      <c r="E59" s="6"/>
      <c r="F59" s="6"/>
      <c r="G59" s="6"/>
      <c r="H59" s="45"/>
      <c r="I59" s="51"/>
      <c r="J59" s="30"/>
      <c r="K59" s="6"/>
      <c r="L59" s="6">
        <v>94</v>
      </c>
      <c r="M59" s="6"/>
      <c r="N59" s="6"/>
      <c r="O59" s="9"/>
      <c r="P59" s="52">
        <f t="shared" si="0"/>
        <v>94</v>
      </c>
      <c r="Q59" s="177">
        <f t="shared" ref="Q59" si="16">SUM(P59:P61)/3</f>
        <v>94</v>
      </c>
      <c r="R59" s="179" t="s">
        <v>54</v>
      </c>
      <c r="S59" s="177" t="s">
        <v>55</v>
      </c>
      <c r="T59" s="181" t="s">
        <v>94</v>
      </c>
    </row>
    <row r="60" spans="1:20" s="10" customFormat="1" ht="18.75" customHeight="1" x14ac:dyDescent="0.3">
      <c r="A60" s="183"/>
      <c r="B60" s="184"/>
      <c r="C60" s="42">
        <v>4.3</v>
      </c>
      <c r="D60" s="6"/>
      <c r="E60" s="6"/>
      <c r="F60" s="6"/>
      <c r="G60" s="6"/>
      <c r="H60" s="45"/>
      <c r="I60" s="51"/>
      <c r="J60" s="6"/>
      <c r="K60" s="8"/>
      <c r="L60" s="8"/>
      <c r="M60" s="8">
        <v>94</v>
      </c>
      <c r="N60" s="8"/>
      <c r="O60" s="9"/>
      <c r="P60" s="52">
        <f t="shared" si="0"/>
        <v>94</v>
      </c>
      <c r="Q60" s="178"/>
      <c r="R60" s="180"/>
      <c r="S60" s="178"/>
      <c r="T60" s="182"/>
    </row>
    <row r="61" spans="1:20" s="10" customFormat="1" ht="18.75" customHeight="1" x14ac:dyDescent="0.3">
      <c r="A61" s="183"/>
      <c r="B61" s="184"/>
      <c r="C61" s="42">
        <v>4.4000000000000004</v>
      </c>
      <c r="D61" s="6"/>
      <c r="E61" s="6"/>
      <c r="F61" s="6"/>
      <c r="G61" s="6"/>
      <c r="H61" s="45"/>
      <c r="I61" s="51"/>
      <c r="J61" s="6"/>
      <c r="K61" s="8"/>
      <c r="L61" s="8"/>
      <c r="M61" s="8"/>
      <c r="N61" s="8"/>
      <c r="O61" s="9">
        <v>94</v>
      </c>
      <c r="P61" s="52">
        <f t="shared" si="0"/>
        <v>94</v>
      </c>
      <c r="Q61" s="178"/>
      <c r="R61" s="180"/>
      <c r="S61" s="178"/>
      <c r="T61" s="182"/>
    </row>
    <row r="62" spans="1:20" s="10" customFormat="1" ht="21.75" customHeight="1" x14ac:dyDescent="0.3">
      <c r="A62" s="183">
        <v>18</v>
      </c>
      <c r="B62" s="184" t="s">
        <v>43</v>
      </c>
      <c r="C62" s="42">
        <v>4.2</v>
      </c>
      <c r="D62" s="6"/>
      <c r="E62" s="6"/>
      <c r="F62" s="6"/>
      <c r="G62" s="6"/>
      <c r="H62" s="45"/>
      <c r="I62" s="51"/>
      <c r="J62" s="30"/>
      <c r="K62" s="6"/>
      <c r="L62" s="6">
        <v>94</v>
      </c>
      <c r="M62" s="6"/>
      <c r="N62" s="6"/>
      <c r="O62" s="9"/>
      <c r="P62" s="52">
        <f t="shared" si="0"/>
        <v>94</v>
      </c>
      <c r="Q62" s="177">
        <f t="shared" ref="Q62" si="17">SUM(P62:P64)/3</f>
        <v>94.333333333333329</v>
      </c>
      <c r="R62" s="179" t="s">
        <v>54</v>
      </c>
      <c r="S62" s="177" t="s">
        <v>55</v>
      </c>
      <c r="T62" s="181" t="s">
        <v>97</v>
      </c>
    </row>
    <row r="63" spans="1:20" s="10" customFormat="1" ht="21.75" customHeight="1" x14ac:dyDescent="0.3">
      <c r="A63" s="183"/>
      <c r="B63" s="184"/>
      <c r="C63" s="42">
        <v>4.3</v>
      </c>
      <c r="D63" s="6"/>
      <c r="E63" s="6"/>
      <c r="F63" s="6"/>
      <c r="G63" s="6"/>
      <c r="H63" s="45"/>
      <c r="I63" s="51"/>
      <c r="J63" s="6"/>
      <c r="K63" s="8"/>
      <c r="L63" s="8"/>
      <c r="M63" s="8">
        <v>94</v>
      </c>
      <c r="N63" s="8"/>
      <c r="O63" s="9"/>
      <c r="P63" s="52">
        <f t="shared" si="0"/>
        <v>94</v>
      </c>
      <c r="Q63" s="178"/>
      <c r="R63" s="180"/>
      <c r="S63" s="178"/>
      <c r="T63" s="182"/>
    </row>
    <row r="64" spans="1:20" s="10" customFormat="1" ht="21.75" customHeight="1" x14ac:dyDescent="0.3">
      <c r="A64" s="183"/>
      <c r="B64" s="184"/>
      <c r="C64" s="42">
        <v>4.4000000000000004</v>
      </c>
      <c r="D64" s="6"/>
      <c r="E64" s="6"/>
      <c r="F64" s="6"/>
      <c r="G64" s="6"/>
      <c r="H64" s="45"/>
      <c r="I64" s="51"/>
      <c r="J64" s="6"/>
      <c r="K64" s="8"/>
      <c r="L64" s="8"/>
      <c r="M64" s="8"/>
      <c r="N64" s="8"/>
      <c r="O64" s="9">
        <v>95</v>
      </c>
      <c r="P64" s="52">
        <f t="shared" si="0"/>
        <v>95</v>
      </c>
      <c r="Q64" s="178"/>
      <c r="R64" s="180"/>
      <c r="S64" s="178"/>
      <c r="T64" s="182"/>
    </row>
    <row r="65" spans="1:20" s="10" customFormat="1" ht="18.75" customHeight="1" x14ac:dyDescent="0.3">
      <c r="A65" s="183">
        <v>19</v>
      </c>
      <c r="B65" s="184" t="s">
        <v>44</v>
      </c>
      <c r="C65" s="42">
        <v>4.2</v>
      </c>
      <c r="D65" s="6"/>
      <c r="E65" s="6"/>
      <c r="F65" s="6"/>
      <c r="G65" s="6"/>
      <c r="H65" s="45"/>
      <c r="I65" s="51"/>
      <c r="J65" s="30"/>
      <c r="K65" s="6"/>
      <c r="L65" s="6">
        <v>94</v>
      </c>
      <c r="M65" s="6"/>
      <c r="N65" s="6"/>
      <c r="O65" s="9"/>
      <c r="P65" s="52">
        <f t="shared" si="0"/>
        <v>94</v>
      </c>
      <c r="Q65" s="177">
        <f t="shared" ref="Q65" si="18">SUM(P65:P67)/3</f>
        <v>94.333333333333329</v>
      </c>
      <c r="R65" s="179" t="s">
        <v>54</v>
      </c>
      <c r="S65" s="177" t="s">
        <v>55</v>
      </c>
      <c r="T65" s="181" t="s">
        <v>96</v>
      </c>
    </row>
    <row r="66" spans="1:20" s="10" customFormat="1" ht="18.75" customHeight="1" x14ac:dyDescent="0.3">
      <c r="A66" s="183"/>
      <c r="B66" s="184"/>
      <c r="C66" s="42">
        <v>4.3</v>
      </c>
      <c r="D66" s="6"/>
      <c r="E66" s="6"/>
      <c r="F66" s="6"/>
      <c r="G66" s="6"/>
      <c r="H66" s="45"/>
      <c r="I66" s="51"/>
      <c r="J66" s="6"/>
      <c r="K66" s="8"/>
      <c r="L66" s="8"/>
      <c r="M66" s="8">
        <v>94</v>
      </c>
      <c r="N66" s="8"/>
      <c r="O66" s="9"/>
      <c r="P66" s="52">
        <f t="shared" si="0"/>
        <v>94</v>
      </c>
      <c r="Q66" s="178"/>
      <c r="R66" s="180"/>
      <c r="S66" s="178"/>
      <c r="T66" s="182"/>
    </row>
    <row r="67" spans="1:20" s="10" customFormat="1" ht="18.75" customHeight="1" x14ac:dyDescent="0.3">
      <c r="A67" s="183"/>
      <c r="B67" s="184"/>
      <c r="C67" s="42">
        <v>4.4000000000000004</v>
      </c>
      <c r="D67" s="6"/>
      <c r="E67" s="6"/>
      <c r="F67" s="6"/>
      <c r="G67" s="6"/>
      <c r="H67" s="45"/>
      <c r="I67" s="51"/>
      <c r="J67" s="6"/>
      <c r="K67" s="8"/>
      <c r="L67" s="8"/>
      <c r="M67" s="8"/>
      <c r="N67" s="8"/>
      <c r="O67" s="9">
        <v>95</v>
      </c>
      <c r="P67" s="52">
        <f t="shared" si="0"/>
        <v>95</v>
      </c>
      <c r="Q67" s="178"/>
      <c r="R67" s="180"/>
      <c r="S67" s="178"/>
      <c r="T67" s="182"/>
    </row>
    <row r="68" spans="1:20" s="10" customFormat="1" ht="18.75" customHeight="1" x14ac:dyDescent="0.3">
      <c r="A68" s="183">
        <v>20</v>
      </c>
      <c r="B68" s="184" t="s">
        <v>45</v>
      </c>
      <c r="C68" s="42">
        <v>4.2</v>
      </c>
      <c r="D68" s="6"/>
      <c r="E68" s="6"/>
      <c r="F68" s="6"/>
      <c r="G68" s="6"/>
      <c r="H68" s="45"/>
      <c r="I68" s="51"/>
      <c r="J68" s="30"/>
      <c r="K68" s="6"/>
      <c r="L68" s="6">
        <v>84</v>
      </c>
      <c r="M68" s="6"/>
      <c r="N68" s="6"/>
      <c r="O68" s="9"/>
      <c r="P68" s="52">
        <f t="shared" si="0"/>
        <v>84</v>
      </c>
      <c r="Q68" s="177">
        <f t="shared" ref="Q68" si="19">SUM(P68:P70)/3</f>
        <v>84</v>
      </c>
      <c r="R68" s="179" t="s">
        <v>56</v>
      </c>
      <c r="S68" s="177" t="s">
        <v>55</v>
      </c>
      <c r="T68" s="181" t="s">
        <v>95</v>
      </c>
    </row>
    <row r="69" spans="1:20" s="10" customFormat="1" ht="18.75" customHeight="1" x14ac:dyDescent="0.3">
      <c r="A69" s="183"/>
      <c r="B69" s="184"/>
      <c r="C69" s="42">
        <v>4.3</v>
      </c>
      <c r="D69" s="6"/>
      <c r="E69" s="6"/>
      <c r="F69" s="6"/>
      <c r="G69" s="6"/>
      <c r="H69" s="45"/>
      <c r="I69" s="51"/>
      <c r="J69" s="6"/>
      <c r="K69" s="6"/>
      <c r="L69" s="6"/>
      <c r="M69" s="6">
        <v>84</v>
      </c>
      <c r="N69" s="6"/>
      <c r="O69" s="9"/>
      <c r="P69" s="52">
        <f t="shared" si="0"/>
        <v>84</v>
      </c>
      <c r="Q69" s="178"/>
      <c r="R69" s="180"/>
      <c r="S69" s="178"/>
      <c r="T69" s="182"/>
    </row>
    <row r="70" spans="1:20" s="10" customFormat="1" ht="18.75" customHeight="1" x14ac:dyDescent="0.3">
      <c r="A70" s="183"/>
      <c r="B70" s="184"/>
      <c r="C70" s="42">
        <v>4.4000000000000004</v>
      </c>
      <c r="D70" s="6"/>
      <c r="E70" s="6"/>
      <c r="F70" s="6"/>
      <c r="G70" s="6"/>
      <c r="H70" s="45"/>
      <c r="I70" s="51"/>
      <c r="J70" s="6"/>
      <c r="K70" s="6"/>
      <c r="L70" s="6"/>
      <c r="M70" s="6"/>
      <c r="N70" s="6"/>
      <c r="O70" s="9">
        <v>84</v>
      </c>
      <c r="P70" s="52">
        <f t="shared" si="0"/>
        <v>84</v>
      </c>
      <c r="Q70" s="178"/>
      <c r="R70" s="180"/>
      <c r="S70" s="178"/>
      <c r="T70" s="182"/>
    </row>
    <row r="71" spans="1:20" s="10" customFormat="1" ht="18.75" customHeight="1" x14ac:dyDescent="0.3">
      <c r="A71" s="183">
        <v>21</v>
      </c>
      <c r="B71" s="184" t="s">
        <v>46</v>
      </c>
      <c r="C71" s="42">
        <v>4.2</v>
      </c>
      <c r="D71" s="6"/>
      <c r="E71" s="6"/>
      <c r="F71" s="6"/>
      <c r="G71" s="6"/>
      <c r="H71" s="45"/>
      <c r="I71" s="51"/>
      <c r="J71" s="8"/>
      <c r="K71" s="6"/>
      <c r="L71" s="6">
        <v>90</v>
      </c>
      <c r="M71" s="6"/>
      <c r="N71" s="6"/>
      <c r="O71" s="9"/>
      <c r="P71" s="52">
        <f t="shared" si="0"/>
        <v>90</v>
      </c>
      <c r="Q71" s="177">
        <f t="shared" ref="Q71" si="20">SUM(P71:P73)/3</f>
        <v>91.666666666666671</v>
      </c>
      <c r="R71" s="192" t="s">
        <v>56</v>
      </c>
      <c r="S71" s="177" t="s">
        <v>55</v>
      </c>
      <c r="T71" s="181" t="s">
        <v>98</v>
      </c>
    </row>
    <row r="72" spans="1:20" s="10" customFormat="1" ht="18.75" customHeight="1" x14ac:dyDescent="0.3">
      <c r="A72" s="183"/>
      <c r="B72" s="184"/>
      <c r="C72" s="42">
        <v>4.3</v>
      </c>
      <c r="D72" s="6"/>
      <c r="E72" s="6"/>
      <c r="F72" s="6"/>
      <c r="G72" s="6"/>
      <c r="H72" s="45"/>
      <c r="I72" s="51"/>
      <c r="J72" s="6"/>
      <c r="K72" s="8"/>
      <c r="L72" s="8"/>
      <c r="M72" s="8">
        <v>94</v>
      </c>
      <c r="N72" s="8"/>
      <c r="O72" s="9"/>
      <c r="P72" s="52">
        <f t="shared" si="0"/>
        <v>94</v>
      </c>
      <c r="Q72" s="178"/>
      <c r="R72" s="178"/>
      <c r="S72" s="178"/>
      <c r="T72" s="182"/>
    </row>
    <row r="73" spans="1:20" s="10" customFormat="1" ht="18.75" customHeight="1" x14ac:dyDescent="0.3">
      <c r="A73" s="183"/>
      <c r="B73" s="184"/>
      <c r="C73" s="42">
        <v>4.4000000000000004</v>
      </c>
      <c r="D73" s="6"/>
      <c r="E73" s="6"/>
      <c r="F73" s="6"/>
      <c r="G73" s="6"/>
      <c r="H73" s="45"/>
      <c r="I73" s="51"/>
      <c r="J73" s="6"/>
      <c r="K73" s="8"/>
      <c r="L73" s="8"/>
      <c r="M73" s="8"/>
      <c r="N73" s="8"/>
      <c r="O73" s="9">
        <v>91</v>
      </c>
      <c r="P73" s="52">
        <f t="shared" si="0"/>
        <v>91</v>
      </c>
      <c r="Q73" s="178"/>
      <c r="R73" s="178"/>
      <c r="S73" s="178"/>
      <c r="T73" s="182"/>
    </row>
    <row r="74" spans="1:20" s="10" customFormat="1" ht="18.75" customHeight="1" x14ac:dyDescent="0.3">
      <c r="A74" s="183">
        <v>22</v>
      </c>
      <c r="B74" s="184" t="s">
        <v>47</v>
      </c>
      <c r="C74" s="42">
        <v>4.2</v>
      </c>
      <c r="D74" s="6"/>
      <c r="E74" s="6"/>
      <c r="F74" s="6"/>
      <c r="G74" s="6"/>
      <c r="H74" s="45"/>
      <c r="I74" s="51"/>
      <c r="J74" s="8"/>
      <c r="K74" s="6"/>
      <c r="L74" s="6">
        <v>84</v>
      </c>
      <c r="M74" s="6"/>
      <c r="N74" s="6"/>
      <c r="O74" s="9"/>
      <c r="P74" s="52">
        <f t="shared" si="0"/>
        <v>84</v>
      </c>
      <c r="Q74" s="177">
        <f t="shared" ref="Q74" si="21">SUM(P74:P76)/3</f>
        <v>84.333333333333329</v>
      </c>
      <c r="R74" s="192" t="s">
        <v>56</v>
      </c>
      <c r="S74" s="177" t="s">
        <v>55</v>
      </c>
      <c r="T74" s="181" t="s">
        <v>99</v>
      </c>
    </row>
    <row r="75" spans="1:20" s="10" customFormat="1" ht="15.5" customHeight="1" x14ac:dyDescent="0.3">
      <c r="A75" s="183"/>
      <c r="B75" s="184"/>
      <c r="C75" s="42">
        <v>4.3</v>
      </c>
      <c r="D75" s="6"/>
      <c r="E75" s="6"/>
      <c r="F75" s="6"/>
      <c r="G75" s="6"/>
      <c r="H75" s="45"/>
      <c r="I75" s="51"/>
      <c r="J75" s="6"/>
      <c r="K75" s="8"/>
      <c r="L75" s="8"/>
      <c r="M75" s="8">
        <v>85</v>
      </c>
      <c r="N75" s="8"/>
      <c r="O75" s="9"/>
      <c r="P75" s="52">
        <f t="shared" si="0"/>
        <v>85</v>
      </c>
      <c r="Q75" s="178"/>
      <c r="R75" s="178"/>
      <c r="S75" s="178"/>
      <c r="T75" s="182"/>
    </row>
    <row r="76" spans="1:20" s="10" customFormat="1" ht="16" customHeight="1" x14ac:dyDescent="0.3">
      <c r="A76" s="183"/>
      <c r="B76" s="184"/>
      <c r="C76" s="42">
        <v>4.4000000000000004</v>
      </c>
      <c r="D76" s="6"/>
      <c r="E76" s="6"/>
      <c r="F76" s="6"/>
      <c r="G76" s="6"/>
      <c r="H76" s="45"/>
      <c r="I76" s="51"/>
      <c r="J76" s="6"/>
      <c r="K76" s="8"/>
      <c r="L76" s="8"/>
      <c r="M76" s="8"/>
      <c r="N76" s="8"/>
      <c r="O76" s="9">
        <v>84</v>
      </c>
      <c r="P76" s="52">
        <f t="shared" ref="P76:P85" si="22">SUM(L76:O76)</f>
        <v>84</v>
      </c>
      <c r="Q76" s="178"/>
      <c r="R76" s="178"/>
      <c r="S76" s="178"/>
      <c r="T76" s="182"/>
    </row>
    <row r="77" spans="1:20" s="10" customFormat="1" ht="16" customHeight="1" x14ac:dyDescent="0.3">
      <c r="A77" s="183">
        <v>23</v>
      </c>
      <c r="B77" s="184" t="s">
        <v>50</v>
      </c>
      <c r="C77" s="42">
        <v>4.2</v>
      </c>
      <c r="D77" s="6"/>
      <c r="E77" s="6"/>
      <c r="F77" s="6"/>
      <c r="G77" s="6"/>
      <c r="H77" s="45"/>
      <c r="I77" s="51"/>
      <c r="J77" s="8"/>
      <c r="K77" s="6"/>
      <c r="L77" s="6">
        <v>97</v>
      </c>
      <c r="M77" s="6"/>
      <c r="N77" s="6"/>
      <c r="O77" s="9"/>
      <c r="P77" s="52">
        <f t="shared" si="22"/>
        <v>97</v>
      </c>
      <c r="Q77" s="177">
        <f t="shared" ref="Q77" si="23">SUM(P77:P79)/3</f>
        <v>94.666666666666671</v>
      </c>
      <c r="R77" s="192" t="s">
        <v>54</v>
      </c>
      <c r="S77" s="177" t="s">
        <v>55</v>
      </c>
      <c r="T77" s="181" t="s">
        <v>100</v>
      </c>
    </row>
    <row r="78" spans="1:20" s="10" customFormat="1" ht="15.5" customHeight="1" x14ac:dyDescent="0.3">
      <c r="A78" s="183"/>
      <c r="B78" s="184"/>
      <c r="C78" s="42">
        <v>4.3</v>
      </c>
      <c r="D78" s="6"/>
      <c r="E78" s="6"/>
      <c r="F78" s="6"/>
      <c r="G78" s="6"/>
      <c r="H78" s="45"/>
      <c r="I78" s="51"/>
      <c r="J78" s="6"/>
      <c r="K78" s="8"/>
      <c r="L78" s="8"/>
      <c r="M78" s="8">
        <v>92</v>
      </c>
      <c r="N78" s="8"/>
      <c r="O78" s="9"/>
      <c r="P78" s="52">
        <f t="shared" si="22"/>
        <v>92</v>
      </c>
      <c r="Q78" s="178"/>
      <c r="R78" s="178"/>
      <c r="S78" s="178"/>
      <c r="T78" s="182"/>
    </row>
    <row r="79" spans="1:20" s="10" customFormat="1" ht="18.75" customHeight="1" x14ac:dyDescent="0.3">
      <c r="A79" s="183"/>
      <c r="B79" s="184"/>
      <c r="C79" s="42">
        <v>4.4000000000000004</v>
      </c>
      <c r="D79" s="6"/>
      <c r="E79" s="6"/>
      <c r="F79" s="6"/>
      <c r="G79" s="6"/>
      <c r="H79" s="45"/>
      <c r="I79" s="51"/>
      <c r="J79" s="6"/>
      <c r="K79" s="8"/>
      <c r="L79" s="8"/>
      <c r="M79" s="8"/>
      <c r="N79" s="8"/>
      <c r="O79" s="9">
        <v>95</v>
      </c>
      <c r="P79" s="52">
        <f t="shared" si="22"/>
        <v>95</v>
      </c>
      <c r="Q79" s="178"/>
      <c r="R79" s="178"/>
      <c r="S79" s="178"/>
      <c r="T79" s="182"/>
    </row>
    <row r="80" spans="1:20" s="10" customFormat="1" ht="18.75" customHeight="1" x14ac:dyDescent="0.3">
      <c r="A80" s="183">
        <v>24</v>
      </c>
      <c r="B80" s="184" t="s">
        <v>48</v>
      </c>
      <c r="C80" s="56">
        <v>4.2</v>
      </c>
      <c r="D80" s="6"/>
      <c r="E80" s="6"/>
      <c r="F80" s="6"/>
      <c r="G80" s="6"/>
      <c r="H80" s="45"/>
      <c r="I80" s="51"/>
      <c r="J80" s="8"/>
      <c r="K80" s="8"/>
      <c r="L80" s="8">
        <v>95</v>
      </c>
      <c r="M80" s="8"/>
      <c r="N80" s="8"/>
      <c r="O80" s="9"/>
      <c r="P80" s="9">
        <f t="shared" si="22"/>
        <v>95</v>
      </c>
      <c r="Q80" s="179">
        <f t="shared" ref="Q80" si="24">SUM(P80:P82)/3</f>
        <v>95</v>
      </c>
      <c r="R80" s="180" t="s">
        <v>54</v>
      </c>
      <c r="S80" s="179" t="s">
        <v>55</v>
      </c>
      <c r="T80" s="193" t="s">
        <v>101</v>
      </c>
    </row>
    <row r="81" spans="1:20" s="10" customFormat="1" ht="17" customHeight="1" x14ac:dyDescent="0.3">
      <c r="A81" s="183"/>
      <c r="B81" s="184"/>
      <c r="C81" s="56">
        <v>4.3</v>
      </c>
      <c r="D81" s="6"/>
      <c r="E81" s="6"/>
      <c r="F81" s="6"/>
      <c r="G81" s="6"/>
      <c r="H81" s="45"/>
      <c r="I81" s="51"/>
      <c r="J81" s="8"/>
      <c r="K81" s="8"/>
      <c r="L81" s="8"/>
      <c r="M81" s="8">
        <v>95</v>
      </c>
      <c r="N81" s="8"/>
      <c r="O81" s="9"/>
      <c r="P81" s="9">
        <f t="shared" si="22"/>
        <v>95</v>
      </c>
      <c r="Q81" s="180"/>
      <c r="R81" s="180"/>
      <c r="S81" s="180"/>
      <c r="T81" s="194"/>
    </row>
    <row r="82" spans="1:20" s="10" customFormat="1" ht="15.5" customHeight="1" x14ac:dyDescent="0.3">
      <c r="A82" s="183"/>
      <c r="B82" s="184"/>
      <c r="C82" s="56">
        <v>4.4000000000000004</v>
      </c>
      <c r="D82" s="6"/>
      <c r="E82" s="6"/>
      <c r="F82" s="6"/>
      <c r="G82" s="6"/>
      <c r="H82" s="45"/>
      <c r="I82" s="51"/>
      <c r="J82" s="8"/>
      <c r="K82" s="8"/>
      <c r="L82" s="8"/>
      <c r="M82" s="8"/>
      <c r="N82" s="8"/>
      <c r="O82" s="9">
        <v>95</v>
      </c>
      <c r="P82" s="9">
        <f t="shared" si="22"/>
        <v>95</v>
      </c>
      <c r="Q82" s="180"/>
      <c r="R82" s="180"/>
      <c r="S82" s="180"/>
      <c r="T82" s="194"/>
    </row>
    <row r="83" spans="1:20" s="10" customFormat="1" ht="18.75" customHeight="1" x14ac:dyDescent="0.3">
      <c r="A83" s="183">
        <v>25</v>
      </c>
      <c r="B83" s="184" t="s">
        <v>49</v>
      </c>
      <c r="C83" s="56">
        <v>4.2</v>
      </c>
      <c r="D83" s="6"/>
      <c r="E83" s="6"/>
      <c r="F83" s="6"/>
      <c r="G83" s="6"/>
      <c r="H83" s="45"/>
      <c r="I83" s="51"/>
      <c r="J83" s="8"/>
      <c r="K83" s="8"/>
      <c r="L83" s="8">
        <v>95</v>
      </c>
      <c r="M83" s="8"/>
      <c r="N83" s="8"/>
      <c r="O83" s="9"/>
      <c r="P83" s="9">
        <f t="shared" si="22"/>
        <v>95</v>
      </c>
      <c r="Q83" s="179">
        <f t="shared" ref="Q83" si="25">SUM(P83:P85)/3</f>
        <v>94</v>
      </c>
      <c r="R83" s="180" t="s">
        <v>54</v>
      </c>
      <c r="S83" s="179" t="s">
        <v>55</v>
      </c>
      <c r="T83" s="187" t="s">
        <v>102</v>
      </c>
    </row>
    <row r="84" spans="1:20" s="10" customFormat="1" ht="18.75" customHeight="1" x14ac:dyDescent="0.3">
      <c r="A84" s="183"/>
      <c r="B84" s="184"/>
      <c r="C84" s="56">
        <v>4.3</v>
      </c>
      <c r="D84" s="6"/>
      <c r="E84" s="6"/>
      <c r="F84" s="6"/>
      <c r="G84" s="6"/>
      <c r="H84" s="45"/>
      <c r="I84" s="51"/>
      <c r="J84" s="8"/>
      <c r="K84" s="8"/>
      <c r="L84" s="8"/>
      <c r="M84" s="8">
        <v>92</v>
      </c>
      <c r="N84" s="8"/>
      <c r="O84" s="9"/>
      <c r="P84" s="9">
        <f t="shared" si="22"/>
        <v>92</v>
      </c>
      <c r="Q84" s="180"/>
      <c r="R84" s="180"/>
      <c r="S84" s="180"/>
      <c r="T84" s="188"/>
    </row>
    <row r="85" spans="1:20" s="10" customFormat="1" ht="18.75" customHeight="1" x14ac:dyDescent="0.3">
      <c r="A85" s="183"/>
      <c r="B85" s="184"/>
      <c r="C85" s="56">
        <v>4.4000000000000004</v>
      </c>
      <c r="D85" s="6"/>
      <c r="E85" s="6"/>
      <c r="F85" s="6"/>
      <c r="G85" s="6"/>
      <c r="H85" s="45"/>
      <c r="I85" s="51"/>
      <c r="J85" s="8"/>
      <c r="K85" s="8"/>
      <c r="L85" s="8"/>
      <c r="M85" s="8"/>
      <c r="N85" s="8"/>
      <c r="O85" s="9">
        <v>95</v>
      </c>
      <c r="P85" s="9">
        <f t="shared" si="22"/>
        <v>95</v>
      </c>
      <c r="Q85" s="180"/>
      <c r="R85" s="180"/>
      <c r="S85" s="180"/>
      <c r="T85" s="188"/>
    </row>
    <row r="86" spans="1:20" s="10" customFormat="1" ht="18.75" customHeight="1" x14ac:dyDescent="0.3">
      <c r="A86" s="94"/>
      <c r="B86" s="95"/>
      <c r="C86" s="95"/>
      <c r="D86" s="96"/>
      <c r="E86" s="96"/>
      <c r="F86" s="96"/>
      <c r="G86" s="96"/>
      <c r="H86" s="97"/>
      <c r="I86" s="98"/>
      <c r="J86" s="99"/>
      <c r="K86" s="99"/>
      <c r="L86" s="99"/>
      <c r="M86" s="99"/>
      <c r="N86" s="99"/>
      <c r="O86" s="100"/>
      <c r="P86" s="100"/>
      <c r="Q86" s="101"/>
      <c r="R86" s="101"/>
      <c r="S86" s="101"/>
      <c r="T86" s="102"/>
    </row>
    <row r="87" spans="1:20" s="10" customFormat="1" ht="18.75" customHeight="1" x14ac:dyDescent="0.3">
      <c r="A87" s="11"/>
      <c r="B87" s="12"/>
      <c r="C87" s="13"/>
      <c r="D87" s="14"/>
      <c r="E87" s="14"/>
      <c r="F87" s="14"/>
      <c r="G87" s="14"/>
      <c r="H87" s="15"/>
      <c r="I87" s="16"/>
      <c r="J87" s="13"/>
      <c r="K87" s="13"/>
      <c r="L87" s="13"/>
      <c r="M87" s="13"/>
      <c r="N87" s="13"/>
      <c r="O87" s="15"/>
      <c r="P87" s="15"/>
      <c r="Q87" s="17"/>
      <c r="R87" s="17"/>
      <c r="S87" s="17"/>
      <c r="T87" s="18"/>
    </row>
    <row r="88" spans="1:20" s="10" customFormat="1" ht="18.75" customHeight="1" x14ac:dyDescent="0.35">
      <c r="A88"/>
      <c r="B88" s="154" t="s">
        <v>18</v>
      </c>
      <c r="C88" s="154"/>
      <c r="D88" s="154"/>
      <c r="E88"/>
      <c r="F88"/>
      <c r="G88"/>
      <c r="H88"/>
      <c r="I88"/>
      <c r="J88"/>
      <c r="K88"/>
      <c r="L88"/>
      <c r="M88"/>
      <c r="N88"/>
      <c r="O88"/>
      <c r="P88"/>
      <c r="Q88"/>
      <c r="R88" t="s">
        <v>19</v>
      </c>
      <c r="S88"/>
      <c r="T88" s="3" t="s">
        <v>63</v>
      </c>
    </row>
    <row r="89" spans="1:20" s="10" customFormat="1" ht="18.75" customHeight="1" x14ac:dyDescent="0.35">
      <c r="A89"/>
      <c r="B89" s="154" t="s">
        <v>20</v>
      </c>
      <c r="C89" s="154"/>
      <c r="D89" s="154"/>
      <c r="E89"/>
      <c r="F89"/>
      <c r="G89"/>
      <c r="H89"/>
      <c r="I89"/>
      <c r="J89"/>
      <c r="K89"/>
      <c r="L89"/>
      <c r="M89"/>
      <c r="N89"/>
      <c r="O89"/>
      <c r="P89"/>
      <c r="Q89"/>
      <c r="R89"/>
      <c r="S89" t="s">
        <v>21</v>
      </c>
      <c r="T89" s="20"/>
    </row>
    <row r="90" spans="1:20" s="10" customFormat="1" ht="18.75" customHeight="1" x14ac:dyDescent="0.35">
      <c r="A90"/>
      <c r="B90" s="20"/>
      <c r="C90" s="20"/>
      <c r="D90"/>
      <c r="E90"/>
      <c r="F90"/>
      <c r="G90"/>
      <c r="H90"/>
      <c r="I90"/>
      <c r="J90"/>
      <c r="K90"/>
      <c r="L90"/>
      <c r="M90"/>
      <c r="N90"/>
      <c r="O90"/>
      <c r="P90"/>
      <c r="Q90"/>
      <c r="R90"/>
      <c r="S90"/>
      <c r="T90" s="3"/>
    </row>
    <row r="91" spans="1:20" s="10" customFormat="1" ht="18.75" customHeight="1" x14ac:dyDescent="0.35">
      <c r="A91"/>
      <c r="B91" s="20"/>
      <c r="C91" s="21"/>
      <c r="D91"/>
      <c r="E91"/>
      <c r="F91"/>
      <c r="G91"/>
      <c r="H91"/>
      <c r="I91"/>
      <c r="J91"/>
      <c r="K91"/>
      <c r="L91"/>
      <c r="M91"/>
      <c r="N91"/>
      <c r="O91"/>
      <c r="P91"/>
      <c r="Q91"/>
      <c r="R91"/>
      <c r="S91"/>
      <c r="T91" s="48"/>
    </row>
    <row r="92" spans="1:20" s="10" customFormat="1" ht="18.75" customHeight="1" x14ac:dyDescent="0.35">
      <c r="A92"/>
      <c r="B92" s="154" t="s">
        <v>22</v>
      </c>
      <c r="C92" s="154"/>
      <c r="D92" s="154"/>
      <c r="E92"/>
      <c r="F92"/>
      <c r="G92"/>
      <c r="H92"/>
      <c r="I92"/>
      <c r="J92"/>
      <c r="K92"/>
      <c r="L92"/>
      <c r="M92"/>
      <c r="N92"/>
      <c r="O92"/>
      <c r="P92"/>
      <c r="Q92"/>
      <c r="R92" t="s">
        <v>23</v>
      </c>
      <c r="S92" s="23"/>
      <c r="T92" s="49" t="s">
        <v>231</v>
      </c>
    </row>
    <row r="93" spans="1:20" s="10" customFormat="1" ht="18.75" customHeight="1" x14ac:dyDescent="0.35">
      <c r="A93"/>
      <c r="B93" s="154" t="s">
        <v>24</v>
      </c>
      <c r="C93" s="154"/>
      <c r="D93" s="154"/>
      <c r="E93" s="24"/>
      <c r="F93"/>
      <c r="G93"/>
      <c r="H93"/>
      <c r="I93"/>
      <c r="J93"/>
      <c r="K93"/>
      <c r="L93"/>
      <c r="M93"/>
      <c r="N93"/>
      <c r="O93"/>
      <c r="P93"/>
      <c r="Q93"/>
      <c r="R93" t="s">
        <v>230</v>
      </c>
      <c r="S93"/>
      <c r="T93" s="3"/>
    </row>
    <row r="94" spans="1:20" s="10" customFormat="1" ht="18.75" customHeight="1" x14ac:dyDescent="0.35">
      <c r="A94"/>
      <c r="B94"/>
      <c r="C94" s="24"/>
      <c r="D94"/>
      <c r="E94" s="24"/>
      <c r="F94"/>
      <c r="G94"/>
      <c r="H94"/>
      <c r="I94"/>
      <c r="J94"/>
      <c r="K94"/>
      <c r="L94"/>
      <c r="M94"/>
      <c r="N94"/>
      <c r="O94"/>
      <c r="P94"/>
      <c r="Q94"/>
      <c r="R94"/>
      <c r="S94"/>
      <c r="T94" s="3"/>
    </row>
    <row r="95" spans="1:20" s="10" customFormat="1" ht="18.75" customHeight="1" x14ac:dyDescent="0.35">
      <c r="A95"/>
      <c r="B95"/>
      <c r="C95" s="24"/>
      <c r="D95"/>
      <c r="E95" s="24"/>
      <c r="F95"/>
      <c r="G95"/>
      <c r="H95"/>
      <c r="I95"/>
      <c r="J95"/>
      <c r="K95"/>
      <c r="L95"/>
      <c r="M95"/>
      <c r="N95"/>
      <c r="O95"/>
      <c r="P95"/>
      <c r="Q95"/>
      <c r="R95"/>
      <c r="S95"/>
      <c r="T95"/>
    </row>
    <row r="96" spans="1:20" s="10" customFormat="1" ht="18.75" customHeight="1" x14ac:dyDescent="0.35">
      <c r="A96"/>
      <c r="B96"/>
      <c r="C96" s="25"/>
      <c r="D96"/>
      <c r="E96" s="24"/>
      <c r="F96"/>
      <c r="G96"/>
      <c r="H96"/>
      <c r="I96"/>
      <c r="J96"/>
      <c r="K96"/>
      <c r="L96"/>
      <c r="M96"/>
      <c r="N96"/>
      <c r="O96"/>
      <c r="P96"/>
      <c r="Q96"/>
      <c r="R96"/>
      <c r="S96"/>
      <c r="T96" s="26"/>
    </row>
    <row r="97" spans="1:20" s="10" customFormat="1" ht="18.75" customHeight="1" x14ac:dyDescent="0.35">
      <c r="A97"/>
      <c r="B97"/>
      <c r="C97" s="27"/>
      <c r="D97"/>
      <c r="E97" s="28"/>
      <c r="F97"/>
      <c r="G97"/>
      <c r="H97"/>
      <c r="I97"/>
      <c r="J97"/>
      <c r="K97"/>
      <c r="L97"/>
      <c r="M97"/>
      <c r="N97"/>
      <c r="O97"/>
      <c r="P97"/>
      <c r="Q97"/>
      <c r="R97"/>
      <c r="S97"/>
      <c r="T97" s="26"/>
    </row>
    <row r="98" spans="1:20" s="10" customFormat="1" ht="18.75" customHeight="1" x14ac:dyDescent="0.35">
      <c r="A98"/>
      <c r="B98"/>
      <c r="C98"/>
      <c r="D98"/>
      <c r="E98"/>
      <c r="F98"/>
      <c r="G98"/>
      <c r="H98"/>
      <c r="I98"/>
      <c r="J98"/>
      <c r="K98"/>
      <c r="L98"/>
      <c r="M98"/>
      <c r="N98"/>
      <c r="O98"/>
      <c r="P98"/>
      <c r="Q98"/>
      <c r="R98"/>
      <c r="S98"/>
      <c r="T98"/>
    </row>
    <row r="99" spans="1:20" s="10" customFormat="1" ht="18.75" customHeight="1" x14ac:dyDescent="0.35">
      <c r="A99"/>
      <c r="B99"/>
      <c r="C99"/>
      <c r="D99"/>
      <c r="E99"/>
      <c r="F99"/>
      <c r="G99"/>
      <c r="H99"/>
      <c r="I99"/>
      <c r="J99"/>
      <c r="K99"/>
      <c r="L99"/>
      <c r="M99"/>
      <c r="N99"/>
      <c r="O99"/>
      <c r="P99"/>
      <c r="Q99"/>
      <c r="R99"/>
      <c r="S99"/>
      <c r="T99"/>
    </row>
    <row r="100" spans="1:20" s="10" customFormat="1" ht="18.75" customHeight="1" x14ac:dyDescent="0.35">
      <c r="A100"/>
      <c r="B100"/>
      <c r="C100"/>
      <c r="D100"/>
      <c r="E100"/>
      <c r="F100"/>
      <c r="G100"/>
      <c r="H100"/>
      <c r="I100"/>
      <c r="J100"/>
      <c r="K100"/>
      <c r="L100"/>
      <c r="M100"/>
      <c r="N100"/>
      <c r="O100"/>
      <c r="P100"/>
      <c r="Q100"/>
      <c r="R100"/>
      <c r="S100"/>
      <c r="T100"/>
    </row>
    <row r="101" spans="1:20" s="10" customFormat="1" ht="18.75" customHeight="1" x14ac:dyDescent="0.35">
      <c r="A101"/>
      <c r="B101"/>
      <c r="C101"/>
      <c r="D101"/>
      <c r="E101"/>
      <c r="F101"/>
      <c r="G101"/>
      <c r="H101"/>
      <c r="I101"/>
      <c r="J101"/>
      <c r="K101"/>
      <c r="L101"/>
      <c r="M101"/>
      <c r="N101"/>
      <c r="O101"/>
      <c r="P101"/>
      <c r="Q101"/>
      <c r="R101"/>
      <c r="S101"/>
      <c r="T101"/>
    </row>
    <row r="102" spans="1:20" s="10" customFormat="1" ht="18.75" customHeight="1" x14ac:dyDescent="0.35">
      <c r="A102"/>
      <c r="B102"/>
      <c r="C102"/>
      <c r="D102"/>
      <c r="E102"/>
      <c r="F102"/>
      <c r="G102"/>
      <c r="H102"/>
      <c r="I102"/>
      <c r="J102"/>
      <c r="K102"/>
      <c r="L102"/>
      <c r="M102"/>
      <c r="N102"/>
      <c r="O102"/>
      <c r="P102"/>
      <c r="Q102"/>
      <c r="R102"/>
      <c r="S102"/>
      <c r="T102"/>
    </row>
    <row r="103" spans="1:20" s="10" customFormat="1" ht="18.75" customHeight="1" x14ac:dyDescent="0.35">
      <c r="A103"/>
      <c r="B103"/>
      <c r="C103"/>
      <c r="D103"/>
      <c r="E103"/>
      <c r="F103"/>
      <c r="G103"/>
      <c r="H103"/>
      <c r="I103"/>
      <c r="J103"/>
      <c r="K103"/>
      <c r="L103"/>
      <c r="M103"/>
      <c r="N103"/>
      <c r="O103"/>
      <c r="P103"/>
      <c r="Q103"/>
      <c r="R103"/>
      <c r="S103"/>
      <c r="T103"/>
    </row>
    <row r="104" spans="1:20" s="10" customFormat="1" ht="18.75" customHeight="1" x14ac:dyDescent="0.35">
      <c r="A104"/>
      <c r="B104"/>
      <c r="C104"/>
      <c r="D104"/>
      <c r="E104"/>
      <c r="F104"/>
      <c r="G104"/>
      <c r="H104"/>
      <c r="I104"/>
      <c r="J104"/>
      <c r="K104"/>
      <c r="L104"/>
      <c r="M104"/>
      <c r="N104"/>
      <c r="O104"/>
      <c r="P104"/>
      <c r="Q104"/>
      <c r="R104"/>
      <c r="S104"/>
      <c r="T104"/>
    </row>
    <row r="108" spans="1:20" ht="17.25" customHeight="1" x14ac:dyDescent="0.35"/>
    <row r="110" spans="1:20" ht="15.75" customHeight="1" x14ac:dyDescent="0.35"/>
  </sheetData>
  <mergeCells count="167">
    <mergeCell ref="B88:D88"/>
    <mergeCell ref="B89:D89"/>
    <mergeCell ref="B92:D92"/>
    <mergeCell ref="B93:D93"/>
    <mergeCell ref="A83:A85"/>
    <mergeCell ref="B83:B85"/>
    <mergeCell ref="Q83:Q85"/>
    <mergeCell ref="R83:R85"/>
    <mergeCell ref="S83:S85"/>
    <mergeCell ref="T83:T85"/>
    <mergeCell ref="A80:A82"/>
    <mergeCell ref="B80:B82"/>
    <mergeCell ref="Q80:Q82"/>
    <mergeCell ref="R80:R82"/>
    <mergeCell ref="S80:S82"/>
    <mergeCell ref="T80:T82"/>
    <mergeCell ref="A77:A79"/>
    <mergeCell ref="B77:B79"/>
    <mergeCell ref="Q77:Q79"/>
    <mergeCell ref="R77:R79"/>
    <mergeCell ref="S77:S79"/>
    <mergeCell ref="T77:T79"/>
    <mergeCell ref="A74:A76"/>
    <mergeCell ref="B74:B76"/>
    <mergeCell ref="Q74:Q76"/>
    <mergeCell ref="R74:R76"/>
    <mergeCell ref="S74:S76"/>
    <mergeCell ref="T74:T76"/>
    <mergeCell ref="A71:A73"/>
    <mergeCell ref="B71:B73"/>
    <mergeCell ref="Q71:Q73"/>
    <mergeCell ref="R71:R73"/>
    <mergeCell ref="S71:S73"/>
    <mergeCell ref="T71:T73"/>
    <mergeCell ref="A68:A70"/>
    <mergeCell ref="B68:B70"/>
    <mergeCell ref="Q68:Q70"/>
    <mergeCell ref="R68:R70"/>
    <mergeCell ref="S68:S70"/>
    <mergeCell ref="T68:T70"/>
    <mergeCell ref="A65:A67"/>
    <mergeCell ref="B65:B67"/>
    <mergeCell ref="Q65:Q67"/>
    <mergeCell ref="R65:R67"/>
    <mergeCell ref="S65:S67"/>
    <mergeCell ref="T65:T67"/>
    <mergeCell ref="A62:A64"/>
    <mergeCell ref="B62:B64"/>
    <mergeCell ref="Q62:Q64"/>
    <mergeCell ref="R62:R64"/>
    <mergeCell ref="S62:S64"/>
    <mergeCell ref="T62:T64"/>
    <mergeCell ref="A59:A61"/>
    <mergeCell ref="B59:B61"/>
    <mergeCell ref="Q59:Q61"/>
    <mergeCell ref="R59:R61"/>
    <mergeCell ref="S59:S61"/>
    <mergeCell ref="T59:T61"/>
    <mergeCell ref="A56:A58"/>
    <mergeCell ref="B56:B58"/>
    <mergeCell ref="Q56:Q58"/>
    <mergeCell ref="R56:R58"/>
    <mergeCell ref="S56:S58"/>
    <mergeCell ref="T56:T58"/>
    <mergeCell ref="A53:A55"/>
    <mergeCell ref="B53:B55"/>
    <mergeCell ref="Q53:Q55"/>
    <mergeCell ref="R53:R55"/>
    <mergeCell ref="S53:S55"/>
    <mergeCell ref="T53:T55"/>
    <mergeCell ref="A50:A52"/>
    <mergeCell ref="B50:B52"/>
    <mergeCell ref="Q50:Q52"/>
    <mergeCell ref="R50:R52"/>
    <mergeCell ref="S50:S52"/>
    <mergeCell ref="T50:T52"/>
    <mergeCell ref="A47:A49"/>
    <mergeCell ref="B47:B49"/>
    <mergeCell ref="Q47:Q49"/>
    <mergeCell ref="R47:R49"/>
    <mergeCell ref="S47:S49"/>
    <mergeCell ref="T47:T49"/>
    <mergeCell ref="A44:A46"/>
    <mergeCell ref="B44:B46"/>
    <mergeCell ref="Q44:Q46"/>
    <mergeCell ref="R44:R46"/>
    <mergeCell ref="S44:S46"/>
    <mergeCell ref="T44:T46"/>
    <mergeCell ref="A41:A43"/>
    <mergeCell ref="B41:B43"/>
    <mergeCell ref="Q41:Q43"/>
    <mergeCell ref="R41:R43"/>
    <mergeCell ref="S41:S43"/>
    <mergeCell ref="T41:T43"/>
    <mergeCell ref="A38:A40"/>
    <mergeCell ref="B38:B40"/>
    <mergeCell ref="Q38:Q40"/>
    <mergeCell ref="R38:R40"/>
    <mergeCell ref="S38:S40"/>
    <mergeCell ref="T38:T40"/>
    <mergeCell ref="A35:A37"/>
    <mergeCell ref="B35:B37"/>
    <mergeCell ref="Q35:Q37"/>
    <mergeCell ref="R35:R37"/>
    <mergeCell ref="S35:S37"/>
    <mergeCell ref="T35:T37"/>
    <mergeCell ref="A32:A34"/>
    <mergeCell ref="B32:B34"/>
    <mergeCell ref="Q32:Q34"/>
    <mergeCell ref="R32:R34"/>
    <mergeCell ref="S32:S34"/>
    <mergeCell ref="T32:T34"/>
    <mergeCell ref="A29:A31"/>
    <mergeCell ref="B29:B31"/>
    <mergeCell ref="Q29:Q31"/>
    <mergeCell ref="R29:R31"/>
    <mergeCell ref="S29:S31"/>
    <mergeCell ref="T29:T31"/>
    <mergeCell ref="A26:A28"/>
    <mergeCell ref="B26:B28"/>
    <mergeCell ref="Q26:Q28"/>
    <mergeCell ref="R26:R28"/>
    <mergeCell ref="S26:S28"/>
    <mergeCell ref="T26:T28"/>
    <mergeCell ref="A23:A25"/>
    <mergeCell ref="B23:B25"/>
    <mergeCell ref="Q23:Q25"/>
    <mergeCell ref="R23:R25"/>
    <mergeCell ref="S23:S25"/>
    <mergeCell ref="T23:T25"/>
    <mergeCell ref="A20:A22"/>
    <mergeCell ref="B20:B22"/>
    <mergeCell ref="Q20:Q22"/>
    <mergeCell ref="R20:R22"/>
    <mergeCell ref="S20:S22"/>
    <mergeCell ref="T20:T22"/>
    <mergeCell ref="A17:A19"/>
    <mergeCell ref="B17:B19"/>
    <mergeCell ref="Q17:Q19"/>
    <mergeCell ref="R17:R19"/>
    <mergeCell ref="S17:S19"/>
    <mergeCell ref="T17:T19"/>
    <mergeCell ref="A14:A16"/>
    <mergeCell ref="B14:B16"/>
    <mergeCell ref="Q14:Q16"/>
    <mergeCell ref="R14:R16"/>
    <mergeCell ref="S14:S16"/>
    <mergeCell ref="T14:T16"/>
    <mergeCell ref="R9:R10"/>
    <mergeCell ref="S9:S10"/>
    <mergeCell ref="T9:T10"/>
    <mergeCell ref="A11:A13"/>
    <mergeCell ref="B11:B13"/>
    <mergeCell ref="Q11:Q13"/>
    <mergeCell ref="R11:R13"/>
    <mergeCell ref="S11:S13"/>
    <mergeCell ref="T11:T13"/>
    <mergeCell ref="A1:T1"/>
    <mergeCell ref="A2:T2"/>
    <mergeCell ref="A9:A10"/>
    <mergeCell ref="B9:B10"/>
    <mergeCell ref="C9:C10"/>
    <mergeCell ref="D9:G9"/>
    <mergeCell ref="Q9:Q10"/>
    <mergeCell ref="H9:K9"/>
    <mergeCell ref="L9:O9"/>
    <mergeCell ref="P9:P10"/>
  </mergeCells>
  <pageMargins left="0.47244094488188981" right="0.19685039370078741" top="0.74803149606299213" bottom="0.74803149606299213" header="0.31496062992125984" footer="0.31496062992125984"/>
  <pageSetup paperSize="256"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29EF-EE3A-4C14-AFA5-87CD8A54A621}">
  <dimension ref="A1:AB112"/>
  <sheetViews>
    <sheetView topLeftCell="A90" zoomScale="90" zoomScaleNormal="90" workbookViewId="0">
      <selection activeCell="R95" sqref="R95"/>
    </sheetView>
  </sheetViews>
  <sheetFormatPr defaultRowHeight="14.5" x14ac:dyDescent="0.35"/>
  <cols>
    <col min="1" max="1" width="2.54296875" customWidth="1"/>
    <col min="2" max="2" width="15.54296875" customWidth="1"/>
    <col min="3" max="15" width="4.1796875" customWidth="1"/>
    <col min="16" max="16" width="5.90625" customWidth="1"/>
    <col min="17" max="17" width="6.26953125" customWidth="1"/>
    <col min="18" max="18" width="4" customWidth="1"/>
    <col min="19" max="19" width="4.81640625" customWidth="1"/>
    <col min="20" max="20" width="62.7265625" customWidth="1"/>
    <col min="21" max="21" width="9.1796875" hidden="1" customWidth="1"/>
    <col min="22" max="22" width="8.26953125" hidden="1" customWidth="1"/>
    <col min="23" max="23" width="9.1796875" hidden="1" customWidth="1"/>
    <col min="24" max="24" width="8" hidden="1" customWidth="1"/>
    <col min="25" max="25" width="9.1796875" hidden="1" customWidth="1"/>
    <col min="26" max="27" width="5.453125" customWidth="1"/>
    <col min="28" max="28" width="1.7265625" customWidth="1"/>
  </cols>
  <sheetData>
    <row r="1" spans="1:28" x14ac:dyDescent="0.35">
      <c r="A1" s="125" t="s">
        <v>66</v>
      </c>
      <c r="B1" s="125"/>
      <c r="C1" s="125"/>
      <c r="D1" s="125"/>
      <c r="E1" s="125"/>
      <c r="F1" s="125"/>
      <c r="G1" s="125"/>
      <c r="H1" s="125"/>
      <c r="I1" s="125"/>
      <c r="J1" s="125"/>
      <c r="K1" s="125"/>
      <c r="L1" s="125"/>
      <c r="M1" s="125"/>
      <c r="N1" s="125"/>
      <c r="O1" s="125"/>
      <c r="P1" s="125"/>
      <c r="Q1" s="125"/>
      <c r="R1" s="125"/>
      <c r="S1" s="125"/>
      <c r="T1" s="125"/>
      <c r="U1" s="1"/>
      <c r="V1" s="1"/>
      <c r="W1" s="1"/>
      <c r="X1" s="1"/>
      <c r="Y1" s="1"/>
      <c r="Z1" s="1"/>
      <c r="AA1" s="1"/>
      <c r="AB1" s="1"/>
    </row>
    <row r="2" spans="1:28" x14ac:dyDescent="0.35">
      <c r="A2" s="125" t="s">
        <v>0</v>
      </c>
      <c r="B2" s="125"/>
      <c r="C2" s="125"/>
      <c r="D2" s="125"/>
      <c r="E2" s="125"/>
      <c r="F2" s="125"/>
      <c r="G2" s="125"/>
      <c r="H2" s="125"/>
      <c r="I2" s="125"/>
      <c r="J2" s="125"/>
      <c r="K2" s="125"/>
      <c r="L2" s="125"/>
      <c r="M2" s="125"/>
      <c r="N2" s="125"/>
      <c r="O2" s="125"/>
      <c r="P2" s="125"/>
      <c r="Q2" s="125"/>
      <c r="R2" s="125"/>
      <c r="S2" s="125"/>
      <c r="T2" s="125"/>
      <c r="U2" s="1"/>
      <c r="V2" s="1"/>
      <c r="W2" s="1"/>
      <c r="X2" s="1"/>
      <c r="Y2" s="1"/>
      <c r="Z2" s="1"/>
      <c r="AA2" s="1"/>
      <c r="AB2" s="1"/>
    </row>
    <row r="3" spans="1:28" x14ac:dyDescent="0.35">
      <c r="A3" s="33"/>
      <c r="B3" s="33"/>
      <c r="C3" s="33"/>
      <c r="D3" s="33"/>
      <c r="E3" s="33"/>
      <c r="F3" s="33"/>
      <c r="G3" s="33"/>
      <c r="H3" s="33"/>
      <c r="I3" s="33"/>
      <c r="J3" s="33"/>
      <c r="K3" s="33"/>
      <c r="L3" s="38"/>
      <c r="M3" s="38"/>
      <c r="N3" s="38"/>
      <c r="O3" s="33"/>
      <c r="P3" s="38"/>
      <c r="Q3" s="33"/>
      <c r="R3" s="33"/>
      <c r="S3" s="33"/>
      <c r="T3" s="33"/>
      <c r="U3" s="33"/>
      <c r="V3" s="33"/>
      <c r="W3" s="33"/>
      <c r="X3" s="33"/>
      <c r="Y3" s="33"/>
      <c r="Z3" s="33"/>
      <c r="AA3" s="33"/>
      <c r="AB3" s="33"/>
    </row>
    <row r="4" spans="1:28" x14ac:dyDescent="0.35">
      <c r="A4" s="3" t="s">
        <v>1</v>
      </c>
      <c r="B4" s="3"/>
      <c r="C4" s="3" t="s">
        <v>2</v>
      </c>
      <c r="D4" s="3"/>
      <c r="E4" s="3"/>
      <c r="F4" s="3"/>
      <c r="G4" s="3"/>
    </row>
    <row r="5" spans="1:28" x14ac:dyDescent="0.35">
      <c r="A5" s="3" t="s">
        <v>3</v>
      </c>
      <c r="B5" s="3"/>
      <c r="C5" s="3" t="s">
        <v>53</v>
      </c>
      <c r="D5" s="3"/>
      <c r="E5" s="3"/>
      <c r="F5" s="3"/>
      <c r="G5" s="3"/>
    </row>
    <row r="6" spans="1:28" x14ac:dyDescent="0.35">
      <c r="A6" s="3" t="s">
        <v>5</v>
      </c>
      <c r="B6" s="3"/>
      <c r="C6" s="4" t="s">
        <v>25</v>
      </c>
      <c r="D6" s="3"/>
      <c r="E6" s="3"/>
      <c r="F6" s="3"/>
      <c r="G6" s="3"/>
    </row>
    <row r="7" spans="1:28" x14ac:dyDescent="0.35">
      <c r="A7" s="3" t="s">
        <v>6</v>
      </c>
      <c r="B7" s="3"/>
      <c r="C7" s="3">
        <v>75</v>
      </c>
      <c r="D7" s="3"/>
      <c r="E7" s="3"/>
      <c r="F7" s="3"/>
      <c r="G7" s="3"/>
    </row>
    <row r="8" spans="1:28" ht="10.5" customHeight="1" x14ac:dyDescent="0.35">
      <c r="A8" s="3"/>
      <c r="B8" s="3"/>
      <c r="C8" s="3"/>
      <c r="D8" s="3"/>
      <c r="E8" s="3"/>
      <c r="F8" s="3"/>
      <c r="G8" s="3"/>
    </row>
    <row r="9" spans="1:28" ht="31.5" customHeight="1" x14ac:dyDescent="0.35">
      <c r="A9" s="166" t="s">
        <v>7</v>
      </c>
      <c r="B9" s="166" t="s">
        <v>8</v>
      </c>
      <c r="C9" s="166" t="s">
        <v>9</v>
      </c>
      <c r="D9" s="166" t="s">
        <v>67</v>
      </c>
      <c r="E9" s="166"/>
      <c r="F9" s="166"/>
      <c r="G9" s="166"/>
      <c r="H9" s="168" t="s">
        <v>68</v>
      </c>
      <c r="I9" s="169"/>
      <c r="J9" s="169"/>
      <c r="K9" s="170"/>
      <c r="L9" s="168" t="s">
        <v>69</v>
      </c>
      <c r="M9" s="169"/>
      <c r="N9" s="169"/>
      <c r="O9" s="170"/>
      <c r="P9" s="171" t="s">
        <v>70</v>
      </c>
      <c r="Q9" s="167" t="s">
        <v>12</v>
      </c>
      <c r="R9" s="167" t="s">
        <v>13</v>
      </c>
      <c r="S9" s="167" t="s">
        <v>14</v>
      </c>
      <c r="T9" s="167" t="s">
        <v>15</v>
      </c>
    </row>
    <row r="10" spans="1:28" ht="20.5" customHeight="1" x14ac:dyDescent="0.35">
      <c r="A10" s="166"/>
      <c r="B10" s="166"/>
      <c r="C10" s="166"/>
      <c r="D10" s="40">
        <v>6</v>
      </c>
      <c r="E10" s="40">
        <v>7</v>
      </c>
      <c r="F10" s="40">
        <v>8</v>
      </c>
      <c r="G10" s="40">
        <v>9</v>
      </c>
      <c r="H10" s="40">
        <v>6</v>
      </c>
      <c r="I10" s="40">
        <v>7</v>
      </c>
      <c r="J10" s="39">
        <v>8</v>
      </c>
      <c r="K10" s="39">
        <v>9</v>
      </c>
      <c r="L10" s="39">
        <v>6</v>
      </c>
      <c r="M10" s="39">
        <v>7</v>
      </c>
      <c r="N10" s="39">
        <v>8</v>
      </c>
      <c r="O10" s="5">
        <v>9</v>
      </c>
      <c r="P10" s="172"/>
      <c r="Q10" s="167"/>
      <c r="R10" s="167"/>
      <c r="S10" s="167"/>
      <c r="T10" s="167"/>
    </row>
    <row r="11" spans="1:28" s="10" customFormat="1" ht="20.25" customHeight="1" x14ac:dyDescent="0.3">
      <c r="A11" s="173">
        <v>1</v>
      </c>
      <c r="B11" s="175" t="s">
        <v>26</v>
      </c>
      <c r="C11" s="31" t="s">
        <v>73</v>
      </c>
      <c r="D11" s="6"/>
      <c r="E11" s="42"/>
      <c r="F11" s="6"/>
      <c r="G11" s="7"/>
      <c r="H11" s="45"/>
      <c r="I11" s="45"/>
      <c r="J11" s="30"/>
      <c r="K11" s="8"/>
      <c r="L11" s="8">
        <v>96</v>
      </c>
      <c r="M11" s="8"/>
      <c r="N11" s="8"/>
      <c r="O11" s="9"/>
      <c r="P11" s="52">
        <f>SUM(L11:O11)</f>
        <v>96</v>
      </c>
      <c r="Q11" s="177">
        <f>SUM(P11:P13)/3</f>
        <v>94.666666666666671</v>
      </c>
      <c r="R11" s="177" t="s">
        <v>54</v>
      </c>
      <c r="S11" s="177" t="s">
        <v>55</v>
      </c>
      <c r="T11" s="181" t="s">
        <v>103</v>
      </c>
    </row>
    <row r="12" spans="1:28" s="10" customFormat="1" ht="18.75" customHeight="1" x14ac:dyDescent="0.3">
      <c r="A12" s="174"/>
      <c r="B12" s="176"/>
      <c r="C12" s="31" t="s">
        <v>74</v>
      </c>
      <c r="D12" s="6"/>
      <c r="E12" s="42"/>
      <c r="F12" s="6"/>
      <c r="G12" s="7"/>
      <c r="H12" s="45"/>
      <c r="I12" s="45"/>
      <c r="J12" s="8"/>
      <c r="K12" s="8"/>
      <c r="L12" s="8"/>
      <c r="M12" s="8">
        <v>94</v>
      </c>
      <c r="N12" s="8"/>
      <c r="O12" s="9"/>
      <c r="P12" s="52">
        <f t="shared" ref="P12:P76" si="0">SUM(L12:O12)</f>
        <v>94</v>
      </c>
      <c r="Q12" s="178"/>
      <c r="R12" s="178"/>
      <c r="S12" s="178"/>
      <c r="T12" s="182"/>
    </row>
    <row r="13" spans="1:28" s="10" customFormat="1" ht="18.75" customHeight="1" x14ac:dyDescent="0.3">
      <c r="A13" s="174"/>
      <c r="B13" s="176"/>
      <c r="C13" s="31" t="s">
        <v>75</v>
      </c>
      <c r="D13" s="6"/>
      <c r="E13" s="42"/>
      <c r="F13" s="6"/>
      <c r="G13" s="7"/>
      <c r="H13" s="45"/>
      <c r="I13" s="45"/>
      <c r="J13" s="34"/>
      <c r="K13" s="8"/>
      <c r="L13" s="8"/>
      <c r="M13" s="8"/>
      <c r="N13" s="8"/>
      <c r="O13" s="9">
        <v>94</v>
      </c>
      <c r="P13" s="52">
        <f t="shared" si="0"/>
        <v>94</v>
      </c>
      <c r="Q13" s="178"/>
      <c r="R13" s="178"/>
      <c r="S13" s="178"/>
      <c r="T13" s="182"/>
    </row>
    <row r="14" spans="1:28" s="10" customFormat="1" ht="18.75" customHeight="1" x14ac:dyDescent="0.3">
      <c r="A14" s="173">
        <v>2</v>
      </c>
      <c r="B14" s="175" t="s">
        <v>27</v>
      </c>
      <c r="C14" s="42" t="s">
        <v>73</v>
      </c>
      <c r="D14" s="6"/>
      <c r="E14" s="6"/>
      <c r="F14" s="6"/>
      <c r="G14" s="6"/>
      <c r="H14" s="45"/>
      <c r="I14" s="45"/>
      <c r="J14" s="30"/>
      <c r="K14" s="30"/>
      <c r="L14" s="41">
        <v>85</v>
      </c>
      <c r="M14" s="41"/>
      <c r="N14" s="41"/>
      <c r="O14" s="9"/>
      <c r="P14" s="52">
        <f t="shared" si="0"/>
        <v>85</v>
      </c>
      <c r="Q14" s="177">
        <f t="shared" ref="Q14" si="1">SUM(P14:P16)/3</f>
        <v>85.333333333333329</v>
      </c>
      <c r="R14" s="179" t="s">
        <v>56</v>
      </c>
      <c r="S14" s="177" t="s">
        <v>55</v>
      </c>
      <c r="T14" s="181" t="s">
        <v>104</v>
      </c>
    </row>
    <row r="15" spans="1:28" s="10" customFormat="1" ht="18.75" customHeight="1" x14ac:dyDescent="0.3">
      <c r="A15" s="174"/>
      <c r="B15" s="176"/>
      <c r="C15" s="42" t="s">
        <v>74</v>
      </c>
      <c r="D15" s="6"/>
      <c r="E15" s="6"/>
      <c r="F15" s="6"/>
      <c r="G15" s="6"/>
      <c r="H15" s="45"/>
      <c r="I15" s="45"/>
      <c r="J15" s="8"/>
      <c r="K15" s="8"/>
      <c r="L15" s="8"/>
      <c r="M15" s="8">
        <v>86</v>
      </c>
      <c r="N15" s="8"/>
      <c r="O15" s="9"/>
      <c r="P15" s="52">
        <f t="shared" si="0"/>
        <v>86</v>
      </c>
      <c r="Q15" s="178"/>
      <c r="R15" s="180"/>
      <c r="S15" s="178"/>
      <c r="T15" s="182"/>
    </row>
    <row r="16" spans="1:28" s="10" customFormat="1" ht="18.75" customHeight="1" x14ac:dyDescent="0.3">
      <c r="A16" s="174"/>
      <c r="B16" s="176"/>
      <c r="C16" s="42" t="s">
        <v>75</v>
      </c>
      <c r="D16" s="6"/>
      <c r="E16" s="6"/>
      <c r="F16" s="6"/>
      <c r="G16" s="6"/>
      <c r="H16" s="45"/>
      <c r="I16" s="45"/>
      <c r="J16" s="8"/>
      <c r="K16" s="8"/>
      <c r="L16" s="8"/>
      <c r="M16" s="8"/>
      <c r="N16" s="8"/>
      <c r="O16" s="9">
        <v>85</v>
      </c>
      <c r="P16" s="52">
        <f t="shared" si="0"/>
        <v>85</v>
      </c>
      <c r="Q16" s="178"/>
      <c r="R16" s="180"/>
      <c r="S16" s="178"/>
      <c r="T16" s="182"/>
    </row>
    <row r="17" spans="1:20" s="10" customFormat="1" ht="18.75" customHeight="1" x14ac:dyDescent="0.3">
      <c r="A17" s="183">
        <v>3</v>
      </c>
      <c r="B17" s="184" t="s">
        <v>28</v>
      </c>
      <c r="C17" s="42" t="s">
        <v>73</v>
      </c>
      <c r="D17" s="6"/>
      <c r="E17" s="6"/>
      <c r="F17" s="6"/>
      <c r="G17" s="6"/>
      <c r="H17" s="45"/>
      <c r="I17" s="45"/>
      <c r="J17" s="30"/>
      <c r="K17" s="30"/>
      <c r="L17" s="41">
        <v>85</v>
      </c>
      <c r="M17" s="41"/>
      <c r="N17" s="41"/>
      <c r="O17" s="9"/>
      <c r="P17" s="52">
        <f t="shared" si="0"/>
        <v>85</v>
      </c>
      <c r="Q17" s="177">
        <f t="shared" ref="Q17" si="2">SUM(P17:P19)/3</f>
        <v>85</v>
      </c>
      <c r="R17" s="179" t="s">
        <v>56</v>
      </c>
      <c r="S17" s="177" t="s">
        <v>55</v>
      </c>
      <c r="T17" s="181" t="s">
        <v>105</v>
      </c>
    </row>
    <row r="18" spans="1:20" s="10" customFormat="1" ht="18.75" customHeight="1" x14ac:dyDescent="0.3">
      <c r="A18" s="183"/>
      <c r="B18" s="184"/>
      <c r="C18" s="42" t="s">
        <v>74</v>
      </c>
      <c r="D18" s="6"/>
      <c r="E18" s="6"/>
      <c r="F18" s="6"/>
      <c r="G18" s="6"/>
      <c r="H18" s="45"/>
      <c r="I18" s="45"/>
      <c r="J18" s="8"/>
      <c r="K18" s="8"/>
      <c r="L18" s="8"/>
      <c r="M18" s="8">
        <v>85</v>
      </c>
      <c r="N18" s="8"/>
      <c r="O18" s="9"/>
      <c r="P18" s="52">
        <f t="shared" si="0"/>
        <v>85</v>
      </c>
      <c r="Q18" s="178"/>
      <c r="R18" s="180"/>
      <c r="S18" s="178"/>
      <c r="T18" s="182"/>
    </row>
    <row r="19" spans="1:20" s="10" customFormat="1" ht="18.75" customHeight="1" x14ac:dyDescent="0.3">
      <c r="A19" s="183"/>
      <c r="B19" s="184"/>
      <c r="C19" s="42" t="s">
        <v>75</v>
      </c>
      <c r="D19" s="6"/>
      <c r="E19" s="6"/>
      <c r="F19" s="6"/>
      <c r="G19" s="6"/>
      <c r="H19" s="45"/>
      <c r="I19" s="45"/>
      <c r="J19" s="8"/>
      <c r="K19" s="8"/>
      <c r="L19" s="8"/>
      <c r="M19" s="8"/>
      <c r="N19" s="8"/>
      <c r="O19" s="9">
        <v>85</v>
      </c>
      <c r="P19" s="52">
        <f t="shared" si="0"/>
        <v>85</v>
      </c>
      <c r="Q19" s="178"/>
      <c r="R19" s="180"/>
      <c r="S19" s="178"/>
      <c r="T19" s="182"/>
    </row>
    <row r="20" spans="1:20" s="10" customFormat="1" ht="18.75" customHeight="1" x14ac:dyDescent="0.3">
      <c r="A20" s="183">
        <v>4</v>
      </c>
      <c r="B20" s="184" t="s">
        <v>29</v>
      </c>
      <c r="C20" s="42" t="s">
        <v>73</v>
      </c>
      <c r="D20" s="6"/>
      <c r="E20" s="6"/>
      <c r="F20" s="6"/>
      <c r="G20" s="6"/>
      <c r="H20" s="45"/>
      <c r="I20" s="45"/>
      <c r="J20" s="30"/>
      <c r="K20" s="30"/>
      <c r="L20" s="41">
        <v>85</v>
      </c>
      <c r="M20" s="41"/>
      <c r="N20" s="41"/>
      <c r="O20" s="9"/>
      <c r="P20" s="52">
        <f t="shared" si="0"/>
        <v>85</v>
      </c>
      <c r="Q20" s="177">
        <f t="shared" ref="Q20" si="3">SUM(P20:P22)/3</f>
        <v>85</v>
      </c>
      <c r="R20" s="179" t="s">
        <v>56</v>
      </c>
      <c r="S20" s="177" t="s">
        <v>55</v>
      </c>
      <c r="T20" s="181" t="s">
        <v>106</v>
      </c>
    </row>
    <row r="21" spans="1:20" s="10" customFormat="1" ht="18.75" customHeight="1" x14ac:dyDescent="0.3">
      <c r="A21" s="183"/>
      <c r="B21" s="184"/>
      <c r="C21" s="42" t="s">
        <v>74</v>
      </c>
      <c r="D21" s="6"/>
      <c r="E21" s="6"/>
      <c r="F21" s="6"/>
      <c r="G21" s="6"/>
      <c r="H21" s="45"/>
      <c r="I21" s="45"/>
      <c r="J21" s="8"/>
      <c r="K21" s="8"/>
      <c r="L21" s="8"/>
      <c r="M21" s="8">
        <v>85</v>
      </c>
      <c r="N21" s="8"/>
      <c r="O21" s="9"/>
      <c r="P21" s="52">
        <f t="shared" si="0"/>
        <v>85</v>
      </c>
      <c r="Q21" s="178"/>
      <c r="R21" s="180"/>
      <c r="S21" s="178"/>
      <c r="T21" s="182"/>
    </row>
    <row r="22" spans="1:20" s="10" customFormat="1" ht="18.75" customHeight="1" x14ac:dyDescent="0.3">
      <c r="A22" s="183"/>
      <c r="B22" s="184"/>
      <c r="C22" s="42" t="s">
        <v>75</v>
      </c>
      <c r="D22" s="6"/>
      <c r="E22" s="6"/>
      <c r="F22" s="6"/>
      <c r="G22" s="6"/>
      <c r="H22" s="45"/>
      <c r="I22" s="45"/>
      <c r="J22" s="8"/>
      <c r="K22" s="8"/>
      <c r="L22" s="8"/>
      <c r="M22" s="8"/>
      <c r="N22" s="8"/>
      <c r="O22" s="9">
        <v>85</v>
      </c>
      <c r="P22" s="52">
        <f t="shared" si="0"/>
        <v>85</v>
      </c>
      <c r="Q22" s="178"/>
      <c r="R22" s="180"/>
      <c r="S22" s="178"/>
      <c r="T22" s="182"/>
    </row>
    <row r="23" spans="1:20" s="10" customFormat="1" ht="16" customHeight="1" x14ac:dyDescent="0.3">
      <c r="A23" s="183">
        <v>5</v>
      </c>
      <c r="B23" s="184" t="s">
        <v>30</v>
      </c>
      <c r="C23" s="42" t="s">
        <v>73</v>
      </c>
      <c r="D23" s="6"/>
      <c r="E23" s="6"/>
      <c r="F23" s="6"/>
      <c r="G23" s="6"/>
      <c r="H23" s="45"/>
      <c r="I23" s="45"/>
      <c r="J23" s="30"/>
      <c r="K23" s="30"/>
      <c r="L23" s="41">
        <v>84</v>
      </c>
      <c r="M23" s="41"/>
      <c r="N23" s="41"/>
      <c r="O23" s="9"/>
      <c r="P23" s="52">
        <f t="shared" si="0"/>
        <v>84</v>
      </c>
      <c r="Q23" s="177">
        <f t="shared" ref="Q23" si="4">SUM(P23:P25)/3</f>
        <v>84.333333333333329</v>
      </c>
      <c r="R23" s="179" t="s">
        <v>56</v>
      </c>
      <c r="S23" s="177" t="s">
        <v>55</v>
      </c>
      <c r="T23" s="181" t="s">
        <v>107</v>
      </c>
    </row>
    <row r="24" spans="1:20" s="10" customFormat="1" ht="18.75" customHeight="1" x14ac:dyDescent="0.3">
      <c r="A24" s="183"/>
      <c r="B24" s="184"/>
      <c r="C24" s="42" t="s">
        <v>74</v>
      </c>
      <c r="D24" s="6"/>
      <c r="E24" s="6"/>
      <c r="F24" s="6"/>
      <c r="G24" s="6"/>
      <c r="H24" s="45"/>
      <c r="I24" s="45"/>
      <c r="J24" s="8"/>
      <c r="K24" s="8"/>
      <c r="L24" s="8"/>
      <c r="M24" s="8">
        <v>84</v>
      </c>
      <c r="N24" s="8"/>
      <c r="O24" s="9"/>
      <c r="P24" s="52">
        <f t="shared" si="0"/>
        <v>84</v>
      </c>
      <c r="Q24" s="178"/>
      <c r="R24" s="180"/>
      <c r="S24" s="178"/>
      <c r="T24" s="182"/>
    </row>
    <row r="25" spans="1:20" s="10" customFormat="1" ht="19.5" customHeight="1" x14ac:dyDescent="0.3">
      <c r="A25" s="183"/>
      <c r="B25" s="184"/>
      <c r="C25" s="42" t="s">
        <v>75</v>
      </c>
      <c r="D25" s="6"/>
      <c r="E25" s="6"/>
      <c r="F25" s="6"/>
      <c r="G25" s="6"/>
      <c r="H25" s="45"/>
      <c r="I25" s="45"/>
      <c r="J25" s="8"/>
      <c r="K25" s="8"/>
      <c r="L25" s="8"/>
      <c r="M25" s="8"/>
      <c r="N25" s="8"/>
      <c r="O25" s="9">
        <v>85</v>
      </c>
      <c r="P25" s="52">
        <f t="shared" si="0"/>
        <v>85</v>
      </c>
      <c r="Q25" s="178"/>
      <c r="R25" s="180"/>
      <c r="S25" s="178"/>
      <c r="T25" s="182"/>
    </row>
    <row r="26" spans="1:20" s="10" customFormat="1" ht="18" customHeight="1" x14ac:dyDescent="0.3">
      <c r="A26" s="183">
        <v>6</v>
      </c>
      <c r="B26" s="184" t="s">
        <v>31</v>
      </c>
      <c r="C26" s="56" t="s">
        <v>73</v>
      </c>
      <c r="D26" s="6"/>
      <c r="E26" s="6"/>
      <c r="F26" s="6"/>
      <c r="G26" s="6"/>
      <c r="H26" s="45"/>
      <c r="I26" s="45"/>
      <c r="J26" s="55"/>
      <c r="K26" s="55"/>
      <c r="L26" s="55">
        <v>95</v>
      </c>
      <c r="M26" s="55"/>
      <c r="N26" s="55"/>
      <c r="O26" s="9"/>
      <c r="P26" s="9">
        <f t="shared" si="0"/>
        <v>95</v>
      </c>
      <c r="Q26" s="179">
        <f t="shared" ref="Q26" si="5">SUM(P26:P28)/3</f>
        <v>94.333333333333329</v>
      </c>
      <c r="R26" s="179" t="s">
        <v>54</v>
      </c>
      <c r="S26" s="179" t="s">
        <v>55</v>
      </c>
      <c r="T26" s="187" t="s">
        <v>108</v>
      </c>
    </row>
    <row r="27" spans="1:20" s="10" customFormat="1" ht="18" customHeight="1" x14ac:dyDescent="0.3">
      <c r="A27" s="183"/>
      <c r="B27" s="184"/>
      <c r="C27" s="56" t="s">
        <v>74</v>
      </c>
      <c r="D27" s="6"/>
      <c r="E27" s="6"/>
      <c r="F27" s="6"/>
      <c r="G27" s="6"/>
      <c r="H27" s="45"/>
      <c r="I27" s="45"/>
      <c r="J27" s="8"/>
      <c r="K27" s="8"/>
      <c r="L27" s="8"/>
      <c r="M27" s="8">
        <v>94</v>
      </c>
      <c r="N27" s="8"/>
      <c r="O27" s="9"/>
      <c r="P27" s="9">
        <f t="shared" si="0"/>
        <v>94</v>
      </c>
      <c r="Q27" s="180"/>
      <c r="R27" s="180"/>
      <c r="S27" s="180"/>
      <c r="T27" s="188"/>
    </row>
    <row r="28" spans="1:20" s="10" customFormat="1" ht="18" customHeight="1" x14ac:dyDescent="0.3">
      <c r="A28" s="183"/>
      <c r="B28" s="184"/>
      <c r="C28" s="56" t="s">
        <v>75</v>
      </c>
      <c r="D28" s="6"/>
      <c r="E28" s="6"/>
      <c r="F28" s="6"/>
      <c r="G28" s="6"/>
      <c r="H28" s="45"/>
      <c r="I28" s="45"/>
      <c r="J28" s="8"/>
      <c r="K28" s="8"/>
      <c r="L28" s="8"/>
      <c r="M28" s="8"/>
      <c r="N28" s="8"/>
      <c r="O28" s="9">
        <v>94</v>
      </c>
      <c r="P28" s="9">
        <f t="shared" si="0"/>
        <v>94</v>
      </c>
      <c r="Q28" s="180"/>
      <c r="R28" s="180"/>
      <c r="S28" s="180"/>
      <c r="T28" s="188"/>
    </row>
    <row r="29" spans="1:20" s="10" customFormat="1" ht="18.75" customHeight="1" x14ac:dyDescent="0.3">
      <c r="A29" s="183">
        <v>7</v>
      </c>
      <c r="B29" s="184" t="s">
        <v>32</v>
      </c>
      <c r="C29" s="56" t="s">
        <v>73</v>
      </c>
      <c r="D29" s="6"/>
      <c r="E29" s="6"/>
      <c r="F29" s="6"/>
      <c r="G29" s="6"/>
      <c r="H29" s="45"/>
      <c r="I29" s="45"/>
      <c r="J29" s="55"/>
      <c r="K29" s="55"/>
      <c r="L29" s="55">
        <v>94</v>
      </c>
      <c r="M29" s="55"/>
      <c r="N29" s="55"/>
      <c r="O29" s="9"/>
      <c r="P29" s="9">
        <f t="shared" si="0"/>
        <v>94</v>
      </c>
      <c r="Q29" s="179">
        <f t="shared" ref="Q29" si="6">SUM(P29:P31)/3</f>
        <v>94.333333333333329</v>
      </c>
      <c r="R29" s="179" t="s">
        <v>54</v>
      </c>
      <c r="S29" s="179" t="s">
        <v>55</v>
      </c>
      <c r="T29" s="187" t="s">
        <v>109</v>
      </c>
    </row>
    <row r="30" spans="1:20" s="10" customFormat="1" ht="18.75" customHeight="1" x14ac:dyDescent="0.3">
      <c r="A30" s="183"/>
      <c r="B30" s="184"/>
      <c r="C30" s="56" t="s">
        <v>74</v>
      </c>
      <c r="D30" s="6"/>
      <c r="E30" s="6"/>
      <c r="F30" s="6"/>
      <c r="G30" s="6"/>
      <c r="H30" s="45"/>
      <c r="I30" s="45"/>
      <c r="J30" s="8"/>
      <c r="K30" s="8"/>
      <c r="L30" s="8"/>
      <c r="M30" s="8">
        <v>94</v>
      </c>
      <c r="N30" s="8"/>
      <c r="O30" s="9"/>
      <c r="P30" s="9">
        <f t="shared" si="0"/>
        <v>94</v>
      </c>
      <c r="Q30" s="180"/>
      <c r="R30" s="180"/>
      <c r="S30" s="180"/>
      <c r="T30" s="188"/>
    </row>
    <row r="31" spans="1:20" s="10" customFormat="1" ht="18.75" customHeight="1" x14ac:dyDescent="0.3">
      <c r="A31" s="183"/>
      <c r="B31" s="184"/>
      <c r="C31" s="56" t="s">
        <v>75</v>
      </c>
      <c r="D31" s="6"/>
      <c r="E31" s="6"/>
      <c r="F31" s="6"/>
      <c r="G31" s="6"/>
      <c r="H31" s="45"/>
      <c r="I31" s="45"/>
      <c r="J31" s="8"/>
      <c r="K31" s="8"/>
      <c r="L31" s="8"/>
      <c r="M31" s="8"/>
      <c r="N31" s="8"/>
      <c r="O31" s="9">
        <v>95</v>
      </c>
      <c r="P31" s="9">
        <f t="shared" si="0"/>
        <v>95</v>
      </c>
      <c r="Q31" s="180"/>
      <c r="R31" s="180"/>
      <c r="S31" s="180"/>
      <c r="T31" s="188"/>
    </row>
    <row r="32" spans="1:20" s="10" customFormat="1" ht="18.75" customHeight="1" x14ac:dyDescent="0.3">
      <c r="A32" s="183">
        <v>8</v>
      </c>
      <c r="B32" s="184" t="s">
        <v>33</v>
      </c>
      <c r="C32" s="42" t="s">
        <v>73</v>
      </c>
      <c r="D32" s="6"/>
      <c r="E32" s="6"/>
      <c r="F32" s="6"/>
      <c r="G32" s="6"/>
      <c r="H32" s="45"/>
      <c r="I32" s="45"/>
      <c r="J32" s="30"/>
      <c r="K32" s="30"/>
      <c r="L32" s="41">
        <v>94</v>
      </c>
      <c r="M32" s="41"/>
      <c r="N32" s="41"/>
      <c r="O32" s="9"/>
      <c r="P32" s="52">
        <f t="shared" si="0"/>
        <v>94</v>
      </c>
      <c r="Q32" s="177">
        <f t="shared" ref="Q32" si="7">SUM(P32:P34)/3</f>
        <v>94</v>
      </c>
      <c r="R32" s="179" t="s">
        <v>54</v>
      </c>
      <c r="S32" s="177" t="s">
        <v>55</v>
      </c>
      <c r="T32" s="181" t="s">
        <v>110</v>
      </c>
    </row>
    <row r="33" spans="1:20" s="10" customFormat="1" ht="18.75" customHeight="1" x14ac:dyDescent="0.3">
      <c r="A33" s="183"/>
      <c r="B33" s="184"/>
      <c r="C33" s="42" t="s">
        <v>74</v>
      </c>
      <c r="D33" s="6"/>
      <c r="E33" s="6"/>
      <c r="F33" s="6"/>
      <c r="G33" s="6"/>
      <c r="H33" s="45"/>
      <c r="I33" s="45"/>
      <c r="J33" s="6"/>
      <c r="K33" s="8"/>
      <c r="L33" s="8"/>
      <c r="M33" s="8">
        <v>94</v>
      </c>
      <c r="N33" s="8"/>
      <c r="O33" s="9"/>
      <c r="P33" s="52">
        <f t="shared" si="0"/>
        <v>94</v>
      </c>
      <c r="Q33" s="178"/>
      <c r="R33" s="180"/>
      <c r="S33" s="178"/>
      <c r="T33" s="182"/>
    </row>
    <row r="34" spans="1:20" s="10" customFormat="1" ht="18.75" customHeight="1" x14ac:dyDescent="0.3">
      <c r="A34" s="183"/>
      <c r="B34" s="184"/>
      <c r="C34" s="42" t="s">
        <v>75</v>
      </c>
      <c r="D34" s="6"/>
      <c r="E34" s="6"/>
      <c r="F34" s="6"/>
      <c r="G34" s="6"/>
      <c r="H34" s="45"/>
      <c r="I34" s="45"/>
      <c r="J34" s="8"/>
      <c r="K34" s="8"/>
      <c r="L34" s="8"/>
      <c r="M34" s="8"/>
      <c r="N34" s="8"/>
      <c r="O34" s="9">
        <v>94</v>
      </c>
      <c r="P34" s="52">
        <f t="shared" si="0"/>
        <v>94</v>
      </c>
      <c r="Q34" s="178"/>
      <c r="R34" s="180"/>
      <c r="S34" s="178"/>
      <c r="T34" s="182"/>
    </row>
    <row r="35" spans="1:20" s="10" customFormat="1" ht="24.5" customHeight="1" x14ac:dyDescent="0.3">
      <c r="A35" s="183">
        <v>9</v>
      </c>
      <c r="B35" s="184" t="s">
        <v>34</v>
      </c>
      <c r="C35" s="42" t="s">
        <v>73</v>
      </c>
      <c r="D35" s="6"/>
      <c r="E35" s="6"/>
      <c r="F35" s="6"/>
      <c r="G35" s="6"/>
      <c r="H35" s="45"/>
      <c r="I35" s="45"/>
      <c r="J35" s="30"/>
      <c r="K35" s="6"/>
      <c r="L35" s="6">
        <v>94</v>
      </c>
      <c r="M35" s="6"/>
      <c r="N35" s="6"/>
      <c r="O35" s="9"/>
      <c r="P35" s="52">
        <f t="shared" si="0"/>
        <v>94</v>
      </c>
      <c r="Q35" s="177">
        <f t="shared" ref="Q35" si="8">SUM(P35:P37)/3</f>
        <v>96</v>
      </c>
      <c r="R35" s="179" t="s">
        <v>54</v>
      </c>
      <c r="S35" s="177" t="s">
        <v>55</v>
      </c>
      <c r="T35" s="181" t="s">
        <v>111</v>
      </c>
    </row>
    <row r="36" spans="1:20" s="10" customFormat="1" ht="24.5" customHeight="1" x14ac:dyDescent="0.3">
      <c r="A36" s="183"/>
      <c r="B36" s="184"/>
      <c r="C36" s="42" t="s">
        <v>74</v>
      </c>
      <c r="D36" s="6"/>
      <c r="E36" s="6"/>
      <c r="F36" s="6"/>
      <c r="G36" s="6"/>
      <c r="H36" s="45"/>
      <c r="I36" s="45"/>
      <c r="J36" s="6"/>
      <c r="K36" s="8"/>
      <c r="L36" s="8"/>
      <c r="M36" s="8">
        <v>96</v>
      </c>
      <c r="N36" s="8"/>
      <c r="O36" s="9"/>
      <c r="P36" s="52">
        <f t="shared" si="0"/>
        <v>96</v>
      </c>
      <c r="Q36" s="178"/>
      <c r="R36" s="180"/>
      <c r="S36" s="178"/>
      <c r="T36" s="182"/>
    </row>
    <row r="37" spans="1:20" s="10" customFormat="1" ht="24.5" customHeight="1" x14ac:dyDescent="0.3">
      <c r="A37" s="183"/>
      <c r="B37" s="184"/>
      <c r="C37" s="42" t="s">
        <v>75</v>
      </c>
      <c r="D37" s="6"/>
      <c r="E37" s="6"/>
      <c r="F37" s="6"/>
      <c r="G37" s="6"/>
      <c r="H37" s="45"/>
      <c r="I37" s="45"/>
      <c r="J37" s="8"/>
      <c r="K37" s="8"/>
      <c r="L37" s="8"/>
      <c r="M37" s="8"/>
      <c r="N37" s="8"/>
      <c r="O37" s="9">
        <v>98</v>
      </c>
      <c r="P37" s="52">
        <f t="shared" si="0"/>
        <v>98</v>
      </c>
      <c r="Q37" s="178"/>
      <c r="R37" s="180"/>
      <c r="S37" s="178"/>
      <c r="T37" s="182"/>
    </row>
    <row r="38" spans="1:20" s="10" customFormat="1" ht="18.75" customHeight="1" x14ac:dyDescent="0.3">
      <c r="A38" s="183">
        <v>10</v>
      </c>
      <c r="B38" s="184" t="s">
        <v>35</v>
      </c>
      <c r="C38" s="42" t="s">
        <v>73</v>
      </c>
      <c r="D38" s="6"/>
      <c r="E38" s="6"/>
      <c r="F38" s="6"/>
      <c r="G38" s="6"/>
      <c r="H38" s="45"/>
      <c r="I38" s="45"/>
      <c r="J38" s="30"/>
      <c r="K38" s="6"/>
      <c r="L38" s="6">
        <v>84</v>
      </c>
      <c r="M38" s="6"/>
      <c r="N38" s="6"/>
      <c r="O38" s="9"/>
      <c r="P38" s="52">
        <f t="shared" si="0"/>
        <v>84</v>
      </c>
      <c r="Q38" s="177">
        <f t="shared" ref="Q38" si="9">SUM(P38:P40)/3</f>
        <v>84.666666666666671</v>
      </c>
      <c r="R38" s="179" t="s">
        <v>56</v>
      </c>
      <c r="S38" s="177" t="s">
        <v>55</v>
      </c>
      <c r="T38" s="181" t="s">
        <v>112</v>
      </c>
    </row>
    <row r="39" spans="1:20" s="10" customFormat="1" ht="18.75" customHeight="1" x14ac:dyDescent="0.3">
      <c r="A39" s="183"/>
      <c r="B39" s="184"/>
      <c r="C39" s="42" t="s">
        <v>74</v>
      </c>
      <c r="D39" s="6"/>
      <c r="E39" s="6"/>
      <c r="F39" s="6"/>
      <c r="G39" s="6"/>
      <c r="H39" s="45"/>
      <c r="I39" s="45"/>
      <c r="J39" s="6"/>
      <c r="K39" s="8"/>
      <c r="L39" s="8"/>
      <c r="M39" s="8">
        <v>85</v>
      </c>
      <c r="N39" s="8"/>
      <c r="O39" s="9"/>
      <c r="P39" s="52">
        <f t="shared" si="0"/>
        <v>85</v>
      </c>
      <c r="Q39" s="178"/>
      <c r="R39" s="180"/>
      <c r="S39" s="178"/>
      <c r="T39" s="182"/>
    </row>
    <row r="40" spans="1:20" s="10" customFormat="1" ht="18.75" customHeight="1" x14ac:dyDescent="0.3">
      <c r="A40" s="183"/>
      <c r="B40" s="184"/>
      <c r="C40" s="42" t="s">
        <v>75</v>
      </c>
      <c r="D40" s="6"/>
      <c r="E40" s="6"/>
      <c r="F40" s="6"/>
      <c r="G40" s="6"/>
      <c r="H40" s="45"/>
      <c r="I40" s="45"/>
      <c r="J40" s="6"/>
      <c r="K40" s="8"/>
      <c r="L40" s="8"/>
      <c r="M40" s="8"/>
      <c r="N40" s="8"/>
      <c r="O40" s="9">
        <v>85</v>
      </c>
      <c r="P40" s="52">
        <f t="shared" si="0"/>
        <v>85</v>
      </c>
      <c r="Q40" s="178"/>
      <c r="R40" s="180"/>
      <c r="S40" s="178"/>
      <c r="T40" s="182"/>
    </row>
    <row r="41" spans="1:20" s="10" customFormat="1" ht="19.5" customHeight="1" x14ac:dyDescent="0.3">
      <c r="A41" s="195">
        <v>11</v>
      </c>
      <c r="B41" s="184" t="s">
        <v>36</v>
      </c>
      <c r="C41" s="42" t="s">
        <v>73</v>
      </c>
      <c r="D41" s="6"/>
      <c r="E41" s="6"/>
      <c r="F41" s="6"/>
      <c r="G41" s="6"/>
      <c r="H41" s="45"/>
      <c r="I41" s="45"/>
      <c r="J41" s="30"/>
      <c r="K41" s="6"/>
      <c r="L41" s="6">
        <v>94</v>
      </c>
      <c r="M41" s="6"/>
      <c r="N41" s="6"/>
      <c r="O41" s="9"/>
      <c r="P41" s="52">
        <f t="shared" si="0"/>
        <v>94</v>
      </c>
      <c r="Q41" s="177">
        <f t="shared" ref="Q41" si="10">SUM(P41:P43)/3</f>
        <v>94</v>
      </c>
      <c r="R41" s="179" t="s">
        <v>54</v>
      </c>
      <c r="S41" s="177" t="s">
        <v>55</v>
      </c>
      <c r="T41" s="181" t="s">
        <v>113</v>
      </c>
    </row>
    <row r="42" spans="1:20" s="10" customFormat="1" ht="19.5" customHeight="1" x14ac:dyDescent="0.3">
      <c r="A42" s="195"/>
      <c r="B42" s="184"/>
      <c r="C42" s="42" t="s">
        <v>74</v>
      </c>
      <c r="D42" s="6"/>
      <c r="E42" s="6"/>
      <c r="F42" s="6"/>
      <c r="G42" s="6"/>
      <c r="H42" s="45"/>
      <c r="I42" s="45"/>
      <c r="J42" s="6"/>
      <c r="K42" s="8"/>
      <c r="L42" s="8"/>
      <c r="M42" s="8">
        <v>94</v>
      </c>
      <c r="N42" s="8"/>
      <c r="O42" s="9"/>
      <c r="P42" s="52">
        <f t="shared" si="0"/>
        <v>94</v>
      </c>
      <c r="Q42" s="178"/>
      <c r="R42" s="180"/>
      <c r="S42" s="178"/>
      <c r="T42" s="182"/>
    </row>
    <row r="43" spans="1:20" s="10" customFormat="1" ht="19.5" customHeight="1" x14ac:dyDescent="0.3">
      <c r="A43" s="195"/>
      <c r="B43" s="184"/>
      <c r="C43" s="42" t="s">
        <v>75</v>
      </c>
      <c r="D43" s="6"/>
      <c r="E43" s="6"/>
      <c r="F43" s="6"/>
      <c r="G43" s="6"/>
      <c r="H43" s="45"/>
      <c r="I43" s="45"/>
      <c r="J43" s="6"/>
      <c r="K43" s="8"/>
      <c r="L43" s="8"/>
      <c r="M43" s="8"/>
      <c r="N43" s="8"/>
      <c r="O43" s="9">
        <v>94</v>
      </c>
      <c r="P43" s="52">
        <f t="shared" si="0"/>
        <v>94</v>
      </c>
      <c r="Q43" s="178"/>
      <c r="R43" s="180"/>
      <c r="S43" s="178"/>
      <c r="T43" s="182"/>
    </row>
    <row r="44" spans="1:20" s="10" customFormat="1" ht="18.75" customHeight="1" x14ac:dyDescent="0.3">
      <c r="A44" s="195">
        <v>12</v>
      </c>
      <c r="B44" s="189" t="s">
        <v>37</v>
      </c>
      <c r="C44" s="42" t="s">
        <v>73</v>
      </c>
      <c r="D44" s="6"/>
      <c r="E44" s="6"/>
      <c r="F44" s="6"/>
      <c r="G44" s="6"/>
      <c r="H44" s="45"/>
      <c r="I44" s="45"/>
      <c r="J44" s="30"/>
      <c r="K44" s="6"/>
      <c r="L44" s="6">
        <v>84</v>
      </c>
      <c r="M44" s="6"/>
      <c r="N44" s="6"/>
      <c r="O44" s="9"/>
      <c r="P44" s="52">
        <f t="shared" si="0"/>
        <v>84</v>
      </c>
      <c r="Q44" s="177">
        <f t="shared" ref="Q44" si="11">SUM(P44:P46)/3</f>
        <v>84.333333333333329</v>
      </c>
      <c r="R44" s="179" t="s">
        <v>56</v>
      </c>
      <c r="S44" s="177" t="s">
        <v>55</v>
      </c>
      <c r="T44" s="181" t="s">
        <v>114</v>
      </c>
    </row>
    <row r="45" spans="1:20" s="10" customFormat="1" ht="18.75" customHeight="1" x14ac:dyDescent="0.3">
      <c r="A45" s="195"/>
      <c r="B45" s="189"/>
      <c r="C45" s="42" t="s">
        <v>74</v>
      </c>
      <c r="D45" s="6"/>
      <c r="E45" s="6"/>
      <c r="F45" s="6"/>
      <c r="G45" s="6"/>
      <c r="H45" s="45"/>
      <c r="I45" s="45"/>
      <c r="J45" s="6"/>
      <c r="K45" s="8"/>
      <c r="L45" s="8"/>
      <c r="M45" s="8">
        <v>84</v>
      </c>
      <c r="N45" s="8"/>
      <c r="O45" s="9"/>
      <c r="P45" s="52">
        <f t="shared" si="0"/>
        <v>84</v>
      </c>
      <c r="Q45" s="178"/>
      <c r="R45" s="180"/>
      <c r="S45" s="178"/>
      <c r="T45" s="182"/>
    </row>
    <row r="46" spans="1:20" s="10" customFormat="1" ht="18.75" customHeight="1" x14ac:dyDescent="0.3">
      <c r="A46" s="195"/>
      <c r="B46" s="189"/>
      <c r="C46" s="42" t="s">
        <v>75</v>
      </c>
      <c r="D46" s="6"/>
      <c r="E46" s="6"/>
      <c r="F46" s="6"/>
      <c r="G46" s="6"/>
      <c r="H46" s="45"/>
      <c r="I46" s="45"/>
      <c r="J46" s="6"/>
      <c r="K46" s="8"/>
      <c r="L46" s="8"/>
      <c r="M46" s="8"/>
      <c r="N46" s="8"/>
      <c r="O46" s="9">
        <v>85</v>
      </c>
      <c r="P46" s="52">
        <f t="shared" si="0"/>
        <v>85</v>
      </c>
      <c r="Q46" s="178"/>
      <c r="R46" s="180"/>
      <c r="S46" s="178"/>
      <c r="T46" s="182"/>
    </row>
    <row r="47" spans="1:20" s="10" customFormat="1" ht="18.75" customHeight="1" x14ac:dyDescent="0.3">
      <c r="A47" s="195">
        <v>13</v>
      </c>
      <c r="B47" s="184" t="s">
        <v>38</v>
      </c>
      <c r="C47" s="42" t="s">
        <v>73</v>
      </c>
      <c r="D47" s="6"/>
      <c r="E47" s="6"/>
      <c r="F47" s="6"/>
      <c r="G47" s="6"/>
      <c r="H47" s="45"/>
      <c r="I47" s="45"/>
      <c r="J47" s="30"/>
      <c r="K47" s="6"/>
      <c r="L47" s="6">
        <v>94</v>
      </c>
      <c r="M47" s="6"/>
      <c r="N47" s="6"/>
      <c r="O47" s="9"/>
      <c r="P47" s="52">
        <f t="shared" si="0"/>
        <v>94</v>
      </c>
      <c r="Q47" s="177">
        <f t="shared" ref="Q47" si="12">SUM(P47:P49)/3</f>
        <v>93.666666666666671</v>
      </c>
      <c r="R47" s="179" t="s">
        <v>54</v>
      </c>
      <c r="S47" s="177" t="s">
        <v>55</v>
      </c>
      <c r="T47" s="181" t="s">
        <v>115</v>
      </c>
    </row>
    <row r="48" spans="1:20" s="10" customFormat="1" ht="18.75" customHeight="1" x14ac:dyDescent="0.3">
      <c r="A48" s="195"/>
      <c r="B48" s="184"/>
      <c r="C48" s="42" t="s">
        <v>74</v>
      </c>
      <c r="D48" s="6"/>
      <c r="E48" s="6"/>
      <c r="F48" s="6"/>
      <c r="G48" s="6"/>
      <c r="H48" s="45"/>
      <c r="I48" s="45"/>
      <c r="J48" s="6"/>
      <c r="K48" s="8"/>
      <c r="L48" s="8"/>
      <c r="M48" s="8">
        <v>95</v>
      </c>
      <c r="N48" s="8"/>
      <c r="O48" s="9"/>
      <c r="P48" s="52">
        <f t="shared" si="0"/>
        <v>95</v>
      </c>
      <c r="Q48" s="178"/>
      <c r="R48" s="180"/>
      <c r="S48" s="178"/>
      <c r="T48" s="182"/>
    </row>
    <row r="49" spans="1:20" s="10" customFormat="1" ht="18.75" customHeight="1" x14ac:dyDescent="0.3">
      <c r="A49" s="195"/>
      <c r="B49" s="184"/>
      <c r="C49" s="42" t="s">
        <v>75</v>
      </c>
      <c r="D49" s="6"/>
      <c r="E49" s="6"/>
      <c r="F49" s="6"/>
      <c r="G49" s="6"/>
      <c r="H49" s="45"/>
      <c r="I49" s="45"/>
      <c r="J49" s="6"/>
      <c r="K49" s="8"/>
      <c r="L49" s="8"/>
      <c r="M49" s="8"/>
      <c r="N49" s="8"/>
      <c r="O49" s="9">
        <v>92</v>
      </c>
      <c r="P49" s="52">
        <f t="shared" si="0"/>
        <v>92</v>
      </c>
      <c r="Q49" s="178"/>
      <c r="R49" s="180"/>
      <c r="S49" s="178"/>
      <c r="T49" s="182"/>
    </row>
    <row r="50" spans="1:20" s="10" customFormat="1" ht="18.75" customHeight="1" x14ac:dyDescent="0.3">
      <c r="A50" s="195">
        <v>14</v>
      </c>
      <c r="B50" s="184" t="s">
        <v>39</v>
      </c>
      <c r="C50" s="42" t="s">
        <v>73</v>
      </c>
      <c r="D50" s="6"/>
      <c r="E50" s="6"/>
      <c r="F50" s="6"/>
      <c r="G50" s="6"/>
      <c r="H50" s="45"/>
      <c r="I50" s="45"/>
      <c r="J50" s="30"/>
      <c r="K50" s="6"/>
      <c r="L50" s="6">
        <v>84</v>
      </c>
      <c r="M50" s="6"/>
      <c r="N50" s="6"/>
      <c r="O50" s="9"/>
      <c r="P50" s="52">
        <f t="shared" si="0"/>
        <v>84</v>
      </c>
      <c r="Q50" s="177">
        <f t="shared" ref="Q50" si="13">SUM(P50:P52)/3</f>
        <v>84.666666666666671</v>
      </c>
      <c r="R50" s="179" t="s">
        <v>56</v>
      </c>
      <c r="S50" s="177" t="s">
        <v>55</v>
      </c>
      <c r="T50" s="181" t="s">
        <v>116</v>
      </c>
    </row>
    <row r="51" spans="1:20" s="10" customFormat="1" ht="18.75" customHeight="1" x14ac:dyDescent="0.3">
      <c r="A51" s="195"/>
      <c r="B51" s="184"/>
      <c r="C51" s="42" t="s">
        <v>74</v>
      </c>
      <c r="D51" s="6"/>
      <c r="E51" s="6"/>
      <c r="F51" s="6"/>
      <c r="G51" s="6"/>
      <c r="H51" s="45"/>
      <c r="I51" s="45"/>
      <c r="J51" s="6"/>
      <c r="K51" s="8"/>
      <c r="L51" s="8"/>
      <c r="M51" s="8">
        <v>86</v>
      </c>
      <c r="N51" s="8"/>
      <c r="O51" s="9"/>
      <c r="P51" s="52">
        <f t="shared" si="0"/>
        <v>86</v>
      </c>
      <c r="Q51" s="178"/>
      <c r="R51" s="180"/>
      <c r="S51" s="178"/>
      <c r="T51" s="182"/>
    </row>
    <row r="52" spans="1:20" s="10" customFormat="1" ht="18.75" customHeight="1" x14ac:dyDescent="0.3">
      <c r="A52" s="196"/>
      <c r="B52" s="175"/>
      <c r="C52" s="54" t="s">
        <v>75</v>
      </c>
      <c r="D52" s="103"/>
      <c r="E52" s="103"/>
      <c r="F52" s="103"/>
      <c r="G52" s="103"/>
      <c r="H52" s="104"/>
      <c r="I52" s="104"/>
      <c r="J52" s="103"/>
      <c r="K52" s="105"/>
      <c r="L52" s="105"/>
      <c r="M52" s="105"/>
      <c r="N52" s="105"/>
      <c r="O52" s="52">
        <v>84</v>
      </c>
      <c r="P52" s="52">
        <f t="shared" si="0"/>
        <v>84</v>
      </c>
      <c r="Q52" s="178"/>
      <c r="R52" s="192"/>
      <c r="S52" s="178"/>
      <c r="T52" s="182"/>
    </row>
    <row r="53" spans="1:20" s="10" customFormat="1" ht="18.75" customHeight="1" x14ac:dyDescent="0.3">
      <c r="A53" s="106"/>
      <c r="B53" s="107"/>
      <c r="C53" s="107"/>
      <c r="D53" s="108"/>
      <c r="E53" s="108"/>
      <c r="F53" s="108"/>
      <c r="G53" s="108"/>
      <c r="H53" s="109"/>
      <c r="I53" s="109"/>
      <c r="J53" s="108"/>
      <c r="K53" s="110"/>
      <c r="L53" s="110"/>
      <c r="M53" s="110"/>
      <c r="N53" s="110"/>
      <c r="O53" s="111"/>
      <c r="P53" s="111"/>
      <c r="Q53" s="112"/>
      <c r="R53" s="112"/>
      <c r="S53" s="112"/>
      <c r="T53" s="113"/>
    </row>
    <row r="54" spans="1:20" s="10" customFormat="1" ht="18.75" customHeight="1" x14ac:dyDescent="0.3">
      <c r="A54" s="195">
        <v>15</v>
      </c>
      <c r="B54" s="184" t="s">
        <v>40</v>
      </c>
      <c r="C54" s="56" t="s">
        <v>73</v>
      </c>
      <c r="D54" s="6"/>
      <c r="E54" s="6"/>
      <c r="F54" s="6"/>
      <c r="G54" s="6"/>
      <c r="H54" s="45"/>
      <c r="I54" s="45"/>
      <c r="J54" s="55"/>
      <c r="K54" s="6"/>
      <c r="L54" s="6">
        <v>85</v>
      </c>
      <c r="M54" s="6"/>
      <c r="N54" s="6"/>
      <c r="O54" s="9"/>
      <c r="P54" s="52">
        <f t="shared" si="0"/>
        <v>85</v>
      </c>
      <c r="Q54" s="177">
        <f t="shared" ref="Q54" si="14">SUM(P54:P56)/3</f>
        <v>84.333333333333329</v>
      </c>
      <c r="R54" s="179" t="s">
        <v>56</v>
      </c>
      <c r="S54" s="177" t="s">
        <v>55</v>
      </c>
      <c r="T54" s="181" t="s">
        <v>117</v>
      </c>
    </row>
    <row r="55" spans="1:20" s="10" customFormat="1" ht="18.75" customHeight="1" x14ac:dyDescent="0.3">
      <c r="A55" s="195"/>
      <c r="B55" s="184"/>
      <c r="C55" s="56" t="s">
        <v>74</v>
      </c>
      <c r="D55" s="6"/>
      <c r="E55" s="6"/>
      <c r="F55" s="6"/>
      <c r="G55" s="6"/>
      <c r="H55" s="45"/>
      <c r="I55" s="45"/>
      <c r="J55" s="6"/>
      <c r="K55" s="8"/>
      <c r="L55" s="8"/>
      <c r="M55" s="8">
        <v>84</v>
      </c>
      <c r="N55" s="8"/>
      <c r="O55" s="9"/>
      <c r="P55" s="52">
        <f t="shared" si="0"/>
        <v>84</v>
      </c>
      <c r="Q55" s="178"/>
      <c r="R55" s="180"/>
      <c r="S55" s="178"/>
      <c r="T55" s="182"/>
    </row>
    <row r="56" spans="1:20" s="10" customFormat="1" ht="18.75" customHeight="1" x14ac:dyDescent="0.3">
      <c r="A56" s="195"/>
      <c r="B56" s="184"/>
      <c r="C56" s="56" t="s">
        <v>75</v>
      </c>
      <c r="D56" s="6"/>
      <c r="E56" s="6"/>
      <c r="F56" s="6"/>
      <c r="G56" s="6"/>
      <c r="H56" s="45"/>
      <c r="I56" s="45"/>
      <c r="J56" s="6"/>
      <c r="K56" s="8"/>
      <c r="L56" s="8"/>
      <c r="M56" s="8"/>
      <c r="N56" s="8"/>
      <c r="O56" s="9">
        <v>84</v>
      </c>
      <c r="P56" s="52">
        <f t="shared" si="0"/>
        <v>84</v>
      </c>
      <c r="Q56" s="178"/>
      <c r="R56" s="180"/>
      <c r="S56" s="178"/>
      <c r="T56" s="182"/>
    </row>
    <row r="57" spans="1:20" s="10" customFormat="1" ht="18.75" customHeight="1" x14ac:dyDescent="0.3">
      <c r="A57" s="195">
        <v>16</v>
      </c>
      <c r="B57" s="184" t="s">
        <v>41</v>
      </c>
      <c r="C57" s="56" t="s">
        <v>73</v>
      </c>
      <c r="D57" s="6"/>
      <c r="E57" s="6"/>
      <c r="F57" s="6"/>
      <c r="G57" s="6"/>
      <c r="H57" s="45"/>
      <c r="I57" s="45"/>
      <c r="J57" s="55"/>
      <c r="K57" s="6"/>
      <c r="L57" s="6">
        <v>84</v>
      </c>
      <c r="M57" s="6"/>
      <c r="N57" s="6"/>
      <c r="O57" s="9"/>
      <c r="P57" s="52">
        <f t="shared" si="0"/>
        <v>84</v>
      </c>
      <c r="Q57" s="177">
        <f t="shared" ref="Q57" si="15">SUM(P57:P59)/3</f>
        <v>84</v>
      </c>
      <c r="R57" s="179" t="s">
        <v>56</v>
      </c>
      <c r="S57" s="177" t="s">
        <v>55</v>
      </c>
      <c r="T57" s="181" t="s">
        <v>118</v>
      </c>
    </row>
    <row r="58" spans="1:20" s="10" customFormat="1" ht="18.75" customHeight="1" x14ac:dyDescent="0.3">
      <c r="A58" s="195"/>
      <c r="B58" s="184"/>
      <c r="C58" s="56" t="s">
        <v>74</v>
      </c>
      <c r="D58" s="6"/>
      <c r="E58" s="6"/>
      <c r="F58" s="6"/>
      <c r="G58" s="6"/>
      <c r="H58" s="45"/>
      <c r="I58" s="45"/>
      <c r="J58" s="6"/>
      <c r="K58" s="8"/>
      <c r="L58" s="8"/>
      <c r="M58" s="8">
        <v>84</v>
      </c>
      <c r="N58" s="8"/>
      <c r="O58" s="9"/>
      <c r="P58" s="52">
        <f t="shared" si="0"/>
        <v>84</v>
      </c>
      <c r="Q58" s="178"/>
      <c r="R58" s="180"/>
      <c r="S58" s="178"/>
      <c r="T58" s="182"/>
    </row>
    <row r="59" spans="1:20" s="10" customFormat="1" ht="18.75" customHeight="1" x14ac:dyDescent="0.3">
      <c r="A59" s="195"/>
      <c r="B59" s="184"/>
      <c r="C59" s="56" t="s">
        <v>75</v>
      </c>
      <c r="D59" s="6"/>
      <c r="E59" s="6"/>
      <c r="F59" s="6"/>
      <c r="G59" s="6"/>
      <c r="H59" s="45"/>
      <c r="I59" s="45"/>
      <c r="J59" s="6"/>
      <c r="K59" s="8"/>
      <c r="L59" s="8"/>
      <c r="M59" s="8"/>
      <c r="N59" s="8"/>
      <c r="O59" s="9">
        <v>84</v>
      </c>
      <c r="P59" s="9">
        <f t="shared" si="0"/>
        <v>84</v>
      </c>
      <c r="Q59" s="197"/>
      <c r="R59" s="180"/>
      <c r="S59" s="197"/>
      <c r="T59" s="198"/>
    </row>
    <row r="60" spans="1:20" s="10" customFormat="1" ht="18.75" customHeight="1" x14ac:dyDescent="0.3">
      <c r="A60" s="195">
        <v>17</v>
      </c>
      <c r="B60" s="184" t="s">
        <v>42</v>
      </c>
      <c r="C60" s="42" t="s">
        <v>73</v>
      </c>
      <c r="D60" s="6"/>
      <c r="E60" s="6"/>
      <c r="F60" s="6"/>
      <c r="G60" s="6"/>
      <c r="H60" s="45"/>
      <c r="I60" s="51"/>
      <c r="J60" s="30"/>
      <c r="K60" s="6"/>
      <c r="L60" s="6">
        <v>95</v>
      </c>
      <c r="M60" s="6"/>
      <c r="N60" s="6"/>
      <c r="O60" s="9"/>
      <c r="P60" s="52">
        <f t="shared" si="0"/>
        <v>95</v>
      </c>
      <c r="Q60" s="177">
        <f t="shared" ref="Q60" si="16">SUM(P60:P62)/3</f>
        <v>94</v>
      </c>
      <c r="R60" s="179" t="s">
        <v>54</v>
      </c>
      <c r="S60" s="177" t="s">
        <v>55</v>
      </c>
      <c r="T60" s="181" t="s">
        <v>127</v>
      </c>
    </row>
    <row r="61" spans="1:20" s="10" customFormat="1" ht="18.75" customHeight="1" x14ac:dyDescent="0.3">
      <c r="A61" s="195"/>
      <c r="B61" s="184"/>
      <c r="C61" s="42" t="s">
        <v>74</v>
      </c>
      <c r="D61" s="6"/>
      <c r="E61" s="6"/>
      <c r="F61" s="6"/>
      <c r="G61" s="6"/>
      <c r="H61" s="45"/>
      <c r="I61" s="51"/>
      <c r="J61" s="6"/>
      <c r="K61" s="8"/>
      <c r="L61" s="8"/>
      <c r="M61" s="8">
        <v>95</v>
      </c>
      <c r="N61" s="8"/>
      <c r="O61" s="9"/>
      <c r="P61" s="52">
        <f t="shared" si="0"/>
        <v>95</v>
      </c>
      <c r="Q61" s="178"/>
      <c r="R61" s="180"/>
      <c r="S61" s="178"/>
      <c r="T61" s="182"/>
    </row>
    <row r="62" spans="1:20" s="10" customFormat="1" ht="18.75" customHeight="1" x14ac:dyDescent="0.3">
      <c r="A62" s="195"/>
      <c r="B62" s="184"/>
      <c r="C62" s="42" t="s">
        <v>75</v>
      </c>
      <c r="D62" s="6"/>
      <c r="E62" s="6"/>
      <c r="F62" s="6"/>
      <c r="G62" s="6"/>
      <c r="H62" s="45"/>
      <c r="I62" s="51"/>
      <c r="J62" s="6"/>
      <c r="K62" s="8"/>
      <c r="L62" s="8"/>
      <c r="M62" s="8"/>
      <c r="N62" s="8"/>
      <c r="O62" s="9">
        <v>92</v>
      </c>
      <c r="P62" s="52">
        <f t="shared" si="0"/>
        <v>92</v>
      </c>
      <c r="Q62" s="178"/>
      <c r="R62" s="180"/>
      <c r="S62" s="178"/>
      <c r="T62" s="182"/>
    </row>
    <row r="63" spans="1:20" s="10" customFormat="1" ht="21.75" customHeight="1" x14ac:dyDescent="0.3">
      <c r="A63" s="195">
        <v>18</v>
      </c>
      <c r="B63" s="184" t="s">
        <v>43</v>
      </c>
      <c r="C63" s="42" t="s">
        <v>73</v>
      </c>
      <c r="D63" s="6"/>
      <c r="E63" s="6"/>
      <c r="F63" s="6"/>
      <c r="G63" s="6"/>
      <c r="H63" s="45"/>
      <c r="I63" s="51"/>
      <c r="J63" s="30"/>
      <c r="K63" s="6"/>
      <c r="L63" s="6">
        <v>94</v>
      </c>
      <c r="M63" s="6"/>
      <c r="N63" s="6"/>
      <c r="O63" s="9"/>
      <c r="P63" s="52">
        <f t="shared" si="0"/>
        <v>94</v>
      </c>
      <c r="Q63" s="177">
        <f t="shared" ref="Q63" si="17">SUM(P63:P65)/3</f>
        <v>94.333333333333329</v>
      </c>
      <c r="R63" s="179" t="s">
        <v>54</v>
      </c>
      <c r="S63" s="177" t="s">
        <v>55</v>
      </c>
      <c r="T63" s="181" t="s">
        <v>126</v>
      </c>
    </row>
    <row r="64" spans="1:20" s="10" customFormat="1" ht="21.75" customHeight="1" x14ac:dyDescent="0.3">
      <c r="A64" s="195"/>
      <c r="B64" s="184"/>
      <c r="C64" s="42" t="s">
        <v>74</v>
      </c>
      <c r="D64" s="6"/>
      <c r="E64" s="6"/>
      <c r="F64" s="6"/>
      <c r="G64" s="6"/>
      <c r="H64" s="45"/>
      <c r="I64" s="51"/>
      <c r="J64" s="6"/>
      <c r="K64" s="8"/>
      <c r="L64" s="8"/>
      <c r="M64" s="8">
        <v>94</v>
      </c>
      <c r="N64" s="8"/>
      <c r="O64" s="9"/>
      <c r="P64" s="52">
        <f t="shared" si="0"/>
        <v>94</v>
      </c>
      <c r="Q64" s="178"/>
      <c r="R64" s="180"/>
      <c r="S64" s="178"/>
      <c r="T64" s="182"/>
    </row>
    <row r="65" spans="1:20" s="10" customFormat="1" ht="21.75" customHeight="1" x14ac:dyDescent="0.3">
      <c r="A65" s="195"/>
      <c r="B65" s="184"/>
      <c r="C65" s="42" t="s">
        <v>75</v>
      </c>
      <c r="D65" s="6"/>
      <c r="E65" s="6"/>
      <c r="F65" s="6"/>
      <c r="G65" s="6"/>
      <c r="H65" s="45"/>
      <c r="I65" s="51"/>
      <c r="J65" s="6"/>
      <c r="K65" s="8"/>
      <c r="L65" s="8"/>
      <c r="M65" s="8"/>
      <c r="N65" s="8"/>
      <c r="O65" s="9">
        <v>95</v>
      </c>
      <c r="P65" s="52">
        <f t="shared" si="0"/>
        <v>95</v>
      </c>
      <c r="Q65" s="178"/>
      <c r="R65" s="180"/>
      <c r="S65" s="178"/>
      <c r="T65" s="182"/>
    </row>
    <row r="66" spans="1:20" s="10" customFormat="1" ht="18.75" customHeight="1" x14ac:dyDescent="0.3">
      <c r="A66" s="195">
        <v>19</v>
      </c>
      <c r="B66" s="184" t="s">
        <v>44</v>
      </c>
      <c r="C66" s="42" t="s">
        <v>73</v>
      </c>
      <c r="D66" s="6"/>
      <c r="E66" s="6"/>
      <c r="F66" s="6"/>
      <c r="G66" s="6"/>
      <c r="H66" s="45"/>
      <c r="I66" s="51"/>
      <c r="J66" s="30"/>
      <c r="K66" s="6"/>
      <c r="L66" s="6">
        <v>95</v>
      </c>
      <c r="M66" s="6"/>
      <c r="N66" s="6"/>
      <c r="O66" s="9"/>
      <c r="P66" s="52">
        <f t="shared" si="0"/>
        <v>95</v>
      </c>
      <c r="Q66" s="177">
        <f t="shared" ref="Q66" si="18">SUM(P66:P68)/3</f>
        <v>94.333333333333329</v>
      </c>
      <c r="R66" s="179" t="s">
        <v>54</v>
      </c>
      <c r="S66" s="177" t="s">
        <v>55</v>
      </c>
      <c r="T66" s="181" t="s">
        <v>125</v>
      </c>
    </row>
    <row r="67" spans="1:20" s="10" customFormat="1" ht="18.75" customHeight="1" x14ac:dyDescent="0.3">
      <c r="A67" s="195"/>
      <c r="B67" s="184"/>
      <c r="C67" s="42" t="s">
        <v>74</v>
      </c>
      <c r="D67" s="6"/>
      <c r="E67" s="6"/>
      <c r="F67" s="6"/>
      <c r="G67" s="6"/>
      <c r="H67" s="45"/>
      <c r="I67" s="51"/>
      <c r="J67" s="6"/>
      <c r="K67" s="8"/>
      <c r="L67" s="8"/>
      <c r="M67" s="8">
        <v>94</v>
      </c>
      <c r="N67" s="8"/>
      <c r="O67" s="9"/>
      <c r="P67" s="52">
        <f t="shared" si="0"/>
        <v>94</v>
      </c>
      <c r="Q67" s="178"/>
      <c r="R67" s="180"/>
      <c r="S67" s="178"/>
      <c r="T67" s="182"/>
    </row>
    <row r="68" spans="1:20" s="10" customFormat="1" ht="18.75" customHeight="1" x14ac:dyDescent="0.3">
      <c r="A68" s="195"/>
      <c r="B68" s="184"/>
      <c r="C68" s="42" t="s">
        <v>75</v>
      </c>
      <c r="D68" s="6"/>
      <c r="E68" s="6"/>
      <c r="F68" s="6"/>
      <c r="G68" s="6"/>
      <c r="H68" s="45"/>
      <c r="I68" s="51"/>
      <c r="J68" s="6"/>
      <c r="K68" s="8"/>
      <c r="L68" s="8"/>
      <c r="M68" s="8"/>
      <c r="N68" s="8"/>
      <c r="O68" s="9">
        <v>94</v>
      </c>
      <c r="P68" s="52">
        <f t="shared" si="0"/>
        <v>94</v>
      </c>
      <c r="Q68" s="178"/>
      <c r="R68" s="180"/>
      <c r="S68" s="178"/>
      <c r="T68" s="182"/>
    </row>
    <row r="69" spans="1:20" s="10" customFormat="1" ht="18.75" customHeight="1" x14ac:dyDescent="0.3">
      <c r="A69" s="195">
        <v>20</v>
      </c>
      <c r="B69" s="184" t="s">
        <v>45</v>
      </c>
      <c r="C69" s="42" t="s">
        <v>73</v>
      </c>
      <c r="D69" s="6"/>
      <c r="E69" s="6"/>
      <c r="F69" s="6"/>
      <c r="G69" s="6"/>
      <c r="H69" s="45"/>
      <c r="I69" s="51"/>
      <c r="J69" s="30"/>
      <c r="K69" s="6"/>
      <c r="L69" s="6">
        <v>84</v>
      </c>
      <c r="M69" s="6"/>
      <c r="N69" s="6"/>
      <c r="O69" s="9"/>
      <c r="P69" s="52">
        <f t="shared" si="0"/>
        <v>84</v>
      </c>
      <c r="Q69" s="177">
        <f t="shared" ref="Q69" si="19">SUM(P69:P71)/3</f>
        <v>84</v>
      </c>
      <c r="R69" s="179" t="s">
        <v>56</v>
      </c>
      <c r="S69" s="177" t="s">
        <v>55</v>
      </c>
      <c r="T69" s="193" t="s">
        <v>119</v>
      </c>
    </row>
    <row r="70" spans="1:20" s="10" customFormat="1" ht="18.75" customHeight="1" x14ac:dyDescent="0.3">
      <c r="A70" s="195"/>
      <c r="B70" s="184"/>
      <c r="C70" s="42" t="s">
        <v>74</v>
      </c>
      <c r="D70" s="6"/>
      <c r="E70" s="6"/>
      <c r="F70" s="6"/>
      <c r="G70" s="6"/>
      <c r="H70" s="45"/>
      <c r="I70" s="51"/>
      <c r="J70" s="6"/>
      <c r="K70" s="6"/>
      <c r="L70" s="6"/>
      <c r="M70" s="6">
        <v>84</v>
      </c>
      <c r="N70" s="6"/>
      <c r="O70" s="9"/>
      <c r="P70" s="52">
        <f t="shared" si="0"/>
        <v>84</v>
      </c>
      <c r="Q70" s="178"/>
      <c r="R70" s="180"/>
      <c r="S70" s="178"/>
      <c r="T70" s="194"/>
    </row>
    <row r="71" spans="1:20" s="10" customFormat="1" ht="18.75" customHeight="1" x14ac:dyDescent="0.3">
      <c r="A71" s="195"/>
      <c r="B71" s="184"/>
      <c r="C71" s="42" t="s">
        <v>75</v>
      </c>
      <c r="D71" s="6"/>
      <c r="E71" s="6"/>
      <c r="F71" s="6"/>
      <c r="G71" s="6"/>
      <c r="H71" s="45"/>
      <c r="I71" s="51"/>
      <c r="J71" s="6"/>
      <c r="K71" s="6"/>
      <c r="L71" s="6"/>
      <c r="M71" s="6"/>
      <c r="N71" s="6"/>
      <c r="O71" s="9">
        <v>84</v>
      </c>
      <c r="P71" s="52">
        <f t="shared" si="0"/>
        <v>84</v>
      </c>
      <c r="Q71" s="178"/>
      <c r="R71" s="180"/>
      <c r="S71" s="178"/>
      <c r="T71" s="194"/>
    </row>
    <row r="72" spans="1:20" s="10" customFormat="1" ht="18.75" customHeight="1" x14ac:dyDescent="0.3">
      <c r="A72" s="195">
        <v>21</v>
      </c>
      <c r="B72" s="184" t="s">
        <v>46</v>
      </c>
      <c r="C72" s="42" t="s">
        <v>73</v>
      </c>
      <c r="D72" s="6"/>
      <c r="E72" s="6"/>
      <c r="F72" s="6"/>
      <c r="G72" s="6"/>
      <c r="H72" s="45"/>
      <c r="I72" s="51"/>
      <c r="J72" s="8"/>
      <c r="K72" s="6"/>
      <c r="L72" s="6">
        <v>90</v>
      </c>
      <c r="M72" s="6"/>
      <c r="N72" s="6"/>
      <c r="O72" s="9"/>
      <c r="P72" s="52">
        <f t="shared" si="0"/>
        <v>90</v>
      </c>
      <c r="Q72" s="177">
        <f t="shared" ref="Q72" si="20">SUM(P72:P74)/3</f>
        <v>91</v>
      </c>
      <c r="R72" s="192" t="s">
        <v>56</v>
      </c>
      <c r="S72" s="177" t="s">
        <v>55</v>
      </c>
      <c r="T72" s="193" t="s">
        <v>120</v>
      </c>
    </row>
    <row r="73" spans="1:20" s="10" customFormat="1" ht="18.75" customHeight="1" x14ac:dyDescent="0.3">
      <c r="A73" s="195"/>
      <c r="B73" s="184"/>
      <c r="C73" s="42" t="s">
        <v>74</v>
      </c>
      <c r="D73" s="6"/>
      <c r="E73" s="6"/>
      <c r="F73" s="6"/>
      <c r="G73" s="6"/>
      <c r="H73" s="45"/>
      <c r="I73" s="51"/>
      <c r="J73" s="6"/>
      <c r="K73" s="8"/>
      <c r="L73" s="8"/>
      <c r="M73" s="8">
        <v>94</v>
      </c>
      <c r="N73" s="8"/>
      <c r="O73" s="9"/>
      <c r="P73" s="52">
        <f t="shared" si="0"/>
        <v>94</v>
      </c>
      <c r="Q73" s="178"/>
      <c r="R73" s="178"/>
      <c r="S73" s="178"/>
      <c r="T73" s="194"/>
    </row>
    <row r="74" spans="1:20" s="10" customFormat="1" ht="18.75" customHeight="1" x14ac:dyDescent="0.3">
      <c r="A74" s="195"/>
      <c r="B74" s="184"/>
      <c r="C74" s="42" t="s">
        <v>75</v>
      </c>
      <c r="D74" s="6"/>
      <c r="E74" s="6"/>
      <c r="F74" s="6"/>
      <c r="G74" s="6"/>
      <c r="H74" s="45"/>
      <c r="I74" s="51"/>
      <c r="J74" s="6"/>
      <c r="K74" s="8"/>
      <c r="L74" s="8"/>
      <c r="M74" s="8"/>
      <c r="N74" s="8"/>
      <c r="O74" s="9">
        <v>89</v>
      </c>
      <c r="P74" s="52">
        <f t="shared" si="0"/>
        <v>89</v>
      </c>
      <c r="Q74" s="178"/>
      <c r="R74" s="178"/>
      <c r="S74" s="178"/>
      <c r="T74" s="194"/>
    </row>
    <row r="75" spans="1:20" s="10" customFormat="1" ht="18.75" customHeight="1" x14ac:dyDescent="0.3">
      <c r="A75" s="195">
        <v>22</v>
      </c>
      <c r="B75" s="184" t="s">
        <v>47</v>
      </c>
      <c r="C75" s="42" t="s">
        <v>73</v>
      </c>
      <c r="D75" s="6"/>
      <c r="E75" s="6"/>
      <c r="F75" s="6"/>
      <c r="G75" s="6"/>
      <c r="H75" s="45"/>
      <c r="I75" s="51"/>
      <c r="J75" s="8"/>
      <c r="K75" s="6"/>
      <c r="L75" s="6">
        <v>84</v>
      </c>
      <c r="M75" s="6"/>
      <c r="N75" s="6"/>
      <c r="O75" s="9"/>
      <c r="P75" s="52">
        <f t="shared" si="0"/>
        <v>84</v>
      </c>
      <c r="Q75" s="177">
        <f t="shared" ref="Q75" si="21">SUM(P75:P77)/3</f>
        <v>85</v>
      </c>
      <c r="R75" s="192" t="s">
        <v>56</v>
      </c>
      <c r="S75" s="177" t="s">
        <v>55</v>
      </c>
      <c r="T75" s="193" t="s">
        <v>121</v>
      </c>
    </row>
    <row r="76" spans="1:20" s="10" customFormat="1" ht="18.75" customHeight="1" x14ac:dyDescent="0.3">
      <c r="A76" s="195"/>
      <c r="B76" s="184"/>
      <c r="C76" s="42" t="s">
        <v>74</v>
      </c>
      <c r="D76" s="6"/>
      <c r="E76" s="6"/>
      <c r="F76" s="6"/>
      <c r="G76" s="6"/>
      <c r="H76" s="45"/>
      <c r="I76" s="51"/>
      <c r="J76" s="6"/>
      <c r="K76" s="8"/>
      <c r="L76" s="8"/>
      <c r="M76" s="8">
        <v>84</v>
      </c>
      <c r="N76" s="8"/>
      <c r="O76" s="9"/>
      <c r="P76" s="52">
        <f t="shared" si="0"/>
        <v>84</v>
      </c>
      <c r="Q76" s="178"/>
      <c r="R76" s="178"/>
      <c r="S76" s="178"/>
      <c r="T76" s="194"/>
    </row>
    <row r="77" spans="1:20" s="10" customFormat="1" ht="18.75" customHeight="1" x14ac:dyDescent="0.3">
      <c r="A77" s="196"/>
      <c r="B77" s="175"/>
      <c r="C77" s="54" t="s">
        <v>75</v>
      </c>
      <c r="D77" s="103"/>
      <c r="E77" s="103"/>
      <c r="F77" s="103"/>
      <c r="G77" s="103"/>
      <c r="H77" s="104"/>
      <c r="I77" s="114"/>
      <c r="J77" s="103"/>
      <c r="K77" s="105"/>
      <c r="L77" s="105"/>
      <c r="M77" s="105"/>
      <c r="N77" s="105"/>
      <c r="O77" s="52">
        <v>87</v>
      </c>
      <c r="P77" s="52">
        <f t="shared" ref="P77:P88" si="22">SUM(L77:O77)</f>
        <v>87</v>
      </c>
      <c r="Q77" s="178"/>
      <c r="R77" s="178"/>
      <c r="S77" s="178"/>
      <c r="T77" s="199"/>
    </row>
    <row r="78" spans="1:20" s="10" customFormat="1" ht="18.75" customHeight="1" x14ac:dyDescent="0.3">
      <c r="A78" s="106"/>
      <c r="B78" s="107"/>
      <c r="C78" s="107"/>
      <c r="D78" s="108"/>
      <c r="E78" s="108"/>
      <c r="F78" s="108"/>
      <c r="G78" s="108"/>
      <c r="H78" s="109"/>
      <c r="I78" s="115"/>
      <c r="J78" s="108"/>
      <c r="K78" s="110"/>
      <c r="L78" s="110"/>
      <c r="M78" s="110"/>
      <c r="N78" s="110"/>
      <c r="O78" s="111"/>
      <c r="P78" s="111"/>
      <c r="Q78" s="112"/>
      <c r="R78" s="112"/>
      <c r="S78" s="112"/>
      <c r="T78" s="116"/>
    </row>
    <row r="79" spans="1:20" s="10" customFormat="1" ht="18.75" customHeight="1" x14ac:dyDescent="0.3">
      <c r="A79" s="117"/>
      <c r="B79" s="95"/>
      <c r="C79" s="95"/>
      <c r="D79" s="96"/>
      <c r="E79" s="96"/>
      <c r="F79" s="96"/>
      <c r="G79" s="96"/>
      <c r="H79" s="97"/>
      <c r="I79" s="98"/>
      <c r="J79" s="96"/>
      <c r="K79" s="99"/>
      <c r="L79" s="99"/>
      <c r="M79" s="99"/>
      <c r="N79" s="99"/>
      <c r="O79" s="100"/>
      <c r="P79" s="100"/>
      <c r="Q79" s="101"/>
      <c r="R79" s="101"/>
      <c r="S79" s="101"/>
      <c r="T79" s="118"/>
    </row>
    <row r="80" spans="1:20" s="10" customFormat="1" ht="23" customHeight="1" x14ac:dyDescent="0.3">
      <c r="A80" s="195">
        <v>23</v>
      </c>
      <c r="B80" s="184" t="s">
        <v>50</v>
      </c>
      <c r="C80" s="56" t="s">
        <v>73</v>
      </c>
      <c r="D80" s="6"/>
      <c r="E80" s="6"/>
      <c r="F80" s="6"/>
      <c r="G80" s="6"/>
      <c r="H80" s="45"/>
      <c r="I80" s="51"/>
      <c r="J80" s="8"/>
      <c r="K80" s="6"/>
      <c r="L80" s="6">
        <v>95</v>
      </c>
      <c r="M80" s="6"/>
      <c r="N80" s="6"/>
      <c r="O80" s="9"/>
      <c r="P80" s="9">
        <f t="shared" si="22"/>
        <v>95</v>
      </c>
      <c r="Q80" s="179">
        <f t="shared" ref="Q80" si="23">SUM(P80:P82)/3</f>
        <v>94.666666666666671</v>
      </c>
      <c r="R80" s="180" t="s">
        <v>54</v>
      </c>
      <c r="S80" s="179" t="s">
        <v>55</v>
      </c>
      <c r="T80" s="187" t="s">
        <v>122</v>
      </c>
    </row>
    <row r="81" spans="1:20" s="10" customFormat="1" ht="23" customHeight="1" x14ac:dyDescent="0.3">
      <c r="A81" s="195"/>
      <c r="B81" s="184"/>
      <c r="C81" s="56" t="s">
        <v>74</v>
      </c>
      <c r="D81" s="6"/>
      <c r="E81" s="6"/>
      <c r="F81" s="6"/>
      <c r="G81" s="6"/>
      <c r="H81" s="45"/>
      <c r="I81" s="51"/>
      <c r="J81" s="6"/>
      <c r="K81" s="8"/>
      <c r="L81" s="8"/>
      <c r="M81" s="8">
        <v>94</v>
      </c>
      <c r="N81" s="8"/>
      <c r="O81" s="9"/>
      <c r="P81" s="9">
        <f t="shared" si="22"/>
        <v>94</v>
      </c>
      <c r="Q81" s="180"/>
      <c r="R81" s="180"/>
      <c r="S81" s="180"/>
      <c r="T81" s="188"/>
    </row>
    <row r="82" spans="1:20" s="10" customFormat="1" ht="23" customHeight="1" x14ac:dyDescent="0.3">
      <c r="A82" s="195"/>
      <c r="B82" s="184"/>
      <c r="C82" s="56" t="s">
        <v>75</v>
      </c>
      <c r="D82" s="6"/>
      <c r="E82" s="6"/>
      <c r="F82" s="6"/>
      <c r="G82" s="6"/>
      <c r="H82" s="45"/>
      <c r="I82" s="51"/>
      <c r="J82" s="6"/>
      <c r="K82" s="8"/>
      <c r="L82" s="8"/>
      <c r="M82" s="8"/>
      <c r="N82" s="8"/>
      <c r="O82" s="9">
        <v>95</v>
      </c>
      <c r="P82" s="9">
        <f t="shared" si="22"/>
        <v>95</v>
      </c>
      <c r="Q82" s="180"/>
      <c r="R82" s="180"/>
      <c r="S82" s="180"/>
      <c r="T82" s="188"/>
    </row>
    <row r="83" spans="1:20" s="10" customFormat="1" ht="23.5" customHeight="1" x14ac:dyDescent="0.3">
      <c r="A83" s="195">
        <v>24</v>
      </c>
      <c r="B83" s="184" t="s">
        <v>48</v>
      </c>
      <c r="C83" s="56" t="s">
        <v>73</v>
      </c>
      <c r="D83" s="6"/>
      <c r="E83" s="6"/>
      <c r="F83" s="6"/>
      <c r="G83" s="6"/>
      <c r="H83" s="45"/>
      <c r="I83" s="51"/>
      <c r="J83" s="8"/>
      <c r="K83" s="8"/>
      <c r="L83" s="8">
        <v>94</v>
      </c>
      <c r="M83" s="8"/>
      <c r="N83" s="8"/>
      <c r="O83" s="9"/>
      <c r="P83" s="9">
        <f t="shared" si="22"/>
        <v>94</v>
      </c>
      <c r="Q83" s="179">
        <f t="shared" ref="Q83" si="24">SUM(P83:P85)/3</f>
        <v>94.333333333333329</v>
      </c>
      <c r="R83" s="180" t="s">
        <v>54</v>
      </c>
      <c r="S83" s="179" t="s">
        <v>55</v>
      </c>
      <c r="T83" s="193" t="s">
        <v>123</v>
      </c>
    </row>
    <row r="84" spans="1:20" s="10" customFormat="1" ht="23.5" customHeight="1" x14ac:dyDescent="0.3">
      <c r="A84" s="195"/>
      <c r="B84" s="184"/>
      <c r="C84" s="56" t="s">
        <v>74</v>
      </c>
      <c r="D84" s="6"/>
      <c r="E84" s="6"/>
      <c r="F84" s="6"/>
      <c r="G84" s="6"/>
      <c r="H84" s="45"/>
      <c r="I84" s="51"/>
      <c r="J84" s="8"/>
      <c r="K84" s="8"/>
      <c r="L84" s="8"/>
      <c r="M84" s="8">
        <v>94</v>
      </c>
      <c r="N84" s="8"/>
      <c r="O84" s="9"/>
      <c r="P84" s="9">
        <f t="shared" si="22"/>
        <v>94</v>
      </c>
      <c r="Q84" s="180"/>
      <c r="R84" s="180"/>
      <c r="S84" s="180"/>
      <c r="T84" s="194"/>
    </row>
    <row r="85" spans="1:20" s="10" customFormat="1" ht="23.5" customHeight="1" x14ac:dyDescent="0.3">
      <c r="A85" s="195"/>
      <c r="B85" s="184"/>
      <c r="C85" s="56" t="s">
        <v>75</v>
      </c>
      <c r="D85" s="6"/>
      <c r="E85" s="6"/>
      <c r="F85" s="6"/>
      <c r="G85" s="6"/>
      <c r="H85" s="45"/>
      <c r="I85" s="51"/>
      <c r="J85" s="8"/>
      <c r="K85" s="8"/>
      <c r="L85" s="8"/>
      <c r="M85" s="8"/>
      <c r="N85" s="8"/>
      <c r="O85" s="9">
        <v>95</v>
      </c>
      <c r="P85" s="9">
        <f t="shared" si="22"/>
        <v>95</v>
      </c>
      <c r="Q85" s="180"/>
      <c r="R85" s="180"/>
      <c r="S85" s="180"/>
      <c r="T85" s="194"/>
    </row>
    <row r="86" spans="1:20" s="10" customFormat="1" ht="18.75" customHeight="1" x14ac:dyDescent="0.3">
      <c r="A86" s="195">
        <v>25</v>
      </c>
      <c r="B86" s="184" t="s">
        <v>49</v>
      </c>
      <c r="C86" s="56" t="s">
        <v>73</v>
      </c>
      <c r="D86" s="6"/>
      <c r="E86" s="6"/>
      <c r="F86" s="6"/>
      <c r="G86" s="6"/>
      <c r="H86" s="45"/>
      <c r="I86" s="51"/>
      <c r="J86" s="8"/>
      <c r="K86" s="8"/>
      <c r="L86" s="8">
        <v>94</v>
      </c>
      <c r="M86" s="8"/>
      <c r="N86" s="8"/>
      <c r="O86" s="9"/>
      <c r="P86" s="9">
        <f t="shared" si="22"/>
        <v>94</v>
      </c>
      <c r="Q86" s="179">
        <f t="shared" ref="Q86" si="25">SUM(P86:P88)/3</f>
        <v>94.333333333333329</v>
      </c>
      <c r="R86" s="180" t="s">
        <v>54</v>
      </c>
      <c r="S86" s="179" t="s">
        <v>55</v>
      </c>
      <c r="T86" s="193" t="s">
        <v>124</v>
      </c>
    </row>
    <row r="87" spans="1:20" s="10" customFormat="1" ht="18.75" customHeight="1" x14ac:dyDescent="0.3">
      <c r="A87" s="195"/>
      <c r="B87" s="184"/>
      <c r="C87" s="56" t="s">
        <v>74</v>
      </c>
      <c r="D87" s="6"/>
      <c r="E87" s="6"/>
      <c r="F87" s="6"/>
      <c r="G87" s="6"/>
      <c r="H87" s="45"/>
      <c r="I87" s="51"/>
      <c r="J87" s="8"/>
      <c r="K87" s="8"/>
      <c r="L87" s="8"/>
      <c r="M87" s="8">
        <v>94</v>
      </c>
      <c r="N87" s="8"/>
      <c r="O87" s="9"/>
      <c r="P87" s="9">
        <f t="shared" si="22"/>
        <v>94</v>
      </c>
      <c r="Q87" s="180"/>
      <c r="R87" s="180"/>
      <c r="S87" s="180"/>
      <c r="T87" s="194"/>
    </row>
    <row r="88" spans="1:20" s="10" customFormat="1" ht="18.75" customHeight="1" x14ac:dyDescent="0.3">
      <c r="A88" s="195"/>
      <c r="B88" s="184"/>
      <c r="C88" s="56" t="s">
        <v>75</v>
      </c>
      <c r="D88" s="6"/>
      <c r="E88" s="6"/>
      <c r="F88" s="6"/>
      <c r="G88" s="6"/>
      <c r="H88" s="45"/>
      <c r="I88" s="51"/>
      <c r="J88" s="8"/>
      <c r="K88" s="8"/>
      <c r="L88" s="8"/>
      <c r="M88" s="8"/>
      <c r="N88" s="8"/>
      <c r="O88" s="9">
        <v>95</v>
      </c>
      <c r="P88" s="9">
        <f t="shared" si="22"/>
        <v>95</v>
      </c>
      <c r="Q88" s="180"/>
      <c r="R88" s="180"/>
      <c r="S88" s="180"/>
      <c r="T88" s="194"/>
    </row>
    <row r="89" spans="1:20" s="10" customFormat="1" ht="18.75" customHeight="1" x14ac:dyDescent="0.3">
      <c r="A89" s="11"/>
      <c r="B89" s="12"/>
      <c r="C89" s="13"/>
      <c r="D89" s="14"/>
      <c r="E89" s="14"/>
      <c r="F89" s="14"/>
      <c r="G89" s="14"/>
      <c r="H89" s="15"/>
      <c r="I89" s="16"/>
      <c r="J89" s="13"/>
      <c r="K89" s="13"/>
      <c r="L89" s="13"/>
      <c r="M89" s="13"/>
      <c r="N89" s="13"/>
      <c r="O89" s="15"/>
      <c r="P89" s="15"/>
      <c r="Q89" s="17"/>
      <c r="R89" s="17"/>
      <c r="S89" s="17"/>
      <c r="T89" s="18"/>
    </row>
    <row r="90" spans="1:20" s="10" customFormat="1" ht="18.75" customHeight="1" x14ac:dyDescent="0.35">
      <c r="A90"/>
      <c r="B90" s="154" t="s">
        <v>18</v>
      </c>
      <c r="C90" s="154"/>
      <c r="D90" s="154"/>
      <c r="E90"/>
      <c r="F90"/>
      <c r="G90"/>
      <c r="H90"/>
      <c r="I90"/>
      <c r="J90"/>
      <c r="K90"/>
      <c r="L90"/>
      <c r="M90"/>
      <c r="N90"/>
      <c r="O90"/>
      <c r="P90"/>
      <c r="Q90"/>
      <c r="R90" t="s">
        <v>19</v>
      </c>
      <c r="S90"/>
      <c r="T90" s="3"/>
    </row>
    <row r="91" spans="1:20" s="10" customFormat="1" ht="18.75" customHeight="1" x14ac:dyDescent="0.35">
      <c r="A91"/>
      <c r="B91" s="154" t="s">
        <v>20</v>
      </c>
      <c r="C91" s="154"/>
      <c r="D91" s="154"/>
      <c r="E91"/>
      <c r="F91"/>
      <c r="G91"/>
      <c r="H91"/>
      <c r="I91"/>
      <c r="J91"/>
      <c r="K91"/>
      <c r="L91"/>
      <c r="M91"/>
      <c r="N91"/>
      <c r="O91"/>
      <c r="P91"/>
      <c r="Q91"/>
      <c r="R91"/>
      <c r="S91" t="s">
        <v>21</v>
      </c>
      <c r="T91" s="20"/>
    </row>
    <row r="92" spans="1:20" s="10" customFormat="1" ht="18.75" customHeight="1" x14ac:dyDescent="0.35">
      <c r="A92"/>
      <c r="B92" s="20"/>
      <c r="C92" s="20"/>
      <c r="D92"/>
      <c r="E92"/>
      <c r="F92"/>
      <c r="G92"/>
      <c r="H92"/>
      <c r="I92"/>
      <c r="J92"/>
      <c r="K92"/>
      <c r="L92"/>
      <c r="M92"/>
      <c r="N92"/>
      <c r="O92"/>
      <c r="P92"/>
      <c r="Q92"/>
      <c r="R92"/>
      <c r="S92"/>
      <c r="T92" s="3"/>
    </row>
    <row r="93" spans="1:20" s="10" customFormat="1" ht="18.75" customHeight="1" x14ac:dyDescent="0.35">
      <c r="A93"/>
      <c r="B93" s="20"/>
      <c r="C93" s="21"/>
      <c r="D93"/>
      <c r="E93"/>
      <c r="F93"/>
      <c r="G93"/>
      <c r="H93"/>
      <c r="I93"/>
      <c r="J93"/>
      <c r="K93"/>
      <c r="L93"/>
      <c r="M93"/>
      <c r="N93"/>
      <c r="O93"/>
      <c r="P93"/>
      <c r="Q93"/>
      <c r="R93"/>
      <c r="S93"/>
      <c r="T93" s="48"/>
    </row>
    <row r="94" spans="1:20" s="10" customFormat="1" ht="18.75" customHeight="1" x14ac:dyDescent="0.35">
      <c r="A94"/>
      <c r="B94" s="154" t="s">
        <v>22</v>
      </c>
      <c r="C94" s="154"/>
      <c r="D94" s="154"/>
      <c r="E94"/>
      <c r="F94"/>
      <c r="G94"/>
      <c r="H94"/>
      <c r="I94"/>
      <c r="J94"/>
      <c r="K94"/>
      <c r="L94"/>
      <c r="M94"/>
      <c r="N94"/>
      <c r="O94"/>
      <c r="P94"/>
      <c r="Q94"/>
      <c r="R94" t="s">
        <v>23</v>
      </c>
      <c r="S94" s="23"/>
      <c r="T94" s="49" t="s">
        <v>232</v>
      </c>
    </row>
    <row r="95" spans="1:20" s="10" customFormat="1" ht="18.75" customHeight="1" x14ac:dyDescent="0.35">
      <c r="A95"/>
      <c r="B95" s="154" t="s">
        <v>24</v>
      </c>
      <c r="C95" s="154"/>
      <c r="D95" s="154"/>
      <c r="E95" s="24"/>
      <c r="F95"/>
      <c r="G95"/>
      <c r="H95"/>
      <c r="I95"/>
      <c r="J95"/>
      <c r="K95"/>
      <c r="L95"/>
      <c r="M95"/>
      <c r="N95"/>
      <c r="O95"/>
      <c r="P95"/>
      <c r="Q95"/>
      <c r="R95" t="s">
        <v>233</v>
      </c>
      <c r="S95"/>
      <c r="T95" s="3"/>
    </row>
    <row r="96" spans="1:20" s="10" customFormat="1" ht="18.75" customHeight="1" x14ac:dyDescent="0.35">
      <c r="A96"/>
      <c r="B96"/>
      <c r="C96" s="24"/>
      <c r="D96"/>
      <c r="E96" s="24"/>
      <c r="F96"/>
      <c r="G96"/>
      <c r="H96"/>
      <c r="I96"/>
      <c r="J96"/>
      <c r="K96"/>
      <c r="L96"/>
      <c r="M96"/>
      <c r="N96"/>
      <c r="O96"/>
      <c r="P96"/>
      <c r="Q96"/>
      <c r="R96"/>
      <c r="S96"/>
      <c r="T96" s="3"/>
    </row>
    <row r="97" spans="1:20" s="10" customFormat="1" ht="18.75" customHeight="1" x14ac:dyDescent="0.35">
      <c r="A97"/>
      <c r="B97"/>
      <c r="C97" s="24"/>
      <c r="D97"/>
      <c r="E97" s="24"/>
      <c r="F97"/>
      <c r="G97"/>
      <c r="H97"/>
      <c r="I97"/>
      <c r="J97"/>
      <c r="K97"/>
      <c r="L97"/>
      <c r="M97"/>
      <c r="N97"/>
      <c r="O97"/>
      <c r="P97"/>
      <c r="Q97"/>
      <c r="R97"/>
      <c r="S97"/>
      <c r="T97"/>
    </row>
    <row r="98" spans="1:20" s="10" customFormat="1" ht="18.75" customHeight="1" x14ac:dyDescent="0.35">
      <c r="A98"/>
      <c r="B98"/>
      <c r="C98" s="25"/>
      <c r="D98"/>
      <c r="E98" s="24"/>
      <c r="F98"/>
      <c r="G98"/>
      <c r="H98"/>
      <c r="I98"/>
      <c r="J98"/>
      <c r="K98"/>
      <c r="L98"/>
      <c r="M98"/>
      <c r="N98"/>
      <c r="O98"/>
      <c r="P98"/>
      <c r="Q98"/>
      <c r="R98"/>
      <c r="S98"/>
      <c r="T98" s="26"/>
    </row>
    <row r="99" spans="1:20" s="10" customFormat="1" ht="18.75" customHeight="1" x14ac:dyDescent="0.35">
      <c r="A99"/>
      <c r="B99"/>
      <c r="C99" s="27"/>
      <c r="D99"/>
      <c r="E99" s="28"/>
      <c r="F99"/>
      <c r="G99"/>
      <c r="H99"/>
      <c r="I99"/>
      <c r="J99"/>
      <c r="K99"/>
      <c r="L99"/>
      <c r="M99"/>
      <c r="N99"/>
      <c r="O99"/>
      <c r="P99"/>
      <c r="Q99"/>
      <c r="R99"/>
      <c r="S99"/>
      <c r="T99" s="26"/>
    </row>
    <row r="100" spans="1:20" s="10" customFormat="1" ht="18.75" customHeight="1" x14ac:dyDescent="0.35">
      <c r="A100"/>
      <c r="B100"/>
      <c r="C100"/>
      <c r="D100"/>
      <c r="E100"/>
      <c r="F100"/>
      <c r="G100"/>
      <c r="H100"/>
      <c r="I100"/>
      <c r="J100"/>
      <c r="K100"/>
      <c r="L100"/>
      <c r="M100"/>
      <c r="N100"/>
      <c r="O100"/>
      <c r="P100"/>
      <c r="Q100"/>
      <c r="R100"/>
      <c r="S100"/>
      <c r="T100"/>
    </row>
    <row r="101" spans="1:20" s="10" customFormat="1" ht="18.75" customHeight="1" x14ac:dyDescent="0.35">
      <c r="A101"/>
      <c r="B101"/>
      <c r="C101"/>
      <c r="D101"/>
      <c r="E101"/>
      <c r="F101"/>
      <c r="G101"/>
      <c r="H101"/>
      <c r="I101"/>
      <c r="J101"/>
      <c r="K101"/>
      <c r="L101"/>
      <c r="M101"/>
      <c r="N101"/>
      <c r="O101"/>
      <c r="P101"/>
      <c r="Q101"/>
      <c r="R101"/>
      <c r="S101"/>
      <c r="T101"/>
    </row>
    <row r="102" spans="1:20" s="10" customFormat="1" ht="18.75" customHeight="1" x14ac:dyDescent="0.35">
      <c r="A102"/>
      <c r="B102"/>
      <c r="C102"/>
      <c r="D102"/>
      <c r="E102"/>
      <c r="F102"/>
      <c r="G102"/>
      <c r="H102"/>
      <c r="I102"/>
      <c r="J102"/>
      <c r="K102"/>
      <c r="L102"/>
      <c r="M102"/>
      <c r="N102"/>
      <c r="O102"/>
      <c r="P102"/>
      <c r="Q102"/>
      <c r="R102"/>
      <c r="S102"/>
      <c r="T102"/>
    </row>
    <row r="103" spans="1:20" s="10" customFormat="1" ht="18.75" customHeight="1" x14ac:dyDescent="0.35">
      <c r="A103"/>
      <c r="B103"/>
      <c r="C103"/>
      <c r="D103"/>
      <c r="E103"/>
      <c r="F103"/>
      <c r="G103"/>
      <c r="H103"/>
      <c r="I103"/>
      <c r="J103"/>
      <c r="K103"/>
      <c r="L103"/>
      <c r="M103"/>
      <c r="N103"/>
      <c r="O103"/>
      <c r="P103"/>
      <c r="Q103"/>
      <c r="R103"/>
      <c r="S103"/>
      <c r="T103"/>
    </row>
    <row r="104" spans="1:20" s="10" customFormat="1" ht="18.75" customHeight="1" x14ac:dyDescent="0.35">
      <c r="A104"/>
      <c r="B104"/>
      <c r="C104"/>
      <c r="D104"/>
      <c r="E104"/>
      <c r="F104"/>
      <c r="G104"/>
      <c r="H104"/>
      <c r="I104"/>
      <c r="J104"/>
      <c r="K104"/>
      <c r="L104"/>
      <c r="M104"/>
      <c r="N104"/>
      <c r="O104"/>
      <c r="P104"/>
      <c r="Q104"/>
      <c r="R104"/>
      <c r="S104"/>
      <c r="T104"/>
    </row>
    <row r="105" spans="1:20" s="10" customFormat="1" ht="18.75" customHeight="1" x14ac:dyDescent="0.35">
      <c r="A105"/>
      <c r="B105"/>
      <c r="C105"/>
      <c r="D105"/>
      <c r="E105"/>
      <c r="F105"/>
      <c r="G105"/>
      <c r="H105"/>
      <c r="I105"/>
      <c r="J105"/>
      <c r="K105"/>
      <c r="L105"/>
      <c r="M105"/>
      <c r="N105"/>
      <c r="O105"/>
      <c r="P105"/>
      <c r="Q105"/>
      <c r="R105"/>
      <c r="S105"/>
      <c r="T105"/>
    </row>
    <row r="106" spans="1:20" s="10" customFormat="1" ht="18.75" customHeight="1" x14ac:dyDescent="0.35">
      <c r="A106"/>
      <c r="B106"/>
      <c r="C106"/>
      <c r="D106"/>
      <c r="E106"/>
      <c r="F106"/>
      <c r="G106"/>
      <c r="H106"/>
      <c r="I106"/>
      <c r="J106"/>
      <c r="K106"/>
      <c r="L106"/>
      <c r="M106"/>
      <c r="N106"/>
      <c r="O106"/>
      <c r="P106"/>
      <c r="Q106"/>
      <c r="R106"/>
      <c r="S106"/>
      <c r="T106"/>
    </row>
    <row r="110" spans="1:20" ht="17.25" customHeight="1" x14ac:dyDescent="0.35"/>
    <row r="112" spans="1:20" ht="15.75" customHeight="1" x14ac:dyDescent="0.35"/>
  </sheetData>
  <mergeCells count="167">
    <mergeCell ref="B90:D90"/>
    <mergeCell ref="B91:D91"/>
    <mergeCell ref="B94:D94"/>
    <mergeCell ref="B95:D95"/>
    <mergeCell ref="A86:A88"/>
    <mergeCell ref="B86:B88"/>
    <mergeCell ref="Q86:Q88"/>
    <mergeCell ref="R86:R88"/>
    <mergeCell ref="S86:S88"/>
    <mergeCell ref="T86:T88"/>
    <mergeCell ref="A83:A85"/>
    <mergeCell ref="B83:B85"/>
    <mergeCell ref="Q83:Q85"/>
    <mergeCell ref="R83:R85"/>
    <mergeCell ref="S83:S85"/>
    <mergeCell ref="T83:T85"/>
    <mergeCell ref="A80:A82"/>
    <mergeCell ref="B80:B82"/>
    <mergeCell ref="Q80:Q82"/>
    <mergeCell ref="R80:R82"/>
    <mergeCell ref="S80:S82"/>
    <mergeCell ref="T80:T82"/>
    <mergeCell ref="A75:A77"/>
    <mergeCell ref="B75:B77"/>
    <mergeCell ref="Q75:Q77"/>
    <mergeCell ref="R75:R77"/>
    <mergeCell ref="S75:S77"/>
    <mergeCell ref="T75:T77"/>
    <mergeCell ref="A72:A74"/>
    <mergeCell ref="B72:B74"/>
    <mergeCell ref="Q72:Q74"/>
    <mergeCell ref="R72:R74"/>
    <mergeCell ref="S72:S74"/>
    <mergeCell ref="T72:T74"/>
    <mergeCell ref="A69:A71"/>
    <mergeCell ref="B69:B71"/>
    <mergeCell ref="Q69:Q71"/>
    <mergeCell ref="R69:R71"/>
    <mergeCell ref="S69:S71"/>
    <mergeCell ref="T69:T71"/>
    <mergeCell ref="A66:A68"/>
    <mergeCell ref="B66:B68"/>
    <mergeCell ref="Q66:Q68"/>
    <mergeCell ref="R66:R68"/>
    <mergeCell ref="S66:S68"/>
    <mergeCell ref="T66:T68"/>
    <mergeCell ref="A63:A65"/>
    <mergeCell ref="B63:B65"/>
    <mergeCell ref="Q63:Q65"/>
    <mergeCell ref="R63:R65"/>
    <mergeCell ref="S63:S65"/>
    <mergeCell ref="T63:T65"/>
    <mergeCell ref="A60:A62"/>
    <mergeCell ref="B60:B62"/>
    <mergeCell ref="Q60:Q62"/>
    <mergeCell ref="R60:R62"/>
    <mergeCell ref="S60:S62"/>
    <mergeCell ref="T60:T62"/>
    <mergeCell ref="A57:A59"/>
    <mergeCell ref="B57:B59"/>
    <mergeCell ref="Q57:Q59"/>
    <mergeCell ref="R57:R59"/>
    <mergeCell ref="S57:S59"/>
    <mergeCell ref="T57:T59"/>
    <mergeCell ref="A54:A56"/>
    <mergeCell ref="B54:B56"/>
    <mergeCell ref="Q54:Q56"/>
    <mergeCell ref="R54:R56"/>
    <mergeCell ref="S54:S56"/>
    <mergeCell ref="T54:T56"/>
    <mergeCell ref="A50:A52"/>
    <mergeCell ref="B50:B52"/>
    <mergeCell ref="Q50:Q52"/>
    <mergeCell ref="R50:R52"/>
    <mergeCell ref="S50:S52"/>
    <mergeCell ref="T50:T52"/>
    <mergeCell ref="A47:A49"/>
    <mergeCell ref="B47:B49"/>
    <mergeCell ref="Q47:Q49"/>
    <mergeCell ref="R47:R49"/>
    <mergeCell ref="S47:S49"/>
    <mergeCell ref="T47:T49"/>
    <mergeCell ref="A44:A46"/>
    <mergeCell ref="B44:B46"/>
    <mergeCell ref="Q44:Q46"/>
    <mergeCell ref="R44:R46"/>
    <mergeCell ref="S44:S46"/>
    <mergeCell ref="T44:T46"/>
    <mergeCell ref="A41:A43"/>
    <mergeCell ref="B41:B43"/>
    <mergeCell ref="Q41:Q43"/>
    <mergeCell ref="R41:R43"/>
    <mergeCell ref="S41:S43"/>
    <mergeCell ref="T41:T43"/>
    <mergeCell ref="A38:A40"/>
    <mergeCell ref="B38:B40"/>
    <mergeCell ref="Q38:Q40"/>
    <mergeCell ref="R38:R40"/>
    <mergeCell ref="S38:S40"/>
    <mergeCell ref="T38:T40"/>
    <mergeCell ref="A35:A37"/>
    <mergeCell ref="B35:B37"/>
    <mergeCell ref="Q35:Q37"/>
    <mergeCell ref="R35:R37"/>
    <mergeCell ref="S35:S37"/>
    <mergeCell ref="T35:T37"/>
    <mergeCell ref="A32:A34"/>
    <mergeCell ref="B32:B34"/>
    <mergeCell ref="Q32:Q34"/>
    <mergeCell ref="R32:R34"/>
    <mergeCell ref="S32:S34"/>
    <mergeCell ref="T32:T34"/>
    <mergeCell ref="A29:A31"/>
    <mergeCell ref="B29:B31"/>
    <mergeCell ref="Q29:Q31"/>
    <mergeCell ref="R29:R31"/>
    <mergeCell ref="S29:S31"/>
    <mergeCell ref="T29:T31"/>
    <mergeCell ref="A26:A28"/>
    <mergeCell ref="B26:B28"/>
    <mergeCell ref="Q26:Q28"/>
    <mergeCell ref="R26:R28"/>
    <mergeCell ref="S26:S28"/>
    <mergeCell ref="T26:T28"/>
    <mergeCell ref="A23:A25"/>
    <mergeCell ref="B23:B25"/>
    <mergeCell ref="Q23:Q25"/>
    <mergeCell ref="R23:R25"/>
    <mergeCell ref="S23:S25"/>
    <mergeCell ref="T23:T25"/>
    <mergeCell ref="A20:A22"/>
    <mergeCell ref="B20:B22"/>
    <mergeCell ref="Q20:Q22"/>
    <mergeCell ref="R20:R22"/>
    <mergeCell ref="S20:S22"/>
    <mergeCell ref="T20:T22"/>
    <mergeCell ref="A17:A19"/>
    <mergeCell ref="B17:B19"/>
    <mergeCell ref="Q17:Q19"/>
    <mergeCell ref="R17:R19"/>
    <mergeCell ref="S17:S19"/>
    <mergeCell ref="T17:T19"/>
    <mergeCell ref="A14:A16"/>
    <mergeCell ref="B14:B16"/>
    <mergeCell ref="Q14:Q16"/>
    <mergeCell ref="R14:R16"/>
    <mergeCell ref="S14:S16"/>
    <mergeCell ref="T14:T16"/>
    <mergeCell ref="R9:R10"/>
    <mergeCell ref="S9:S10"/>
    <mergeCell ref="T9:T10"/>
    <mergeCell ref="A11:A13"/>
    <mergeCell ref="B11:B13"/>
    <mergeCell ref="Q11:Q13"/>
    <mergeCell ref="R11:R13"/>
    <mergeCell ref="S11:S13"/>
    <mergeCell ref="T11:T13"/>
    <mergeCell ref="A1:T1"/>
    <mergeCell ref="A2:T2"/>
    <mergeCell ref="A9:A10"/>
    <mergeCell ref="B9:B10"/>
    <mergeCell ref="C9:C10"/>
    <mergeCell ref="D9:G9"/>
    <mergeCell ref="Q9:Q10"/>
    <mergeCell ref="H9:K9"/>
    <mergeCell ref="L9:O9"/>
    <mergeCell ref="P9:P10"/>
  </mergeCells>
  <pageMargins left="0.47244094488188981" right="0.19685039370078741" top="0.74803149606299213" bottom="0.74803149606299213" header="0.31496062992125984" footer="0.31496062992125984"/>
  <pageSetup paperSize="256"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62C7-51FF-4AD0-96A2-D5E6D995B027}">
  <dimension ref="A1:AC142"/>
  <sheetViews>
    <sheetView topLeftCell="A114" zoomScale="90" zoomScaleNormal="90" workbookViewId="0">
      <selection activeCell="U124" sqref="U124"/>
    </sheetView>
  </sheetViews>
  <sheetFormatPr defaultRowHeight="14.5" x14ac:dyDescent="0.35"/>
  <cols>
    <col min="1" max="1" width="2.54296875" customWidth="1"/>
    <col min="2" max="2" width="12.81640625" customWidth="1"/>
    <col min="3" max="3" width="4.7265625" customWidth="1"/>
    <col min="4" max="11" width="4.26953125" customWidth="1"/>
    <col min="12" max="15" width="4" customWidth="1"/>
    <col min="16" max="16" width="4.7265625" customWidth="1"/>
    <col min="17" max="17" width="12.08984375" customWidth="1"/>
    <col min="18" max="18" width="6.26953125" customWidth="1"/>
    <col min="19" max="19" width="4" customWidth="1"/>
    <col min="20" max="20" width="4.81640625" customWidth="1"/>
    <col min="21" max="21" width="54.08984375" customWidth="1"/>
    <col min="22" max="22" width="9.1796875" hidden="1" customWidth="1"/>
    <col min="23" max="23" width="8.26953125" hidden="1" customWidth="1"/>
    <col min="24" max="24" width="9.1796875" hidden="1" customWidth="1"/>
    <col min="25" max="25" width="8" hidden="1" customWidth="1"/>
    <col min="26" max="26" width="9.1796875" hidden="1" customWidth="1"/>
    <col min="27" max="28" width="5.453125" customWidth="1"/>
    <col min="29" max="29" width="1.7265625" customWidth="1"/>
  </cols>
  <sheetData>
    <row r="1" spans="1:29" x14ac:dyDescent="0.35">
      <c r="A1" s="125" t="s">
        <v>66</v>
      </c>
      <c r="B1" s="125"/>
      <c r="C1" s="125"/>
      <c r="D1" s="125"/>
      <c r="E1" s="125"/>
      <c r="F1" s="125"/>
      <c r="G1" s="125"/>
      <c r="H1" s="125"/>
      <c r="I1" s="125"/>
      <c r="J1" s="125"/>
      <c r="K1" s="125"/>
      <c r="L1" s="125"/>
      <c r="M1" s="125"/>
      <c r="N1" s="125"/>
      <c r="O1" s="125"/>
      <c r="P1" s="125"/>
      <c r="Q1" s="125"/>
      <c r="R1" s="125"/>
      <c r="S1" s="125"/>
      <c r="T1" s="125"/>
      <c r="U1" s="125"/>
      <c r="V1" s="1"/>
      <c r="W1" s="1"/>
      <c r="X1" s="1"/>
      <c r="Y1" s="1"/>
      <c r="Z1" s="1"/>
      <c r="AA1" s="1"/>
      <c r="AB1" s="1"/>
      <c r="AC1" s="1"/>
    </row>
    <row r="2" spans="1:29" x14ac:dyDescent="0.35">
      <c r="A2" s="125" t="s">
        <v>0</v>
      </c>
      <c r="B2" s="125"/>
      <c r="C2" s="125"/>
      <c r="D2" s="125"/>
      <c r="E2" s="125"/>
      <c r="F2" s="125"/>
      <c r="G2" s="125"/>
      <c r="H2" s="125"/>
      <c r="I2" s="125"/>
      <c r="J2" s="125"/>
      <c r="K2" s="125"/>
      <c r="L2" s="125"/>
      <c r="M2" s="125"/>
      <c r="N2" s="125"/>
      <c r="O2" s="125"/>
      <c r="P2" s="125"/>
      <c r="Q2" s="125"/>
      <c r="R2" s="125"/>
      <c r="S2" s="125"/>
      <c r="T2" s="125"/>
      <c r="U2" s="125"/>
      <c r="V2" s="1"/>
      <c r="W2" s="1"/>
      <c r="X2" s="1"/>
      <c r="Y2" s="1"/>
      <c r="Z2" s="1"/>
      <c r="AA2" s="1"/>
      <c r="AB2" s="1"/>
      <c r="AC2" s="1"/>
    </row>
    <row r="3" spans="1:29" x14ac:dyDescent="0.35">
      <c r="A3" s="33"/>
      <c r="B3" s="33"/>
      <c r="C3" s="33"/>
      <c r="D3" s="33"/>
      <c r="E3" s="33"/>
      <c r="F3" s="33"/>
      <c r="G3" s="33"/>
      <c r="H3" s="38"/>
      <c r="I3" s="38"/>
      <c r="J3" s="33"/>
      <c r="K3" s="33"/>
      <c r="L3" s="38"/>
      <c r="M3" s="38"/>
      <c r="N3" s="38"/>
      <c r="O3" s="33"/>
      <c r="P3" s="33"/>
      <c r="Q3" s="33"/>
      <c r="R3" s="33"/>
      <c r="S3" s="33"/>
      <c r="T3" s="33"/>
      <c r="U3" s="33"/>
      <c r="V3" s="33"/>
      <c r="W3" s="33"/>
      <c r="X3" s="33"/>
      <c r="Y3" s="33"/>
      <c r="Z3" s="33"/>
      <c r="AA3" s="33"/>
      <c r="AB3" s="33"/>
      <c r="AC3" s="33"/>
    </row>
    <row r="4" spans="1:29" x14ac:dyDescent="0.35">
      <c r="A4" s="3" t="s">
        <v>1</v>
      </c>
      <c r="B4" s="3"/>
      <c r="C4" s="3" t="s">
        <v>2</v>
      </c>
      <c r="D4" s="3"/>
      <c r="E4" s="3"/>
      <c r="F4" s="3"/>
      <c r="G4" s="3"/>
      <c r="H4" s="3"/>
      <c r="I4" s="3"/>
    </row>
    <row r="5" spans="1:29" x14ac:dyDescent="0.35">
      <c r="A5" s="3" t="s">
        <v>3</v>
      </c>
      <c r="B5" s="3"/>
      <c r="C5" s="3" t="s">
        <v>58</v>
      </c>
      <c r="D5" s="3"/>
      <c r="E5" s="3"/>
      <c r="F5" s="3"/>
      <c r="G5" s="3"/>
      <c r="H5" s="3"/>
      <c r="I5" s="3"/>
    </row>
    <row r="6" spans="1:29" x14ac:dyDescent="0.35">
      <c r="A6" s="3" t="s">
        <v>5</v>
      </c>
      <c r="B6" s="3"/>
      <c r="C6" s="4" t="s">
        <v>25</v>
      </c>
      <c r="D6" s="3"/>
      <c r="E6" s="3"/>
      <c r="F6" s="3"/>
      <c r="G6" s="3"/>
      <c r="H6" s="3"/>
      <c r="I6" s="3"/>
    </row>
    <row r="7" spans="1:29" x14ac:dyDescent="0.35">
      <c r="A7" s="3" t="s">
        <v>6</v>
      </c>
      <c r="B7" s="3"/>
      <c r="C7" s="3">
        <v>75</v>
      </c>
      <c r="D7" s="3"/>
      <c r="E7" s="3"/>
      <c r="F7" s="3"/>
      <c r="G7" s="3"/>
      <c r="H7" s="3"/>
      <c r="I7" s="3"/>
    </row>
    <row r="8" spans="1:29" ht="10.5" customHeight="1" x14ac:dyDescent="0.35">
      <c r="A8" s="3"/>
      <c r="B8" s="3"/>
      <c r="C8" s="3"/>
      <c r="D8" s="3"/>
      <c r="E8" s="3"/>
      <c r="F8" s="3"/>
      <c r="G8" s="3"/>
      <c r="H8" s="3"/>
      <c r="I8" s="3"/>
    </row>
    <row r="9" spans="1:29" ht="31.5" customHeight="1" x14ac:dyDescent="0.35">
      <c r="A9" s="166" t="s">
        <v>7</v>
      </c>
      <c r="B9" s="166" t="s">
        <v>8</v>
      </c>
      <c r="C9" s="166" t="s">
        <v>9</v>
      </c>
      <c r="D9" s="166" t="s">
        <v>67</v>
      </c>
      <c r="E9" s="166"/>
      <c r="F9" s="166"/>
      <c r="G9" s="166"/>
      <c r="H9" s="168" t="s">
        <v>68</v>
      </c>
      <c r="I9" s="169"/>
      <c r="J9" s="169"/>
      <c r="K9" s="170"/>
      <c r="L9" s="200" t="s">
        <v>69</v>
      </c>
      <c r="M9" s="201"/>
      <c r="N9" s="201"/>
      <c r="O9" s="202"/>
      <c r="P9" s="167" t="s">
        <v>70</v>
      </c>
      <c r="Q9" s="32" t="s">
        <v>11</v>
      </c>
      <c r="R9" s="167" t="s">
        <v>12</v>
      </c>
      <c r="S9" s="167" t="s">
        <v>13</v>
      </c>
      <c r="T9" s="167" t="s">
        <v>14</v>
      </c>
      <c r="U9" s="167" t="s">
        <v>15</v>
      </c>
    </row>
    <row r="10" spans="1:29" ht="20.5" customHeight="1" x14ac:dyDescent="0.35">
      <c r="A10" s="166"/>
      <c r="B10" s="166"/>
      <c r="C10" s="166"/>
      <c r="D10" s="40">
        <v>6</v>
      </c>
      <c r="E10" s="40">
        <v>7</v>
      </c>
      <c r="F10" s="40">
        <v>8</v>
      </c>
      <c r="G10" s="40">
        <v>9</v>
      </c>
      <c r="H10" s="40">
        <v>6</v>
      </c>
      <c r="I10" s="40">
        <v>7</v>
      </c>
      <c r="J10" s="40">
        <v>8</v>
      </c>
      <c r="K10" s="40">
        <v>9</v>
      </c>
      <c r="L10" s="40">
        <v>6</v>
      </c>
      <c r="M10" s="40">
        <v>7</v>
      </c>
      <c r="N10" s="40">
        <v>8</v>
      </c>
      <c r="O10" s="39">
        <v>9</v>
      </c>
      <c r="P10" s="167"/>
      <c r="Q10" s="5" t="s">
        <v>16</v>
      </c>
      <c r="R10" s="167"/>
      <c r="S10" s="167"/>
      <c r="T10" s="167"/>
      <c r="U10" s="167"/>
    </row>
    <row r="11" spans="1:29" s="10" customFormat="1" ht="20.25" customHeight="1" x14ac:dyDescent="0.3">
      <c r="A11" s="173">
        <v>1</v>
      </c>
      <c r="B11" s="175" t="s">
        <v>26</v>
      </c>
      <c r="C11" s="31" t="s">
        <v>73</v>
      </c>
      <c r="D11" s="6"/>
      <c r="E11" s="31"/>
      <c r="F11" s="6"/>
      <c r="G11" s="7"/>
      <c r="H11" s="7"/>
      <c r="I11" s="7"/>
      <c r="J11" s="45"/>
      <c r="K11" s="45"/>
      <c r="L11" s="45"/>
      <c r="M11" s="45"/>
      <c r="N11" s="45">
        <v>90</v>
      </c>
      <c r="O11" s="8"/>
      <c r="P11" s="37"/>
      <c r="Q11" s="9">
        <f>SUM(L11:O11)</f>
        <v>90</v>
      </c>
      <c r="R11" s="177">
        <f>SUM(Q11:Q14)/4</f>
        <v>94</v>
      </c>
      <c r="S11" s="177" t="s">
        <v>54</v>
      </c>
      <c r="T11" s="177" t="s">
        <v>55</v>
      </c>
      <c r="U11" s="181" t="s">
        <v>146</v>
      </c>
    </row>
    <row r="12" spans="1:29" s="10" customFormat="1" ht="18.75" customHeight="1" x14ac:dyDescent="0.3">
      <c r="A12" s="174"/>
      <c r="B12" s="176"/>
      <c r="C12" s="31" t="s">
        <v>74</v>
      </c>
      <c r="D12" s="6"/>
      <c r="E12" s="31"/>
      <c r="F12" s="6"/>
      <c r="G12" s="7"/>
      <c r="H12" s="7"/>
      <c r="I12" s="7"/>
      <c r="J12" s="45"/>
      <c r="K12" s="45"/>
      <c r="L12" s="45">
        <v>97</v>
      </c>
      <c r="M12" s="45"/>
      <c r="N12" s="45"/>
      <c r="O12" s="8"/>
      <c r="P12" s="37"/>
      <c r="Q12" s="9">
        <f t="shared" ref="Q12:Q80" si="0">SUM(L12:O12)</f>
        <v>97</v>
      </c>
      <c r="R12" s="178"/>
      <c r="S12" s="178"/>
      <c r="T12" s="178"/>
      <c r="U12" s="205"/>
    </row>
    <row r="13" spans="1:29" s="10" customFormat="1" ht="18.75" customHeight="1" x14ac:dyDescent="0.3">
      <c r="A13" s="174"/>
      <c r="B13" s="176"/>
      <c r="C13" s="31" t="s">
        <v>75</v>
      </c>
      <c r="D13" s="6"/>
      <c r="E13" s="31"/>
      <c r="F13" s="6"/>
      <c r="G13" s="7"/>
      <c r="H13" s="7"/>
      <c r="I13" s="7"/>
      <c r="J13" s="45"/>
      <c r="K13" s="45"/>
      <c r="L13" s="45"/>
      <c r="M13" s="45">
        <v>95</v>
      </c>
      <c r="N13" s="45"/>
      <c r="O13" s="8"/>
      <c r="P13" s="8"/>
      <c r="Q13" s="9">
        <f t="shared" si="0"/>
        <v>95</v>
      </c>
      <c r="R13" s="178"/>
      <c r="S13" s="178"/>
      <c r="T13" s="178"/>
      <c r="U13" s="205"/>
    </row>
    <row r="14" spans="1:29" s="10" customFormat="1" ht="18.75" customHeight="1" x14ac:dyDescent="0.3">
      <c r="A14" s="203"/>
      <c r="B14" s="204"/>
      <c r="C14" s="31" t="s">
        <v>76</v>
      </c>
      <c r="D14" s="6"/>
      <c r="E14" s="31"/>
      <c r="F14" s="6"/>
      <c r="G14" s="7"/>
      <c r="H14" s="7"/>
      <c r="I14" s="7"/>
      <c r="J14" s="45"/>
      <c r="K14" s="45"/>
      <c r="L14" s="45"/>
      <c r="M14" s="45"/>
      <c r="N14" s="45"/>
      <c r="O14" s="35">
        <v>94</v>
      </c>
      <c r="P14" s="8"/>
      <c r="Q14" s="9">
        <f t="shared" si="0"/>
        <v>94</v>
      </c>
      <c r="R14" s="197"/>
      <c r="S14" s="197"/>
      <c r="T14" s="197"/>
      <c r="U14" s="206"/>
    </row>
    <row r="15" spans="1:29" s="10" customFormat="1" ht="18.75" customHeight="1" x14ac:dyDescent="0.3">
      <c r="A15" s="173">
        <v>2</v>
      </c>
      <c r="B15" s="175" t="s">
        <v>27</v>
      </c>
      <c r="C15" s="42" t="s">
        <v>73</v>
      </c>
      <c r="D15" s="6"/>
      <c r="E15" s="6"/>
      <c r="F15" s="6"/>
      <c r="G15" s="6"/>
      <c r="H15" s="6"/>
      <c r="I15" s="6"/>
      <c r="J15" s="45"/>
      <c r="K15" s="45"/>
      <c r="L15" s="45"/>
      <c r="M15" s="45"/>
      <c r="N15" s="45">
        <v>84</v>
      </c>
      <c r="O15" s="30"/>
      <c r="P15" s="30"/>
      <c r="Q15" s="9">
        <f t="shared" si="0"/>
        <v>84</v>
      </c>
      <c r="R15" s="177">
        <f t="shared" ref="R15" si="1">SUM(Q15:Q18)/4</f>
        <v>84.5</v>
      </c>
      <c r="S15" s="179" t="s">
        <v>56</v>
      </c>
      <c r="T15" s="177" t="s">
        <v>55</v>
      </c>
      <c r="U15" s="181" t="s">
        <v>147</v>
      </c>
    </row>
    <row r="16" spans="1:29" s="10" customFormat="1" ht="18.75" customHeight="1" x14ac:dyDescent="0.3">
      <c r="A16" s="174"/>
      <c r="B16" s="176"/>
      <c r="C16" s="42" t="s">
        <v>74</v>
      </c>
      <c r="D16" s="6"/>
      <c r="E16" s="6"/>
      <c r="F16" s="6"/>
      <c r="G16" s="6"/>
      <c r="H16" s="6"/>
      <c r="I16" s="6"/>
      <c r="J16" s="45"/>
      <c r="K16" s="45"/>
      <c r="L16" s="45">
        <v>85</v>
      </c>
      <c r="M16" s="45"/>
      <c r="N16" s="45"/>
      <c r="O16" s="8"/>
      <c r="P16" s="37"/>
      <c r="Q16" s="9">
        <f t="shared" si="0"/>
        <v>85</v>
      </c>
      <c r="R16" s="178"/>
      <c r="S16" s="180"/>
      <c r="T16" s="178"/>
      <c r="U16" s="205"/>
    </row>
    <row r="17" spans="1:23" s="10" customFormat="1" ht="18.75" customHeight="1" x14ac:dyDescent="0.3">
      <c r="A17" s="174"/>
      <c r="B17" s="176"/>
      <c r="C17" s="42" t="s">
        <v>75</v>
      </c>
      <c r="D17" s="6"/>
      <c r="E17" s="6"/>
      <c r="F17" s="6"/>
      <c r="G17" s="6"/>
      <c r="H17" s="6"/>
      <c r="I17" s="6"/>
      <c r="J17" s="45"/>
      <c r="K17" s="45"/>
      <c r="L17" s="45"/>
      <c r="M17" s="45">
        <v>85</v>
      </c>
      <c r="N17" s="45"/>
      <c r="O17" s="8"/>
      <c r="P17" s="8"/>
      <c r="Q17" s="9">
        <f t="shared" si="0"/>
        <v>85</v>
      </c>
      <c r="R17" s="178"/>
      <c r="S17" s="180"/>
      <c r="T17" s="178"/>
      <c r="U17" s="205"/>
    </row>
    <row r="18" spans="1:23" s="10" customFormat="1" ht="18.75" customHeight="1" x14ac:dyDescent="0.3">
      <c r="A18" s="203"/>
      <c r="B18" s="204"/>
      <c r="C18" s="42" t="s">
        <v>76</v>
      </c>
      <c r="D18" s="6"/>
      <c r="E18" s="6"/>
      <c r="F18" s="6"/>
      <c r="G18" s="6"/>
      <c r="H18" s="6"/>
      <c r="I18" s="6"/>
      <c r="J18" s="45"/>
      <c r="K18" s="45"/>
      <c r="L18" s="45"/>
      <c r="M18" s="45"/>
      <c r="N18" s="45"/>
      <c r="O18" s="8">
        <v>84</v>
      </c>
      <c r="P18" s="37"/>
      <c r="Q18" s="9">
        <f t="shared" si="0"/>
        <v>84</v>
      </c>
      <c r="R18" s="197"/>
      <c r="S18" s="180"/>
      <c r="T18" s="197"/>
      <c r="U18" s="206"/>
      <c r="W18" s="10" t="s">
        <v>17</v>
      </c>
    </row>
    <row r="19" spans="1:23" s="10" customFormat="1" ht="18.75" customHeight="1" x14ac:dyDescent="0.3">
      <c r="A19" s="183">
        <v>3</v>
      </c>
      <c r="B19" s="184" t="s">
        <v>28</v>
      </c>
      <c r="C19" s="42" t="s">
        <v>73</v>
      </c>
      <c r="D19" s="6"/>
      <c r="E19" s="6"/>
      <c r="F19" s="6"/>
      <c r="G19" s="6"/>
      <c r="H19" s="6"/>
      <c r="I19" s="6"/>
      <c r="J19" s="45"/>
      <c r="K19" s="45"/>
      <c r="L19" s="45"/>
      <c r="M19" s="45"/>
      <c r="N19" s="45">
        <v>84</v>
      </c>
      <c r="O19" s="30"/>
      <c r="P19" s="30"/>
      <c r="Q19" s="9">
        <f t="shared" si="0"/>
        <v>84</v>
      </c>
      <c r="R19" s="177">
        <f t="shared" ref="R19" si="2">SUM(Q19:Q22)/4</f>
        <v>84.5</v>
      </c>
      <c r="S19" s="179" t="s">
        <v>56</v>
      </c>
      <c r="T19" s="177" t="s">
        <v>55</v>
      </c>
      <c r="U19" s="181" t="s">
        <v>148</v>
      </c>
    </row>
    <row r="20" spans="1:23" s="10" customFormat="1" ht="18.75" customHeight="1" x14ac:dyDescent="0.3">
      <c r="A20" s="183"/>
      <c r="B20" s="184"/>
      <c r="C20" s="42" t="s">
        <v>74</v>
      </c>
      <c r="D20" s="6"/>
      <c r="E20" s="6"/>
      <c r="F20" s="6"/>
      <c r="G20" s="6"/>
      <c r="H20" s="6"/>
      <c r="I20" s="6"/>
      <c r="J20" s="45"/>
      <c r="K20" s="45"/>
      <c r="L20" s="45">
        <v>85</v>
      </c>
      <c r="M20" s="45"/>
      <c r="N20" s="45"/>
      <c r="O20" s="8"/>
      <c r="P20" s="37"/>
      <c r="Q20" s="9">
        <f t="shared" si="0"/>
        <v>85</v>
      </c>
      <c r="R20" s="178"/>
      <c r="S20" s="180"/>
      <c r="T20" s="178"/>
      <c r="U20" s="205"/>
    </row>
    <row r="21" spans="1:23" s="10" customFormat="1" ht="18.75" customHeight="1" x14ac:dyDescent="0.3">
      <c r="A21" s="183"/>
      <c r="B21" s="184"/>
      <c r="C21" s="42" t="s">
        <v>75</v>
      </c>
      <c r="D21" s="6"/>
      <c r="E21" s="6"/>
      <c r="F21" s="6"/>
      <c r="G21" s="6"/>
      <c r="H21" s="6"/>
      <c r="I21" s="6"/>
      <c r="J21" s="45"/>
      <c r="K21" s="45"/>
      <c r="L21" s="45"/>
      <c r="M21" s="45">
        <v>85</v>
      </c>
      <c r="N21" s="45"/>
      <c r="O21" s="8"/>
      <c r="P21" s="8"/>
      <c r="Q21" s="9">
        <f t="shared" si="0"/>
        <v>85</v>
      </c>
      <c r="R21" s="178"/>
      <c r="S21" s="180"/>
      <c r="T21" s="178"/>
      <c r="U21" s="205"/>
    </row>
    <row r="22" spans="1:23" s="10" customFormat="1" ht="18.75" customHeight="1" x14ac:dyDescent="0.3">
      <c r="A22" s="183"/>
      <c r="B22" s="184"/>
      <c r="C22" s="42" t="s">
        <v>76</v>
      </c>
      <c r="D22" s="6"/>
      <c r="E22" s="6"/>
      <c r="F22" s="6"/>
      <c r="G22" s="6"/>
      <c r="H22" s="6"/>
      <c r="I22" s="6"/>
      <c r="J22" s="45"/>
      <c r="K22" s="45"/>
      <c r="L22" s="45"/>
      <c r="M22" s="45"/>
      <c r="N22" s="45"/>
      <c r="O22" s="8">
        <v>84</v>
      </c>
      <c r="P22" s="37"/>
      <c r="Q22" s="9">
        <f t="shared" si="0"/>
        <v>84</v>
      </c>
      <c r="R22" s="197"/>
      <c r="S22" s="180"/>
      <c r="T22" s="197"/>
      <c r="U22" s="206"/>
    </row>
    <row r="23" spans="1:23" s="10" customFormat="1" ht="18.75" customHeight="1" x14ac:dyDescent="0.3">
      <c r="A23" s="183">
        <v>4</v>
      </c>
      <c r="B23" s="184" t="s">
        <v>29</v>
      </c>
      <c r="C23" s="42" t="s">
        <v>73</v>
      </c>
      <c r="D23" s="6"/>
      <c r="E23" s="6"/>
      <c r="F23" s="6"/>
      <c r="G23" s="6"/>
      <c r="H23" s="6"/>
      <c r="I23" s="6"/>
      <c r="J23" s="45"/>
      <c r="K23" s="45"/>
      <c r="L23" s="45"/>
      <c r="M23" s="45"/>
      <c r="N23" s="45">
        <v>84</v>
      </c>
      <c r="O23" s="30"/>
      <c r="P23" s="30"/>
      <c r="Q23" s="9">
        <f t="shared" si="0"/>
        <v>84</v>
      </c>
      <c r="R23" s="177">
        <f t="shared" ref="R23" si="3">SUM(Q23:Q26)/4</f>
        <v>84.75</v>
      </c>
      <c r="S23" s="179" t="s">
        <v>56</v>
      </c>
      <c r="T23" s="177" t="s">
        <v>55</v>
      </c>
      <c r="U23" s="181" t="s">
        <v>149</v>
      </c>
    </row>
    <row r="24" spans="1:23" s="10" customFormat="1" ht="18.75" customHeight="1" x14ac:dyDescent="0.3">
      <c r="A24" s="183"/>
      <c r="B24" s="184"/>
      <c r="C24" s="42" t="s">
        <v>74</v>
      </c>
      <c r="D24" s="6"/>
      <c r="E24" s="6"/>
      <c r="F24" s="6"/>
      <c r="G24" s="6"/>
      <c r="H24" s="6"/>
      <c r="I24" s="6"/>
      <c r="J24" s="45"/>
      <c r="K24" s="45"/>
      <c r="L24" s="45">
        <v>84</v>
      </c>
      <c r="M24" s="45"/>
      <c r="N24" s="45"/>
      <c r="O24" s="8"/>
      <c r="P24" s="8"/>
      <c r="Q24" s="9">
        <f t="shared" si="0"/>
        <v>84</v>
      </c>
      <c r="R24" s="178"/>
      <c r="S24" s="180"/>
      <c r="T24" s="178"/>
      <c r="U24" s="205"/>
    </row>
    <row r="25" spans="1:23" s="10" customFormat="1" ht="18.75" customHeight="1" x14ac:dyDescent="0.3">
      <c r="A25" s="183"/>
      <c r="B25" s="184"/>
      <c r="C25" s="42" t="s">
        <v>75</v>
      </c>
      <c r="D25" s="6"/>
      <c r="E25" s="6"/>
      <c r="F25" s="6"/>
      <c r="G25" s="6"/>
      <c r="H25" s="6"/>
      <c r="I25" s="6"/>
      <c r="J25" s="45"/>
      <c r="K25" s="45"/>
      <c r="L25" s="45"/>
      <c r="M25" s="45">
        <v>84</v>
      </c>
      <c r="N25" s="45"/>
      <c r="O25" s="8"/>
      <c r="P25" s="8"/>
      <c r="Q25" s="9">
        <f t="shared" si="0"/>
        <v>84</v>
      </c>
      <c r="R25" s="178"/>
      <c r="S25" s="180"/>
      <c r="T25" s="178"/>
      <c r="U25" s="205"/>
    </row>
    <row r="26" spans="1:23" s="10" customFormat="1" ht="18.75" customHeight="1" x14ac:dyDescent="0.3">
      <c r="A26" s="183"/>
      <c r="B26" s="184"/>
      <c r="C26" s="42" t="s">
        <v>76</v>
      </c>
      <c r="D26" s="6"/>
      <c r="E26" s="6"/>
      <c r="F26" s="6"/>
      <c r="G26" s="6"/>
      <c r="H26" s="6"/>
      <c r="I26" s="6"/>
      <c r="J26" s="45"/>
      <c r="K26" s="45"/>
      <c r="L26" s="45"/>
      <c r="M26" s="45"/>
      <c r="N26" s="45"/>
      <c r="O26" s="8">
        <v>87</v>
      </c>
      <c r="P26" s="37"/>
      <c r="Q26" s="9">
        <f t="shared" si="0"/>
        <v>87</v>
      </c>
      <c r="R26" s="197"/>
      <c r="S26" s="180"/>
      <c r="T26" s="197"/>
      <c r="U26" s="206"/>
    </row>
    <row r="27" spans="1:23" s="10" customFormat="1" ht="18.75" customHeight="1" x14ac:dyDescent="0.3">
      <c r="A27" s="119"/>
      <c r="B27" s="107"/>
      <c r="C27" s="107"/>
      <c r="D27" s="108"/>
      <c r="E27" s="108"/>
      <c r="F27" s="108"/>
      <c r="G27" s="108"/>
      <c r="H27" s="108"/>
      <c r="I27" s="108"/>
      <c r="J27" s="109"/>
      <c r="K27" s="109"/>
      <c r="L27" s="109"/>
      <c r="M27" s="109"/>
      <c r="N27" s="109"/>
      <c r="O27" s="110"/>
      <c r="P27" s="120"/>
      <c r="Q27" s="111"/>
      <c r="R27" s="112"/>
      <c r="S27" s="112"/>
      <c r="T27" s="112"/>
      <c r="U27" s="121"/>
    </row>
    <row r="28" spans="1:23" s="10" customFormat="1" ht="18.75" customHeight="1" x14ac:dyDescent="0.3">
      <c r="A28" s="183">
        <v>5</v>
      </c>
      <c r="B28" s="184" t="s">
        <v>30</v>
      </c>
      <c r="C28" s="56" t="s">
        <v>73</v>
      </c>
      <c r="D28" s="6"/>
      <c r="E28" s="6"/>
      <c r="F28" s="6"/>
      <c r="G28" s="6"/>
      <c r="H28" s="6"/>
      <c r="I28" s="6"/>
      <c r="J28" s="45"/>
      <c r="K28" s="45"/>
      <c r="L28" s="45"/>
      <c r="M28" s="45"/>
      <c r="N28" s="45">
        <v>85</v>
      </c>
      <c r="O28" s="55"/>
      <c r="P28" s="55"/>
      <c r="Q28" s="9">
        <f t="shared" si="0"/>
        <v>85</v>
      </c>
      <c r="R28" s="179">
        <f t="shared" ref="R28" si="4">SUM(Q28:Q31)/4</f>
        <v>84.25</v>
      </c>
      <c r="S28" s="179" t="s">
        <v>56</v>
      </c>
      <c r="T28" s="179" t="s">
        <v>55</v>
      </c>
      <c r="U28" s="187" t="s">
        <v>150</v>
      </c>
    </row>
    <row r="29" spans="1:23" s="10" customFormat="1" ht="18.75" customHeight="1" x14ac:dyDescent="0.3">
      <c r="A29" s="183"/>
      <c r="B29" s="184"/>
      <c r="C29" s="56" t="s">
        <v>74</v>
      </c>
      <c r="D29" s="6"/>
      <c r="E29" s="6"/>
      <c r="F29" s="6"/>
      <c r="G29" s="6"/>
      <c r="H29" s="6"/>
      <c r="I29" s="6"/>
      <c r="J29" s="45"/>
      <c r="K29" s="45"/>
      <c r="L29" s="45">
        <v>84</v>
      </c>
      <c r="M29" s="45"/>
      <c r="N29" s="45"/>
      <c r="O29" s="8"/>
      <c r="P29" s="37"/>
      <c r="Q29" s="9">
        <f t="shared" si="0"/>
        <v>84</v>
      </c>
      <c r="R29" s="180"/>
      <c r="S29" s="180"/>
      <c r="T29" s="180"/>
      <c r="U29" s="187"/>
    </row>
    <row r="30" spans="1:23" s="10" customFormat="1" ht="18.75" customHeight="1" x14ac:dyDescent="0.3">
      <c r="A30" s="183"/>
      <c r="B30" s="184"/>
      <c r="C30" s="56" t="s">
        <v>75</v>
      </c>
      <c r="D30" s="6"/>
      <c r="E30" s="6"/>
      <c r="F30" s="6"/>
      <c r="G30" s="6"/>
      <c r="H30" s="6"/>
      <c r="I30" s="6"/>
      <c r="J30" s="45"/>
      <c r="K30" s="45"/>
      <c r="L30" s="45"/>
      <c r="M30" s="45">
        <v>84</v>
      </c>
      <c r="N30" s="45"/>
      <c r="O30" s="8"/>
      <c r="P30" s="8"/>
      <c r="Q30" s="9">
        <f t="shared" si="0"/>
        <v>84</v>
      </c>
      <c r="R30" s="180"/>
      <c r="S30" s="180"/>
      <c r="T30" s="180"/>
      <c r="U30" s="187"/>
    </row>
    <row r="31" spans="1:23" s="10" customFormat="1" ht="18.75" customHeight="1" x14ac:dyDescent="0.3">
      <c r="A31" s="183"/>
      <c r="B31" s="184"/>
      <c r="C31" s="56" t="s">
        <v>76</v>
      </c>
      <c r="D31" s="6"/>
      <c r="E31" s="6"/>
      <c r="F31" s="6"/>
      <c r="G31" s="6"/>
      <c r="H31" s="6"/>
      <c r="I31" s="6"/>
      <c r="J31" s="45"/>
      <c r="K31" s="45"/>
      <c r="L31" s="45"/>
      <c r="M31" s="45"/>
      <c r="N31" s="45"/>
      <c r="O31" s="8">
        <v>84</v>
      </c>
      <c r="P31" s="8"/>
      <c r="Q31" s="9">
        <f t="shared" si="0"/>
        <v>84</v>
      </c>
      <c r="R31" s="180"/>
      <c r="S31" s="180"/>
      <c r="T31" s="180"/>
      <c r="U31" s="187"/>
    </row>
    <row r="32" spans="1:23" s="10" customFormat="1" ht="18.75" customHeight="1" x14ac:dyDescent="0.3">
      <c r="A32" s="183">
        <v>6</v>
      </c>
      <c r="B32" s="184" t="s">
        <v>31</v>
      </c>
      <c r="C32" s="42" t="s">
        <v>73</v>
      </c>
      <c r="D32" s="6"/>
      <c r="E32" s="6"/>
      <c r="F32" s="6"/>
      <c r="G32" s="6"/>
      <c r="H32" s="6"/>
      <c r="I32" s="6"/>
      <c r="J32" s="45"/>
      <c r="K32" s="45"/>
      <c r="L32" s="45"/>
      <c r="M32" s="45"/>
      <c r="N32" s="45">
        <v>94</v>
      </c>
      <c r="O32" s="30"/>
      <c r="P32" s="30"/>
      <c r="Q32" s="9">
        <f t="shared" si="0"/>
        <v>94</v>
      </c>
      <c r="R32" s="177">
        <f t="shared" ref="R32" si="5">SUM(Q32:Q35)/4</f>
        <v>94</v>
      </c>
      <c r="S32" s="179" t="s">
        <v>54</v>
      </c>
      <c r="T32" s="177" t="s">
        <v>55</v>
      </c>
      <c r="U32" s="181" t="s">
        <v>151</v>
      </c>
    </row>
    <row r="33" spans="1:21" s="10" customFormat="1" ht="18.75" customHeight="1" x14ac:dyDescent="0.3">
      <c r="A33" s="183"/>
      <c r="B33" s="184"/>
      <c r="C33" s="42" t="s">
        <v>74</v>
      </c>
      <c r="D33" s="6"/>
      <c r="E33" s="6"/>
      <c r="F33" s="6"/>
      <c r="G33" s="6"/>
      <c r="H33" s="6"/>
      <c r="I33" s="6"/>
      <c r="J33" s="45"/>
      <c r="K33" s="45"/>
      <c r="L33" s="45">
        <v>94</v>
      </c>
      <c r="M33" s="45"/>
      <c r="N33" s="45"/>
      <c r="O33" s="8"/>
      <c r="P33" s="8"/>
      <c r="Q33" s="9">
        <f t="shared" si="0"/>
        <v>94</v>
      </c>
      <c r="R33" s="178"/>
      <c r="S33" s="180"/>
      <c r="T33" s="178"/>
      <c r="U33" s="182"/>
    </row>
    <row r="34" spans="1:21" s="10" customFormat="1" ht="18.75" customHeight="1" x14ac:dyDescent="0.3">
      <c r="A34" s="183"/>
      <c r="B34" s="184"/>
      <c r="C34" s="42" t="s">
        <v>75</v>
      </c>
      <c r="D34" s="6"/>
      <c r="E34" s="6"/>
      <c r="F34" s="6"/>
      <c r="G34" s="6"/>
      <c r="H34" s="6"/>
      <c r="I34" s="6"/>
      <c r="J34" s="45"/>
      <c r="K34" s="45"/>
      <c r="L34" s="45"/>
      <c r="M34" s="45">
        <v>94</v>
      </c>
      <c r="N34" s="45"/>
      <c r="O34" s="8"/>
      <c r="P34" s="8"/>
      <c r="Q34" s="9">
        <f t="shared" si="0"/>
        <v>94</v>
      </c>
      <c r="R34" s="178"/>
      <c r="S34" s="180"/>
      <c r="T34" s="178"/>
      <c r="U34" s="182"/>
    </row>
    <row r="35" spans="1:21" s="10" customFormat="1" ht="18.75" customHeight="1" x14ac:dyDescent="0.3">
      <c r="A35" s="183"/>
      <c r="B35" s="184"/>
      <c r="C35" s="42" t="s">
        <v>76</v>
      </c>
      <c r="D35" s="6"/>
      <c r="E35" s="6"/>
      <c r="F35" s="6"/>
      <c r="G35" s="6"/>
      <c r="H35" s="6"/>
      <c r="I35" s="6"/>
      <c r="J35" s="45"/>
      <c r="K35" s="45"/>
      <c r="L35" s="45"/>
      <c r="M35" s="45"/>
      <c r="N35" s="45"/>
      <c r="O35" s="8">
        <v>94</v>
      </c>
      <c r="P35" s="37"/>
      <c r="Q35" s="9">
        <f t="shared" si="0"/>
        <v>94</v>
      </c>
      <c r="R35" s="197"/>
      <c r="S35" s="180"/>
      <c r="T35" s="197"/>
      <c r="U35" s="198"/>
    </row>
    <row r="36" spans="1:21" s="10" customFormat="1" ht="18.75" customHeight="1" x14ac:dyDescent="0.3">
      <c r="A36" s="183">
        <v>7</v>
      </c>
      <c r="B36" s="184" t="s">
        <v>32</v>
      </c>
      <c r="C36" s="42" t="s">
        <v>73</v>
      </c>
      <c r="D36" s="6"/>
      <c r="E36" s="6"/>
      <c r="F36" s="6"/>
      <c r="G36" s="6"/>
      <c r="H36" s="6"/>
      <c r="I36" s="6"/>
      <c r="J36" s="45"/>
      <c r="K36" s="45"/>
      <c r="L36" s="45"/>
      <c r="M36" s="45"/>
      <c r="N36" s="45">
        <v>94</v>
      </c>
      <c r="O36" s="30"/>
      <c r="P36" s="30"/>
      <c r="Q36" s="9">
        <f t="shared" si="0"/>
        <v>94</v>
      </c>
      <c r="R36" s="177">
        <f t="shared" ref="R36" si="6">SUM(Q36:Q39)/4</f>
        <v>94</v>
      </c>
      <c r="S36" s="179" t="s">
        <v>54</v>
      </c>
      <c r="T36" s="177" t="s">
        <v>55</v>
      </c>
      <c r="U36" s="181" t="s">
        <v>64</v>
      </c>
    </row>
    <row r="37" spans="1:21" s="10" customFormat="1" ht="18.75" customHeight="1" x14ac:dyDescent="0.3">
      <c r="A37" s="183"/>
      <c r="B37" s="184"/>
      <c r="C37" s="42" t="s">
        <v>74</v>
      </c>
      <c r="D37" s="6"/>
      <c r="E37" s="6"/>
      <c r="F37" s="6"/>
      <c r="G37" s="6"/>
      <c r="H37" s="6"/>
      <c r="I37" s="6"/>
      <c r="J37" s="45"/>
      <c r="K37" s="45"/>
      <c r="L37" s="45">
        <v>94</v>
      </c>
      <c r="M37" s="45"/>
      <c r="N37" s="45"/>
      <c r="O37" s="8"/>
      <c r="P37" s="37"/>
      <c r="Q37" s="9">
        <f t="shared" si="0"/>
        <v>94</v>
      </c>
      <c r="R37" s="178"/>
      <c r="S37" s="180"/>
      <c r="T37" s="178"/>
      <c r="U37" s="182"/>
    </row>
    <row r="38" spans="1:21" s="10" customFormat="1" ht="18.75" customHeight="1" x14ac:dyDescent="0.3">
      <c r="A38" s="183"/>
      <c r="B38" s="184"/>
      <c r="C38" s="42" t="s">
        <v>75</v>
      </c>
      <c r="D38" s="6"/>
      <c r="E38" s="6"/>
      <c r="F38" s="6"/>
      <c r="G38" s="6"/>
      <c r="H38" s="6"/>
      <c r="I38" s="6"/>
      <c r="J38" s="45"/>
      <c r="K38" s="45"/>
      <c r="L38" s="45"/>
      <c r="M38" s="45">
        <v>94</v>
      </c>
      <c r="N38" s="45"/>
      <c r="O38" s="8"/>
      <c r="P38" s="8"/>
      <c r="Q38" s="9">
        <f t="shared" si="0"/>
        <v>94</v>
      </c>
      <c r="R38" s="178"/>
      <c r="S38" s="180"/>
      <c r="T38" s="178"/>
      <c r="U38" s="182"/>
    </row>
    <row r="39" spans="1:21" s="10" customFormat="1" ht="18.75" customHeight="1" x14ac:dyDescent="0.3">
      <c r="A39" s="183"/>
      <c r="B39" s="184"/>
      <c r="C39" s="42" t="s">
        <v>76</v>
      </c>
      <c r="D39" s="6"/>
      <c r="E39" s="6"/>
      <c r="F39" s="6"/>
      <c r="G39" s="6"/>
      <c r="H39" s="6"/>
      <c r="I39" s="6"/>
      <c r="J39" s="45"/>
      <c r="K39" s="45"/>
      <c r="L39" s="45"/>
      <c r="M39" s="45"/>
      <c r="N39" s="45"/>
      <c r="O39" s="8">
        <v>94</v>
      </c>
      <c r="P39" s="37"/>
      <c r="Q39" s="9">
        <f t="shared" si="0"/>
        <v>94</v>
      </c>
      <c r="R39" s="197"/>
      <c r="S39" s="180"/>
      <c r="T39" s="197"/>
      <c r="U39" s="198"/>
    </row>
    <row r="40" spans="1:21" s="10" customFormat="1" ht="18.75" customHeight="1" x14ac:dyDescent="0.3">
      <c r="A40" s="183">
        <v>8</v>
      </c>
      <c r="B40" s="184" t="s">
        <v>33</v>
      </c>
      <c r="C40" s="42" t="s">
        <v>73</v>
      </c>
      <c r="D40" s="6"/>
      <c r="E40" s="6"/>
      <c r="F40" s="6"/>
      <c r="G40" s="6"/>
      <c r="H40" s="6"/>
      <c r="I40" s="6"/>
      <c r="J40" s="45"/>
      <c r="K40" s="45"/>
      <c r="L40" s="45"/>
      <c r="M40" s="45"/>
      <c r="N40" s="45">
        <v>94</v>
      </c>
      <c r="O40" s="30"/>
      <c r="P40" s="30"/>
      <c r="Q40" s="9">
        <f t="shared" si="0"/>
        <v>94</v>
      </c>
      <c r="R40" s="177">
        <f t="shared" ref="R40" si="7">SUM(Q40:Q43)/4</f>
        <v>94</v>
      </c>
      <c r="S40" s="179" t="s">
        <v>54</v>
      </c>
      <c r="T40" s="177" t="s">
        <v>55</v>
      </c>
      <c r="U40" s="181" t="s">
        <v>169</v>
      </c>
    </row>
    <row r="41" spans="1:21" s="10" customFormat="1" ht="18.75" customHeight="1" x14ac:dyDescent="0.3">
      <c r="A41" s="183"/>
      <c r="B41" s="184"/>
      <c r="C41" s="42" t="s">
        <v>74</v>
      </c>
      <c r="D41" s="6"/>
      <c r="E41" s="6"/>
      <c r="F41" s="6"/>
      <c r="G41" s="6"/>
      <c r="H41" s="6"/>
      <c r="I41" s="6"/>
      <c r="J41" s="45"/>
      <c r="K41" s="45"/>
      <c r="L41" s="45">
        <v>94</v>
      </c>
      <c r="M41" s="45"/>
      <c r="N41" s="45"/>
      <c r="O41" s="45"/>
      <c r="P41" s="37"/>
      <c r="Q41" s="9">
        <f t="shared" si="0"/>
        <v>94</v>
      </c>
      <c r="R41" s="178"/>
      <c r="S41" s="180"/>
      <c r="T41" s="178"/>
      <c r="U41" s="182"/>
    </row>
    <row r="42" spans="1:21" s="10" customFormat="1" ht="18.75" customHeight="1" x14ac:dyDescent="0.3">
      <c r="A42" s="183"/>
      <c r="B42" s="184"/>
      <c r="C42" s="42" t="s">
        <v>75</v>
      </c>
      <c r="D42" s="6"/>
      <c r="E42" s="6"/>
      <c r="F42" s="6"/>
      <c r="G42" s="6"/>
      <c r="H42" s="6"/>
      <c r="I42" s="6"/>
      <c r="J42" s="45"/>
      <c r="K42" s="45"/>
      <c r="L42" s="45"/>
      <c r="M42" s="45">
        <v>94</v>
      </c>
      <c r="N42" s="45"/>
      <c r="O42" s="6"/>
      <c r="P42" s="8"/>
      <c r="Q42" s="9">
        <f t="shared" si="0"/>
        <v>94</v>
      </c>
      <c r="R42" s="178"/>
      <c r="S42" s="180"/>
      <c r="T42" s="178"/>
      <c r="U42" s="182"/>
    </row>
    <row r="43" spans="1:21" s="10" customFormat="1" ht="18.75" customHeight="1" x14ac:dyDescent="0.3">
      <c r="A43" s="183"/>
      <c r="B43" s="184"/>
      <c r="C43" s="42" t="s">
        <v>76</v>
      </c>
      <c r="D43" s="6"/>
      <c r="E43" s="6"/>
      <c r="F43" s="6"/>
      <c r="G43" s="6"/>
      <c r="H43" s="6"/>
      <c r="I43" s="6"/>
      <c r="J43" s="45"/>
      <c r="K43" s="45"/>
      <c r="L43" s="45"/>
      <c r="M43" s="45"/>
      <c r="N43" s="45"/>
      <c r="O43" s="8">
        <v>94</v>
      </c>
      <c r="P43" s="37"/>
      <c r="Q43" s="9">
        <f t="shared" si="0"/>
        <v>94</v>
      </c>
      <c r="R43" s="197"/>
      <c r="S43" s="180"/>
      <c r="T43" s="197"/>
      <c r="U43" s="198"/>
    </row>
    <row r="44" spans="1:21" s="10" customFormat="1" ht="18.75" customHeight="1" x14ac:dyDescent="0.3">
      <c r="A44" s="183">
        <v>9</v>
      </c>
      <c r="B44" s="184" t="s">
        <v>34</v>
      </c>
      <c r="C44" s="42" t="s">
        <v>73</v>
      </c>
      <c r="D44" s="6"/>
      <c r="E44" s="6"/>
      <c r="F44" s="6"/>
      <c r="G44" s="6"/>
      <c r="H44" s="6"/>
      <c r="I44" s="6"/>
      <c r="J44" s="45"/>
      <c r="K44" s="45"/>
      <c r="L44" s="45"/>
      <c r="M44" s="45"/>
      <c r="N44" s="45">
        <v>90</v>
      </c>
      <c r="O44" s="30"/>
      <c r="P44" s="6"/>
      <c r="Q44" s="9">
        <f t="shared" si="0"/>
        <v>90</v>
      </c>
      <c r="R44" s="177">
        <f t="shared" ref="R44" si="8">SUM(Q44:Q47)/4</f>
        <v>95</v>
      </c>
      <c r="S44" s="179" t="s">
        <v>54</v>
      </c>
      <c r="T44" s="177" t="s">
        <v>55</v>
      </c>
      <c r="U44" s="181" t="s">
        <v>152</v>
      </c>
    </row>
    <row r="45" spans="1:21" s="10" customFormat="1" ht="18.75" customHeight="1" x14ac:dyDescent="0.3">
      <c r="A45" s="183"/>
      <c r="B45" s="184"/>
      <c r="C45" s="42" t="s">
        <v>74</v>
      </c>
      <c r="D45" s="6"/>
      <c r="E45" s="6"/>
      <c r="F45" s="6"/>
      <c r="G45" s="6"/>
      <c r="H45" s="6"/>
      <c r="I45" s="6"/>
      <c r="J45" s="45"/>
      <c r="K45" s="45"/>
      <c r="L45" s="45">
        <v>100</v>
      </c>
      <c r="M45" s="45"/>
      <c r="N45" s="45"/>
      <c r="O45" s="6"/>
      <c r="P45" s="37"/>
      <c r="Q45" s="9">
        <f t="shared" si="0"/>
        <v>100</v>
      </c>
      <c r="R45" s="178"/>
      <c r="S45" s="180"/>
      <c r="T45" s="178"/>
      <c r="U45" s="182"/>
    </row>
    <row r="46" spans="1:21" s="10" customFormat="1" ht="18.75" customHeight="1" x14ac:dyDescent="0.3">
      <c r="A46" s="183"/>
      <c r="B46" s="184"/>
      <c r="C46" s="42" t="s">
        <v>75</v>
      </c>
      <c r="D46" s="6"/>
      <c r="E46" s="6"/>
      <c r="F46" s="6"/>
      <c r="G46" s="6"/>
      <c r="H46" s="6"/>
      <c r="I46" s="6"/>
      <c r="J46" s="45"/>
      <c r="K46" s="45"/>
      <c r="L46" s="45"/>
      <c r="M46" s="45">
        <v>94</v>
      </c>
      <c r="N46" s="45"/>
      <c r="O46" s="6"/>
      <c r="P46" s="8"/>
      <c r="Q46" s="9">
        <f t="shared" si="0"/>
        <v>94</v>
      </c>
      <c r="R46" s="178"/>
      <c r="S46" s="180"/>
      <c r="T46" s="178"/>
      <c r="U46" s="182"/>
    </row>
    <row r="47" spans="1:21" s="10" customFormat="1" ht="18.75" customHeight="1" x14ac:dyDescent="0.3">
      <c r="A47" s="183"/>
      <c r="B47" s="184"/>
      <c r="C47" s="42" t="s">
        <v>76</v>
      </c>
      <c r="D47" s="6"/>
      <c r="E47" s="6"/>
      <c r="F47" s="6"/>
      <c r="G47" s="6"/>
      <c r="H47" s="6"/>
      <c r="I47" s="6"/>
      <c r="J47" s="45"/>
      <c r="K47" s="45"/>
      <c r="L47" s="45"/>
      <c r="M47" s="45"/>
      <c r="N47" s="45"/>
      <c r="O47" s="8">
        <v>96</v>
      </c>
      <c r="P47" s="37"/>
      <c r="Q47" s="9">
        <f t="shared" si="0"/>
        <v>96</v>
      </c>
      <c r="R47" s="197"/>
      <c r="S47" s="180"/>
      <c r="T47" s="197"/>
      <c r="U47" s="198"/>
    </row>
    <row r="48" spans="1:21" s="10" customFormat="1" ht="18.75" customHeight="1" x14ac:dyDescent="0.3">
      <c r="A48" s="195">
        <v>10</v>
      </c>
      <c r="B48" s="184" t="s">
        <v>35</v>
      </c>
      <c r="C48" s="42" t="s">
        <v>73</v>
      </c>
      <c r="D48" s="6"/>
      <c r="E48" s="6"/>
      <c r="F48" s="6"/>
      <c r="G48" s="6"/>
      <c r="H48" s="6"/>
      <c r="I48" s="6"/>
      <c r="J48" s="45"/>
      <c r="K48" s="45"/>
      <c r="L48" s="45"/>
      <c r="M48" s="45"/>
      <c r="N48" s="45">
        <v>85</v>
      </c>
      <c r="O48" s="30"/>
      <c r="P48" s="43"/>
      <c r="Q48" s="9">
        <f t="shared" si="0"/>
        <v>85</v>
      </c>
      <c r="R48" s="177">
        <f t="shared" ref="R48" si="9">SUM(Q48:Q51)/4</f>
        <v>84.75</v>
      </c>
      <c r="S48" s="179" t="s">
        <v>56</v>
      </c>
      <c r="T48" s="177" t="s">
        <v>55</v>
      </c>
      <c r="U48" s="181" t="s">
        <v>153</v>
      </c>
    </row>
    <row r="49" spans="1:21" s="10" customFormat="1" ht="18.75" customHeight="1" x14ac:dyDescent="0.3">
      <c r="A49" s="195"/>
      <c r="B49" s="184"/>
      <c r="C49" s="42" t="s">
        <v>74</v>
      </c>
      <c r="D49" s="6"/>
      <c r="E49" s="6"/>
      <c r="F49" s="6"/>
      <c r="G49" s="6"/>
      <c r="H49" s="6"/>
      <c r="I49" s="6"/>
      <c r="J49" s="45"/>
      <c r="K49" s="45"/>
      <c r="L49" s="45">
        <v>85</v>
      </c>
      <c r="M49" s="45"/>
      <c r="N49" s="45"/>
      <c r="O49" s="6"/>
      <c r="P49" s="44"/>
      <c r="Q49" s="9">
        <f t="shared" si="0"/>
        <v>85</v>
      </c>
      <c r="R49" s="178"/>
      <c r="S49" s="180"/>
      <c r="T49" s="178"/>
      <c r="U49" s="182"/>
    </row>
    <row r="50" spans="1:21" s="10" customFormat="1" ht="18.75" customHeight="1" x14ac:dyDescent="0.3">
      <c r="A50" s="195"/>
      <c r="B50" s="184"/>
      <c r="C50" s="42" t="s">
        <v>75</v>
      </c>
      <c r="D50" s="6"/>
      <c r="E50" s="6"/>
      <c r="F50" s="6"/>
      <c r="G50" s="6"/>
      <c r="H50" s="6"/>
      <c r="I50" s="6"/>
      <c r="J50" s="45"/>
      <c r="K50" s="45"/>
      <c r="L50" s="45"/>
      <c r="M50" s="45">
        <v>85</v>
      </c>
      <c r="N50" s="45"/>
      <c r="O50" s="6"/>
      <c r="P50" s="43"/>
      <c r="Q50" s="9">
        <f t="shared" si="0"/>
        <v>85</v>
      </c>
      <c r="R50" s="178"/>
      <c r="S50" s="180"/>
      <c r="T50" s="178"/>
      <c r="U50" s="182"/>
    </row>
    <row r="51" spans="1:21" s="10" customFormat="1" ht="18.75" customHeight="1" x14ac:dyDescent="0.3">
      <c r="A51" s="195"/>
      <c r="B51" s="184"/>
      <c r="C51" s="42" t="s">
        <v>76</v>
      </c>
      <c r="D51" s="6"/>
      <c r="E51" s="6"/>
      <c r="F51" s="6"/>
      <c r="G51" s="6"/>
      <c r="H51" s="6"/>
      <c r="I51" s="6"/>
      <c r="J51" s="45"/>
      <c r="K51" s="45"/>
      <c r="L51" s="45"/>
      <c r="M51" s="45"/>
      <c r="N51" s="45"/>
      <c r="O51" s="8">
        <v>84</v>
      </c>
      <c r="P51" s="44"/>
      <c r="Q51" s="9">
        <f t="shared" si="0"/>
        <v>84</v>
      </c>
      <c r="R51" s="197"/>
      <c r="S51" s="180"/>
      <c r="T51" s="197"/>
      <c r="U51" s="198"/>
    </row>
    <row r="52" spans="1:21" s="10" customFormat="1" ht="18.75" customHeight="1" x14ac:dyDescent="0.3">
      <c r="A52" s="106"/>
      <c r="B52" s="107"/>
      <c r="C52" s="107"/>
      <c r="D52" s="108"/>
      <c r="E52" s="108"/>
      <c r="F52" s="108"/>
      <c r="G52" s="108"/>
      <c r="H52" s="108"/>
      <c r="I52" s="108"/>
      <c r="J52" s="109"/>
      <c r="K52" s="109"/>
      <c r="L52" s="109"/>
      <c r="M52" s="109"/>
      <c r="N52" s="109"/>
      <c r="O52" s="110"/>
      <c r="P52" s="122"/>
      <c r="Q52" s="111"/>
      <c r="R52" s="112"/>
      <c r="S52" s="112"/>
      <c r="T52" s="112"/>
      <c r="U52" s="113"/>
    </row>
    <row r="53" spans="1:21" s="10" customFormat="1" ht="18.75" customHeight="1" x14ac:dyDescent="0.3">
      <c r="A53" s="117"/>
      <c r="B53" s="95"/>
      <c r="C53" s="95"/>
      <c r="D53" s="96"/>
      <c r="E53" s="96"/>
      <c r="F53" s="96"/>
      <c r="G53" s="96"/>
      <c r="H53" s="96"/>
      <c r="I53" s="96"/>
      <c r="J53" s="97"/>
      <c r="K53" s="97"/>
      <c r="L53" s="97"/>
      <c r="M53" s="97"/>
      <c r="N53" s="97"/>
      <c r="O53" s="99"/>
      <c r="P53" s="123"/>
      <c r="Q53" s="100"/>
      <c r="R53" s="101"/>
      <c r="S53" s="101"/>
      <c r="T53" s="101"/>
      <c r="U53" s="102"/>
    </row>
    <row r="54" spans="1:21" s="10" customFormat="1" ht="18.75" customHeight="1" x14ac:dyDescent="0.3">
      <c r="A54" s="195">
        <v>11</v>
      </c>
      <c r="B54" s="184" t="s">
        <v>36</v>
      </c>
      <c r="C54" s="56" t="s">
        <v>73</v>
      </c>
      <c r="D54" s="6"/>
      <c r="E54" s="6"/>
      <c r="F54" s="6"/>
      <c r="G54" s="6"/>
      <c r="H54" s="6"/>
      <c r="I54" s="6"/>
      <c r="J54" s="45"/>
      <c r="K54" s="45"/>
      <c r="L54" s="45"/>
      <c r="M54" s="45"/>
      <c r="N54" s="45">
        <v>92</v>
      </c>
      <c r="O54" s="55"/>
      <c r="P54" s="6"/>
      <c r="Q54" s="9">
        <f t="shared" si="0"/>
        <v>92</v>
      </c>
      <c r="R54" s="177">
        <f t="shared" ref="R54" si="10">SUM(Q54:Q57)/4</f>
        <v>93.5</v>
      </c>
      <c r="S54" s="179" t="s">
        <v>54</v>
      </c>
      <c r="T54" s="177" t="s">
        <v>55</v>
      </c>
      <c r="U54" s="181" t="s">
        <v>154</v>
      </c>
    </row>
    <row r="55" spans="1:21" s="10" customFormat="1" ht="18.75" customHeight="1" x14ac:dyDescent="0.3">
      <c r="A55" s="195"/>
      <c r="B55" s="184"/>
      <c r="C55" s="56" t="s">
        <v>74</v>
      </c>
      <c r="D55" s="6"/>
      <c r="E55" s="6"/>
      <c r="F55" s="6"/>
      <c r="G55" s="6"/>
      <c r="H55" s="6"/>
      <c r="I55" s="6"/>
      <c r="J55" s="45"/>
      <c r="K55" s="45"/>
      <c r="L55" s="45">
        <v>94</v>
      </c>
      <c r="M55" s="45"/>
      <c r="N55" s="45"/>
      <c r="O55" s="6"/>
      <c r="P55" s="37"/>
      <c r="Q55" s="9">
        <f t="shared" si="0"/>
        <v>94</v>
      </c>
      <c r="R55" s="178"/>
      <c r="S55" s="180"/>
      <c r="T55" s="178"/>
      <c r="U55" s="182"/>
    </row>
    <row r="56" spans="1:21" s="10" customFormat="1" ht="18.75" customHeight="1" x14ac:dyDescent="0.3">
      <c r="A56" s="195"/>
      <c r="B56" s="184"/>
      <c r="C56" s="56" t="s">
        <v>75</v>
      </c>
      <c r="D56" s="6"/>
      <c r="E56" s="6"/>
      <c r="F56" s="6"/>
      <c r="G56" s="6"/>
      <c r="H56" s="6"/>
      <c r="I56" s="6"/>
      <c r="J56" s="45"/>
      <c r="K56" s="45"/>
      <c r="L56" s="45"/>
      <c r="M56" s="45">
        <v>94</v>
      </c>
      <c r="N56" s="45"/>
      <c r="O56" s="6"/>
      <c r="P56" s="8"/>
      <c r="Q56" s="9">
        <f t="shared" si="0"/>
        <v>94</v>
      </c>
      <c r="R56" s="178"/>
      <c r="S56" s="180"/>
      <c r="T56" s="178"/>
      <c r="U56" s="182"/>
    </row>
    <row r="57" spans="1:21" s="10" customFormat="1" ht="18.75" customHeight="1" x14ac:dyDescent="0.3">
      <c r="A57" s="195"/>
      <c r="B57" s="184"/>
      <c r="C57" s="56" t="s">
        <v>76</v>
      </c>
      <c r="D57" s="6"/>
      <c r="E57" s="6"/>
      <c r="F57" s="6"/>
      <c r="G57" s="6"/>
      <c r="H57" s="6"/>
      <c r="I57" s="6"/>
      <c r="J57" s="45"/>
      <c r="K57" s="45"/>
      <c r="L57" s="45"/>
      <c r="M57" s="45"/>
      <c r="N57" s="45"/>
      <c r="O57" s="8">
        <v>94</v>
      </c>
      <c r="P57" s="37"/>
      <c r="Q57" s="9">
        <f t="shared" si="0"/>
        <v>94</v>
      </c>
      <c r="R57" s="197"/>
      <c r="S57" s="180"/>
      <c r="T57" s="197"/>
      <c r="U57" s="198"/>
    </row>
    <row r="58" spans="1:21" s="10" customFormat="1" ht="18.75" customHeight="1" x14ac:dyDescent="0.3">
      <c r="A58" s="195">
        <v>12</v>
      </c>
      <c r="B58" s="189" t="s">
        <v>37</v>
      </c>
      <c r="C58" s="56" t="s">
        <v>73</v>
      </c>
      <c r="D58" s="6"/>
      <c r="E58" s="6"/>
      <c r="F58" s="6"/>
      <c r="G58" s="6"/>
      <c r="H58" s="6"/>
      <c r="I58" s="6"/>
      <c r="J58" s="45"/>
      <c r="K58" s="45"/>
      <c r="L58" s="45"/>
      <c r="M58" s="45"/>
      <c r="N58" s="45">
        <v>85</v>
      </c>
      <c r="O58" s="55"/>
      <c r="P58" s="6"/>
      <c r="Q58" s="9">
        <f t="shared" si="0"/>
        <v>85</v>
      </c>
      <c r="R58" s="177">
        <f t="shared" ref="R58" si="11">SUM(Q58:Q61)/4</f>
        <v>84.25</v>
      </c>
      <c r="S58" s="179" t="s">
        <v>56</v>
      </c>
      <c r="T58" s="177" t="s">
        <v>55</v>
      </c>
      <c r="U58" s="181" t="s">
        <v>155</v>
      </c>
    </row>
    <row r="59" spans="1:21" s="10" customFormat="1" ht="18.75" customHeight="1" x14ac:dyDescent="0.3">
      <c r="A59" s="195"/>
      <c r="B59" s="189"/>
      <c r="C59" s="56" t="s">
        <v>74</v>
      </c>
      <c r="D59" s="6"/>
      <c r="E59" s="6"/>
      <c r="F59" s="6"/>
      <c r="G59" s="6"/>
      <c r="H59" s="6"/>
      <c r="I59" s="6"/>
      <c r="J59" s="45"/>
      <c r="K59" s="45"/>
      <c r="L59" s="45">
        <v>84</v>
      </c>
      <c r="M59" s="45"/>
      <c r="N59" s="45"/>
      <c r="O59" s="6"/>
      <c r="P59" s="37"/>
      <c r="Q59" s="9">
        <f t="shared" si="0"/>
        <v>84</v>
      </c>
      <c r="R59" s="178"/>
      <c r="S59" s="180"/>
      <c r="T59" s="178"/>
      <c r="U59" s="182"/>
    </row>
    <row r="60" spans="1:21" s="10" customFormat="1" ht="18.75" customHeight="1" x14ac:dyDescent="0.3">
      <c r="A60" s="195"/>
      <c r="B60" s="189"/>
      <c r="C60" s="56" t="s">
        <v>75</v>
      </c>
      <c r="D60" s="6"/>
      <c r="E60" s="6"/>
      <c r="F60" s="6"/>
      <c r="G60" s="6"/>
      <c r="H60" s="6"/>
      <c r="I60" s="6"/>
      <c r="J60" s="45"/>
      <c r="K60" s="45"/>
      <c r="L60" s="45"/>
      <c r="M60" s="45">
        <v>84</v>
      </c>
      <c r="N60" s="45"/>
      <c r="O60" s="6"/>
      <c r="P60" s="37"/>
      <c r="Q60" s="9">
        <f t="shared" si="0"/>
        <v>84</v>
      </c>
      <c r="R60" s="178"/>
      <c r="S60" s="180"/>
      <c r="T60" s="178"/>
      <c r="U60" s="182"/>
    </row>
    <row r="61" spans="1:21" s="10" customFormat="1" ht="18.75" customHeight="1" x14ac:dyDescent="0.3">
      <c r="A61" s="195"/>
      <c r="B61" s="189"/>
      <c r="C61" s="56" t="s">
        <v>76</v>
      </c>
      <c r="D61" s="6"/>
      <c r="E61" s="6"/>
      <c r="F61" s="6"/>
      <c r="G61" s="6"/>
      <c r="H61" s="6"/>
      <c r="I61" s="6"/>
      <c r="J61" s="45"/>
      <c r="K61" s="45"/>
      <c r="L61" s="45"/>
      <c r="M61" s="45"/>
      <c r="N61" s="45"/>
      <c r="O61" s="8">
        <v>84</v>
      </c>
      <c r="P61" s="37"/>
      <c r="Q61" s="9">
        <f t="shared" si="0"/>
        <v>84</v>
      </c>
      <c r="R61" s="197"/>
      <c r="S61" s="180"/>
      <c r="T61" s="197"/>
      <c r="U61" s="198"/>
    </row>
    <row r="62" spans="1:21" s="10" customFormat="1" ht="18.75" customHeight="1" x14ac:dyDescent="0.3">
      <c r="A62" s="195">
        <v>13</v>
      </c>
      <c r="B62" s="184" t="s">
        <v>38</v>
      </c>
      <c r="C62" s="42" t="s">
        <v>73</v>
      </c>
      <c r="D62" s="6"/>
      <c r="E62" s="6"/>
      <c r="F62" s="6"/>
      <c r="G62" s="6"/>
      <c r="H62" s="6"/>
      <c r="I62" s="6"/>
      <c r="J62" s="45"/>
      <c r="K62" s="45"/>
      <c r="L62" s="45"/>
      <c r="M62" s="45"/>
      <c r="N62" s="45">
        <v>94</v>
      </c>
      <c r="O62" s="30"/>
      <c r="P62" s="6"/>
      <c r="Q62" s="9">
        <f t="shared" si="0"/>
        <v>94</v>
      </c>
      <c r="R62" s="177">
        <f t="shared" ref="R62" si="12">SUM(Q62:Q65)/4</f>
        <v>94</v>
      </c>
      <c r="S62" s="179" t="s">
        <v>54</v>
      </c>
      <c r="T62" s="177" t="s">
        <v>55</v>
      </c>
      <c r="U62" s="181" t="s">
        <v>156</v>
      </c>
    </row>
    <row r="63" spans="1:21" s="10" customFormat="1" ht="18.75" customHeight="1" x14ac:dyDescent="0.3">
      <c r="A63" s="195"/>
      <c r="B63" s="184"/>
      <c r="C63" s="42" t="s">
        <v>74</v>
      </c>
      <c r="D63" s="6"/>
      <c r="E63" s="6"/>
      <c r="F63" s="6"/>
      <c r="G63" s="6"/>
      <c r="H63" s="6"/>
      <c r="I63" s="6"/>
      <c r="J63" s="45"/>
      <c r="K63" s="45"/>
      <c r="L63" s="45">
        <v>94</v>
      </c>
      <c r="M63" s="45"/>
      <c r="N63" s="45"/>
      <c r="O63" s="6"/>
      <c r="P63" s="37"/>
      <c r="Q63" s="9">
        <f t="shared" si="0"/>
        <v>94</v>
      </c>
      <c r="R63" s="178"/>
      <c r="S63" s="180"/>
      <c r="T63" s="178"/>
      <c r="U63" s="182"/>
    </row>
    <row r="64" spans="1:21" s="10" customFormat="1" ht="18.75" customHeight="1" x14ac:dyDescent="0.3">
      <c r="A64" s="195"/>
      <c r="B64" s="184"/>
      <c r="C64" s="42" t="s">
        <v>75</v>
      </c>
      <c r="D64" s="6"/>
      <c r="E64" s="6"/>
      <c r="F64" s="6"/>
      <c r="G64" s="6"/>
      <c r="H64" s="6"/>
      <c r="I64" s="6"/>
      <c r="J64" s="45"/>
      <c r="K64" s="45"/>
      <c r="L64" s="45"/>
      <c r="M64" s="45">
        <v>94</v>
      </c>
      <c r="N64" s="45"/>
      <c r="O64" s="6"/>
      <c r="P64" s="8"/>
      <c r="Q64" s="9">
        <f t="shared" si="0"/>
        <v>94</v>
      </c>
      <c r="R64" s="178"/>
      <c r="S64" s="180"/>
      <c r="T64" s="178"/>
      <c r="U64" s="182"/>
    </row>
    <row r="65" spans="1:21" s="10" customFormat="1" ht="18.75" customHeight="1" x14ac:dyDescent="0.3">
      <c r="A65" s="195"/>
      <c r="B65" s="184"/>
      <c r="C65" s="42" t="s">
        <v>76</v>
      </c>
      <c r="D65" s="6"/>
      <c r="E65" s="6"/>
      <c r="F65" s="6"/>
      <c r="G65" s="6"/>
      <c r="H65" s="6"/>
      <c r="I65" s="6"/>
      <c r="J65" s="45"/>
      <c r="K65" s="45"/>
      <c r="L65" s="45"/>
      <c r="M65" s="45"/>
      <c r="N65" s="45"/>
      <c r="O65" s="8">
        <v>94</v>
      </c>
      <c r="P65" s="37"/>
      <c r="Q65" s="9">
        <f t="shared" si="0"/>
        <v>94</v>
      </c>
      <c r="R65" s="197"/>
      <c r="S65" s="180"/>
      <c r="T65" s="197"/>
      <c r="U65" s="198"/>
    </row>
    <row r="66" spans="1:21" s="10" customFormat="1" ht="18.75" customHeight="1" x14ac:dyDescent="0.3">
      <c r="A66" s="195">
        <v>14</v>
      </c>
      <c r="B66" s="184" t="s">
        <v>39</v>
      </c>
      <c r="C66" s="42" t="s">
        <v>73</v>
      </c>
      <c r="D66" s="6"/>
      <c r="E66" s="6"/>
      <c r="F66" s="6"/>
      <c r="G66" s="6"/>
      <c r="H66" s="6"/>
      <c r="I66" s="6"/>
      <c r="J66" s="45"/>
      <c r="K66" s="45"/>
      <c r="L66" s="45"/>
      <c r="M66" s="45"/>
      <c r="N66" s="45">
        <v>85</v>
      </c>
      <c r="O66" s="30"/>
      <c r="P66" s="6"/>
      <c r="Q66" s="9">
        <f t="shared" si="0"/>
        <v>85</v>
      </c>
      <c r="R66" s="177">
        <f t="shared" ref="R66" si="13">SUM(Q66:Q69)/4</f>
        <v>84.5</v>
      </c>
      <c r="S66" s="179" t="s">
        <v>56</v>
      </c>
      <c r="T66" s="177" t="s">
        <v>55</v>
      </c>
      <c r="U66" s="181" t="s">
        <v>157</v>
      </c>
    </row>
    <row r="67" spans="1:21" s="10" customFormat="1" ht="18.75" customHeight="1" x14ac:dyDescent="0.3">
      <c r="A67" s="195"/>
      <c r="B67" s="184"/>
      <c r="C67" s="42" t="s">
        <v>74</v>
      </c>
      <c r="D67" s="6"/>
      <c r="E67" s="6"/>
      <c r="F67" s="6"/>
      <c r="G67" s="6"/>
      <c r="H67" s="6"/>
      <c r="I67" s="6"/>
      <c r="J67" s="45"/>
      <c r="K67" s="45"/>
      <c r="L67" s="45">
        <v>84</v>
      </c>
      <c r="M67" s="45"/>
      <c r="N67" s="45"/>
      <c r="O67" s="45"/>
      <c r="P67" s="8"/>
      <c r="Q67" s="9">
        <f t="shared" si="0"/>
        <v>84</v>
      </c>
      <c r="R67" s="178"/>
      <c r="S67" s="180"/>
      <c r="T67" s="178"/>
      <c r="U67" s="182"/>
    </row>
    <row r="68" spans="1:21" s="10" customFormat="1" ht="18.75" customHeight="1" x14ac:dyDescent="0.3">
      <c r="A68" s="195"/>
      <c r="B68" s="184"/>
      <c r="C68" s="42" t="s">
        <v>75</v>
      </c>
      <c r="D68" s="6"/>
      <c r="E68" s="6"/>
      <c r="F68" s="6"/>
      <c r="G68" s="6"/>
      <c r="H68" s="6"/>
      <c r="I68" s="6"/>
      <c r="J68" s="45"/>
      <c r="K68" s="45"/>
      <c r="L68" s="45"/>
      <c r="M68" s="45">
        <v>84</v>
      </c>
      <c r="N68" s="45"/>
      <c r="O68" s="45"/>
      <c r="P68" s="8"/>
      <c r="Q68" s="9">
        <f t="shared" si="0"/>
        <v>84</v>
      </c>
      <c r="R68" s="178"/>
      <c r="S68" s="180"/>
      <c r="T68" s="178"/>
      <c r="U68" s="182"/>
    </row>
    <row r="69" spans="1:21" s="10" customFormat="1" ht="18.75" customHeight="1" x14ac:dyDescent="0.3">
      <c r="A69" s="195"/>
      <c r="B69" s="184"/>
      <c r="C69" s="42" t="s">
        <v>76</v>
      </c>
      <c r="D69" s="6"/>
      <c r="E69" s="6"/>
      <c r="F69" s="6"/>
      <c r="G69" s="6"/>
      <c r="H69" s="6"/>
      <c r="I69" s="6"/>
      <c r="J69" s="45"/>
      <c r="K69" s="45"/>
      <c r="L69" s="45"/>
      <c r="M69" s="45"/>
      <c r="N69" s="45"/>
      <c r="O69" s="8">
        <v>85</v>
      </c>
      <c r="P69" s="8"/>
      <c r="Q69" s="9">
        <f t="shared" si="0"/>
        <v>85</v>
      </c>
      <c r="R69" s="197"/>
      <c r="S69" s="180"/>
      <c r="T69" s="197"/>
      <c r="U69" s="198"/>
    </row>
    <row r="70" spans="1:21" s="10" customFormat="1" ht="18.75" customHeight="1" x14ac:dyDescent="0.3">
      <c r="A70" s="195">
        <v>15</v>
      </c>
      <c r="B70" s="184" t="s">
        <v>40</v>
      </c>
      <c r="C70" s="42" t="s">
        <v>73</v>
      </c>
      <c r="D70" s="6"/>
      <c r="E70" s="6"/>
      <c r="F70" s="6"/>
      <c r="G70" s="6"/>
      <c r="H70" s="6"/>
      <c r="I70" s="6"/>
      <c r="J70" s="45"/>
      <c r="K70" s="45"/>
      <c r="L70" s="45"/>
      <c r="M70" s="45"/>
      <c r="N70" s="45">
        <v>84</v>
      </c>
      <c r="O70" s="30"/>
      <c r="P70" s="6"/>
      <c r="Q70" s="9">
        <f t="shared" si="0"/>
        <v>84</v>
      </c>
      <c r="R70" s="177">
        <f t="shared" ref="R70" si="14">SUM(Q70:Q73)/4</f>
        <v>84.25</v>
      </c>
      <c r="S70" s="179" t="s">
        <v>56</v>
      </c>
      <c r="T70" s="177" t="s">
        <v>55</v>
      </c>
      <c r="U70" s="181" t="s">
        <v>158</v>
      </c>
    </row>
    <row r="71" spans="1:21" s="10" customFormat="1" ht="18.75" customHeight="1" x14ac:dyDescent="0.3">
      <c r="A71" s="195"/>
      <c r="B71" s="184"/>
      <c r="C71" s="42" t="s">
        <v>74</v>
      </c>
      <c r="D71" s="6"/>
      <c r="E71" s="6"/>
      <c r="F71" s="6"/>
      <c r="G71" s="6"/>
      <c r="H71" s="6"/>
      <c r="I71" s="6"/>
      <c r="J71" s="45"/>
      <c r="K71" s="45"/>
      <c r="L71" s="45">
        <v>84</v>
      </c>
      <c r="M71" s="45"/>
      <c r="N71" s="45"/>
      <c r="O71" s="6"/>
      <c r="P71" s="8"/>
      <c r="Q71" s="9">
        <f t="shared" si="0"/>
        <v>84</v>
      </c>
      <c r="R71" s="178"/>
      <c r="S71" s="180"/>
      <c r="T71" s="178"/>
      <c r="U71" s="182"/>
    </row>
    <row r="72" spans="1:21" s="10" customFormat="1" ht="18.75" customHeight="1" x14ac:dyDescent="0.3">
      <c r="A72" s="195"/>
      <c r="B72" s="184"/>
      <c r="C72" s="42" t="s">
        <v>75</v>
      </c>
      <c r="D72" s="6"/>
      <c r="E72" s="6"/>
      <c r="F72" s="6"/>
      <c r="G72" s="6"/>
      <c r="H72" s="6"/>
      <c r="I72" s="6"/>
      <c r="J72" s="45"/>
      <c r="K72" s="45"/>
      <c r="L72" s="45"/>
      <c r="M72" s="45">
        <v>84</v>
      </c>
      <c r="N72" s="45"/>
      <c r="O72" s="6"/>
      <c r="P72" s="37"/>
      <c r="Q72" s="9">
        <f t="shared" si="0"/>
        <v>84</v>
      </c>
      <c r="R72" s="178"/>
      <c r="S72" s="180"/>
      <c r="T72" s="178"/>
      <c r="U72" s="182"/>
    </row>
    <row r="73" spans="1:21" s="10" customFormat="1" ht="18.75" customHeight="1" x14ac:dyDescent="0.3">
      <c r="A73" s="195"/>
      <c r="B73" s="184"/>
      <c r="C73" s="42" t="s">
        <v>76</v>
      </c>
      <c r="D73" s="6"/>
      <c r="E73" s="6"/>
      <c r="F73" s="6"/>
      <c r="G73" s="6"/>
      <c r="H73" s="6"/>
      <c r="I73" s="6"/>
      <c r="J73" s="45"/>
      <c r="K73" s="45"/>
      <c r="L73" s="45"/>
      <c r="M73" s="45"/>
      <c r="N73" s="45"/>
      <c r="O73" s="8">
        <v>85</v>
      </c>
      <c r="P73" s="37"/>
      <c r="Q73" s="9">
        <f t="shared" si="0"/>
        <v>85</v>
      </c>
      <c r="R73" s="197"/>
      <c r="S73" s="180"/>
      <c r="T73" s="197"/>
      <c r="U73" s="198"/>
    </row>
    <row r="74" spans="1:21" s="10" customFormat="1" ht="18.75" customHeight="1" x14ac:dyDescent="0.3">
      <c r="A74" s="195">
        <v>16</v>
      </c>
      <c r="B74" s="184" t="s">
        <v>41</v>
      </c>
      <c r="C74" s="42" t="s">
        <v>73</v>
      </c>
      <c r="D74" s="6"/>
      <c r="E74" s="6"/>
      <c r="F74" s="6"/>
      <c r="G74" s="6"/>
      <c r="H74" s="6"/>
      <c r="I74" s="6"/>
      <c r="J74" s="45"/>
      <c r="K74" s="45"/>
      <c r="L74" s="45"/>
      <c r="M74" s="45"/>
      <c r="N74" s="45">
        <v>84</v>
      </c>
      <c r="O74" s="30"/>
      <c r="P74" s="6"/>
      <c r="Q74" s="9">
        <f t="shared" si="0"/>
        <v>84</v>
      </c>
      <c r="R74" s="177">
        <f t="shared" ref="R74" si="15">SUM(Q74:Q77)/4</f>
        <v>84.25</v>
      </c>
      <c r="S74" s="179" t="s">
        <v>56</v>
      </c>
      <c r="T74" s="177" t="s">
        <v>55</v>
      </c>
      <c r="U74" s="181" t="s">
        <v>159</v>
      </c>
    </row>
    <row r="75" spans="1:21" s="10" customFormat="1" ht="18.75" customHeight="1" x14ac:dyDescent="0.3">
      <c r="A75" s="195"/>
      <c r="B75" s="184"/>
      <c r="C75" s="42" t="s">
        <v>74</v>
      </c>
      <c r="D75" s="6"/>
      <c r="E75" s="6"/>
      <c r="F75" s="6"/>
      <c r="G75" s="6"/>
      <c r="H75" s="6"/>
      <c r="I75" s="6"/>
      <c r="J75" s="45"/>
      <c r="K75" s="45"/>
      <c r="L75" s="45">
        <v>85</v>
      </c>
      <c r="M75" s="45"/>
      <c r="N75" s="45"/>
      <c r="O75" s="6"/>
      <c r="P75" s="37"/>
      <c r="Q75" s="9">
        <f t="shared" si="0"/>
        <v>85</v>
      </c>
      <c r="R75" s="178"/>
      <c r="S75" s="180"/>
      <c r="T75" s="178"/>
      <c r="U75" s="182"/>
    </row>
    <row r="76" spans="1:21" s="10" customFormat="1" ht="18.75" customHeight="1" x14ac:dyDescent="0.3">
      <c r="A76" s="195"/>
      <c r="B76" s="184"/>
      <c r="C76" s="42" t="s">
        <v>75</v>
      </c>
      <c r="D76" s="6"/>
      <c r="E76" s="6"/>
      <c r="F76" s="6"/>
      <c r="G76" s="6"/>
      <c r="H76" s="6"/>
      <c r="I76" s="6"/>
      <c r="J76" s="45"/>
      <c r="K76" s="45"/>
      <c r="L76" s="45"/>
      <c r="M76" s="45">
        <v>84</v>
      </c>
      <c r="N76" s="45"/>
      <c r="O76" s="6"/>
      <c r="P76" s="8"/>
      <c r="Q76" s="9">
        <f t="shared" si="0"/>
        <v>84</v>
      </c>
      <c r="R76" s="178"/>
      <c r="S76" s="180"/>
      <c r="T76" s="178"/>
      <c r="U76" s="182"/>
    </row>
    <row r="77" spans="1:21" s="10" customFormat="1" ht="18.75" customHeight="1" x14ac:dyDescent="0.3">
      <c r="A77" s="195"/>
      <c r="B77" s="184"/>
      <c r="C77" s="42" t="s">
        <v>76</v>
      </c>
      <c r="D77" s="6"/>
      <c r="E77" s="6"/>
      <c r="F77" s="6"/>
      <c r="G77" s="6"/>
      <c r="H77" s="6"/>
      <c r="I77" s="6"/>
      <c r="J77" s="45"/>
      <c r="K77" s="45"/>
      <c r="L77" s="45"/>
      <c r="M77" s="45"/>
      <c r="N77" s="45"/>
      <c r="O77" s="8">
        <v>84</v>
      </c>
      <c r="P77" s="37"/>
      <c r="Q77" s="9">
        <f t="shared" si="0"/>
        <v>84</v>
      </c>
      <c r="R77" s="197"/>
      <c r="S77" s="180"/>
      <c r="T77" s="197"/>
      <c r="U77" s="198"/>
    </row>
    <row r="78" spans="1:21" s="10" customFormat="1" ht="18.75" customHeight="1" x14ac:dyDescent="0.3">
      <c r="A78" s="106"/>
      <c r="B78" s="107"/>
      <c r="C78" s="107"/>
      <c r="D78" s="108"/>
      <c r="E78" s="108"/>
      <c r="F78" s="108"/>
      <c r="G78" s="108"/>
      <c r="H78" s="108"/>
      <c r="I78" s="108"/>
      <c r="J78" s="109"/>
      <c r="K78" s="109"/>
      <c r="L78" s="109"/>
      <c r="M78" s="109"/>
      <c r="N78" s="109"/>
      <c r="O78" s="110"/>
      <c r="P78" s="120"/>
      <c r="Q78" s="111"/>
      <c r="R78" s="112"/>
      <c r="S78" s="112"/>
      <c r="T78" s="112"/>
      <c r="U78" s="113"/>
    </row>
    <row r="79" spans="1:21" s="10" customFormat="1" ht="18.75" customHeight="1" x14ac:dyDescent="0.3">
      <c r="A79" s="117"/>
      <c r="B79" s="95"/>
      <c r="C79" s="95"/>
      <c r="D79" s="96"/>
      <c r="E79" s="96"/>
      <c r="F79" s="96"/>
      <c r="G79" s="96"/>
      <c r="H79" s="96"/>
      <c r="I79" s="96"/>
      <c r="J79" s="97"/>
      <c r="K79" s="97"/>
      <c r="L79" s="97"/>
      <c r="M79" s="97"/>
      <c r="N79" s="97"/>
      <c r="O79" s="99"/>
      <c r="P79" s="124"/>
      <c r="Q79" s="100"/>
      <c r="R79" s="101"/>
      <c r="S79" s="101"/>
      <c r="T79" s="101"/>
      <c r="U79" s="102"/>
    </row>
    <row r="80" spans="1:21" s="10" customFormat="1" ht="18.75" customHeight="1" x14ac:dyDescent="0.3">
      <c r="A80" s="195">
        <v>17</v>
      </c>
      <c r="B80" s="184" t="s">
        <v>42</v>
      </c>
      <c r="C80" s="56" t="s">
        <v>73</v>
      </c>
      <c r="D80" s="6"/>
      <c r="E80" s="6"/>
      <c r="F80" s="6"/>
      <c r="G80" s="6"/>
      <c r="H80" s="6"/>
      <c r="I80" s="6"/>
      <c r="J80" s="45"/>
      <c r="K80" s="51"/>
      <c r="L80" s="51"/>
      <c r="M80" s="51"/>
      <c r="N80" s="51">
        <v>94</v>
      </c>
      <c r="O80" s="55"/>
      <c r="P80" s="6"/>
      <c r="Q80" s="9">
        <f t="shared" si="0"/>
        <v>94</v>
      </c>
      <c r="R80" s="177">
        <f t="shared" ref="R80" si="16">SUM(Q80:Q83)/4</f>
        <v>94</v>
      </c>
      <c r="S80" s="179" t="s">
        <v>54</v>
      </c>
      <c r="T80" s="177" t="s">
        <v>55</v>
      </c>
      <c r="U80" s="181" t="s">
        <v>160</v>
      </c>
    </row>
    <row r="81" spans="1:21" s="10" customFormat="1" ht="18.75" customHeight="1" x14ac:dyDescent="0.3">
      <c r="A81" s="195"/>
      <c r="B81" s="184"/>
      <c r="C81" s="56" t="s">
        <v>74</v>
      </c>
      <c r="D81" s="6"/>
      <c r="E81" s="6"/>
      <c r="F81" s="6"/>
      <c r="G81" s="6"/>
      <c r="H81" s="6"/>
      <c r="I81" s="6"/>
      <c r="J81" s="45"/>
      <c r="K81" s="51"/>
      <c r="L81" s="51">
        <v>94</v>
      </c>
      <c r="M81" s="51"/>
      <c r="N81" s="51"/>
      <c r="O81" s="6"/>
      <c r="P81" s="8"/>
      <c r="Q81" s="9">
        <f t="shared" ref="Q81:Q117" si="17">SUM(L81:O81)</f>
        <v>94</v>
      </c>
      <c r="R81" s="178"/>
      <c r="S81" s="180"/>
      <c r="T81" s="178"/>
      <c r="U81" s="182"/>
    </row>
    <row r="82" spans="1:21" s="10" customFormat="1" ht="18.75" customHeight="1" x14ac:dyDescent="0.3">
      <c r="A82" s="195"/>
      <c r="B82" s="184"/>
      <c r="C82" s="56" t="s">
        <v>75</v>
      </c>
      <c r="D82" s="6"/>
      <c r="E82" s="6"/>
      <c r="F82" s="6"/>
      <c r="G82" s="6"/>
      <c r="H82" s="6"/>
      <c r="I82" s="6"/>
      <c r="J82" s="45"/>
      <c r="K82" s="51"/>
      <c r="L82" s="51"/>
      <c r="M82" s="51">
        <v>94</v>
      </c>
      <c r="N82" s="51"/>
      <c r="O82" s="6"/>
      <c r="P82" s="8"/>
      <c r="Q82" s="9">
        <f t="shared" si="17"/>
        <v>94</v>
      </c>
      <c r="R82" s="178"/>
      <c r="S82" s="180"/>
      <c r="T82" s="178"/>
      <c r="U82" s="182"/>
    </row>
    <row r="83" spans="1:21" s="10" customFormat="1" ht="18.75" customHeight="1" x14ac:dyDescent="0.3">
      <c r="A83" s="195"/>
      <c r="B83" s="184"/>
      <c r="C83" s="56" t="s">
        <v>76</v>
      </c>
      <c r="D83" s="6"/>
      <c r="E83" s="6"/>
      <c r="F83" s="6"/>
      <c r="G83" s="6"/>
      <c r="H83" s="6"/>
      <c r="I83" s="6"/>
      <c r="J83" s="45"/>
      <c r="K83" s="51"/>
      <c r="L83" s="51"/>
      <c r="M83" s="51"/>
      <c r="N83" s="51"/>
      <c r="O83" s="8">
        <v>94</v>
      </c>
      <c r="P83" s="37"/>
      <c r="Q83" s="9">
        <f t="shared" si="17"/>
        <v>94</v>
      </c>
      <c r="R83" s="197"/>
      <c r="S83" s="180"/>
      <c r="T83" s="197"/>
      <c r="U83" s="198"/>
    </row>
    <row r="84" spans="1:21" s="10" customFormat="1" ht="21.75" customHeight="1" x14ac:dyDescent="0.3">
      <c r="A84" s="195">
        <v>18</v>
      </c>
      <c r="B84" s="184" t="s">
        <v>43</v>
      </c>
      <c r="C84" s="56" t="s">
        <v>73</v>
      </c>
      <c r="D84" s="6"/>
      <c r="E84" s="6"/>
      <c r="F84" s="6"/>
      <c r="G84" s="6"/>
      <c r="H84" s="6"/>
      <c r="I84" s="6"/>
      <c r="J84" s="45"/>
      <c r="K84" s="51"/>
      <c r="L84" s="51"/>
      <c r="M84" s="51"/>
      <c r="N84" s="51">
        <v>94</v>
      </c>
      <c r="O84" s="55"/>
      <c r="P84" s="6"/>
      <c r="Q84" s="9">
        <f t="shared" si="17"/>
        <v>94</v>
      </c>
      <c r="R84" s="177">
        <f t="shared" ref="R84" si="18">SUM(Q84:Q87)/4</f>
        <v>94</v>
      </c>
      <c r="S84" s="179" t="s">
        <v>54</v>
      </c>
      <c r="T84" s="177" t="s">
        <v>55</v>
      </c>
      <c r="U84" s="181" t="s">
        <v>161</v>
      </c>
    </row>
    <row r="85" spans="1:21" s="10" customFormat="1" ht="21.75" customHeight="1" x14ac:dyDescent="0.3">
      <c r="A85" s="195"/>
      <c r="B85" s="184"/>
      <c r="C85" s="56" t="s">
        <v>74</v>
      </c>
      <c r="D85" s="6"/>
      <c r="E85" s="6"/>
      <c r="F85" s="6"/>
      <c r="G85" s="6"/>
      <c r="H85" s="6"/>
      <c r="I85" s="6"/>
      <c r="J85" s="45"/>
      <c r="K85" s="51"/>
      <c r="L85" s="51">
        <v>94</v>
      </c>
      <c r="M85" s="51"/>
      <c r="N85" s="51"/>
      <c r="O85" s="6"/>
      <c r="P85" s="37"/>
      <c r="Q85" s="9">
        <f t="shared" si="17"/>
        <v>94</v>
      </c>
      <c r="R85" s="178"/>
      <c r="S85" s="180"/>
      <c r="T85" s="178"/>
      <c r="U85" s="182"/>
    </row>
    <row r="86" spans="1:21" s="10" customFormat="1" ht="21.75" customHeight="1" x14ac:dyDescent="0.3">
      <c r="A86" s="195"/>
      <c r="B86" s="184"/>
      <c r="C86" s="56" t="s">
        <v>75</v>
      </c>
      <c r="D86" s="6"/>
      <c r="E86" s="6"/>
      <c r="F86" s="6"/>
      <c r="G86" s="6"/>
      <c r="H86" s="6"/>
      <c r="I86" s="6"/>
      <c r="J86" s="45"/>
      <c r="K86" s="51"/>
      <c r="L86" s="51"/>
      <c r="M86" s="51">
        <v>94</v>
      </c>
      <c r="N86" s="51"/>
      <c r="O86" s="6"/>
      <c r="P86" s="8"/>
      <c r="Q86" s="9">
        <f t="shared" si="17"/>
        <v>94</v>
      </c>
      <c r="R86" s="178"/>
      <c r="S86" s="180"/>
      <c r="T86" s="178"/>
      <c r="U86" s="182"/>
    </row>
    <row r="87" spans="1:21" s="10" customFormat="1" ht="21.75" customHeight="1" x14ac:dyDescent="0.3">
      <c r="A87" s="195"/>
      <c r="B87" s="184"/>
      <c r="C87" s="56" t="s">
        <v>76</v>
      </c>
      <c r="D87" s="6"/>
      <c r="E87" s="6"/>
      <c r="F87" s="6"/>
      <c r="G87" s="6"/>
      <c r="H87" s="6"/>
      <c r="I87" s="6"/>
      <c r="J87" s="45"/>
      <c r="K87" s="51"/>
      <c r="L87" s="51"/>
      <c r="M87" s="51"/>
      <c r="N87" s="51"/>
      <c r="O87" s="8">
        <v>94</v>
      </c>
      <c r="P87" s="6"/>
      <c r="Q87" s="9">
        <f t="shared" si="17"/>
        <v>94</v>
      </c>
      <c r="R87" s="197"/>
      <c r="S87" s="180"/>
      <c r="T87" s="197"/>
      <c r="U87" s="198"/>
    </row>
    <row r="88" spans="1:21" s="10" customFormat="1" ht="18.75" customHeight="1" x14ac:dyDescent="0.3">
      <c r="A88" s="195">
        <v>19</v>
      </c>
      <c r="B88" s="184" t="s">
        <v>44</v>
      </c>
      <c r="C88" s="42" t="s">
        <v>73</v>
      </c>
      <c r="D88" s="6"/>
      <c r="E88" s="6"/>
      <c r="F88" s="6"/>
      <c r="G88" s="6"/>
      <c r="H88" s="6"/>
      <c r="I88" s="6"/>
      <c r="J88" s="45"/>
      <c r="K88" s="51"/>
      <c r="L88" s="51"/>
      <c r="M88" s="51"/>
      <c r="N88" s="51">
        <v>94</v>
      </c>
      <c r="O88" s="30"/>
      <c r="P88" s="6"/>
      <c r="Q88" s="9">
        <f t="shared" si="17"/>
        <v>94</v>
      </c>
      <c r="R88" s="177">
        <f t="shared" ref="R88" si="19">SUM(Q88:Q91)/4</f>
        <v>94</v>
      </c>
      <c r="S88" s="179" t="s">
        <v>54</v>
      </c>
      <c r="T88" s="177" t="s">
        <v>55</v>
      </c>
      <c r="U88" s="181" t="s">
        <v>162</v>
      </c>
    </row>
    <row r="89" spans="1:21" s="10" customFormat="1" ht="18.75" customHeight="1" x14ac:dyDescent="0.3">
      <c r="A89" s="195"/>
      <c r="B89" s="184"/>
      <c r="C89" s="42" t="s">
        <v>74</v>
      </c>
      <c r="D89" s="6"/>
      <c r="E89" s="6"/>
      <c r="F89" s="6"/>
      <c r="G89" s="6"/>
      <c r="H89" s="6"/>
      <c r="I89" s="6"/>
      <c r="J89" s="45"/>
      <c r="K89" s="51"/>
      <c r="L89" s="51">
        <v>94</v>
      </c>
      <c r="M89" s="51"/>
      <c r="N89" s="51"/>
      <c r="O89" s="6"/>
      <c r="P89" s="37"/>
      <c r="Q89" s="9">
        <f t="shared" si="17"/>
        <v>94</v>
      </c>
      <c r="R89" s="178"/>
      <c r="S89" s="180"/>
      <c r="T89" s="178"/>
      <c r="U89" s="182"/>
    </row>
    <row r="90" spans="1:21" s="10" customFormat="1" ht="18.75" customHeight="1" x14ac:dyDescent="0.3">
      <c r="A90" s="195"/>
      <c r="B90" s="184"/>
      <c r="C90" s="42" t="s">
        <v>75</v>
      </c>
      <c r="D90" s="6"/>
      <c r="E90" s="6"/>
      <c r="F90" s="6"/>
      <c r="G90" s="6"/>
      <c r="H90" s="6"/>
      <c r="I90" s="6"/>
      <c r="J90" s="45"/>
      <c r="K90" s="51"/>
      <c r="L90" s="51"/>
      <c r="M90" s="51">
        <v>94</v>
      </c>
      <c r="N90" s="51"/>
      <c r="O90" s="6"/>
      <c r="P90" s="8"/>
      <c r="Q90" s="9">
        <f t="shared" si="17"/>
        <v>94</v>
      </c>
      <c r="R90" s="178"/>
      <c r="S90" s="180"/>
      <c r="T90" s="178"/>
      <c r="U90" s="182"/>
    </row>
    <row r="91" spans="1:21" s="10" customFormat="1" ht="18.75" customHeight="1" x14ac:dyDescent="0.3">
      <c r="A91" s="195"/>
      <c r="B91" s="184"/>
      <c r="C91" s="42" t="s">
        <v>76</v>
      </c>
      <c r="D91" s="6"/>
      <c r="E91" s="6"/>
      <c r="F91" s="6"/>
      <c r="G91" s="6"/>
      <c r="H91" s="6"/>
      <c r="I91" s="6"/>
      <c r="J91" s="45"/>
      <c r="K91" s="51"/>
      <c r="L91" s="51"/>
      <c r="M91" s="51"/>
      <c r="N91" s="51"/>
      <c r="O91" s="8">
        <v>94</v>
      </c>
      <c r="P91" s="8"/>
      <c r="Q91" s="9">
        <f t="shared" si="17"/>
        <v>94</v>
      </c>
      <c r="R91" s="197"/>
      <c r="S91" s="180"/>
      <c r="T91" s="197"/>
      <c r="U91" s="198"/>
    </row>
    <row r="92" spans="1:21" s="10" customFormat="1" ht="18.75" customHeight="1" x14ac:dyDescent="0.3">
      <c r="A92" s="195">
        <v>20</v>
      </c>
      <c r="B92" s="184" t="s">
        <v>45</v>
      </c>
      <c r="C92" s="42" t="s">
        <v>73</v>
      </c>
      <c r="D92" s="6"/>
      <c r="E92" s="6"/>
      <c r="F92" s="6"/>
      <c r="G92" s="6"/>
      <c r="H92" s="6"/>
      <c r="I92" s="6"/>
      <c r="J92" s="45"/>
      <c r="K92" s="51"/>
      <c r="L92" s="51"/>
      <c r="M92" s="51"/>
      <c r="N92" s="51">
        <v>85</v>
      </c>
      <c r="O92" s="30"/>
      <c r="P92" s="6"/>
      <c r="Q92" s="9">
        <f t="shared" si="17"/>
        <v>85</v>
      </c>
      <c r="R92" s="177">
        <f t="shared" ref="R92" si="20">SUM(Q92:Q95)/4</f>
        <v>84.25</v>
      </c>
      <c r="S92" s="179" t="s">
        <v>56</v>
      </c>
      <c r="T92" s="177" t="s">
        <v>55</v>
      </c>
      <c r="U92" s="181" t="s">
        <v>163</v>
      </c>
    </row>
    <row r="93" spans="1:21" s="10" customFormat="1" ht="18.75" customHeight="1" x14ac:dyDescent="0.3">
      <c r="A93" s="195"/>
      <c r="B93" s="184"/>
      <c r="C93" s="42" t="s">
        <v>74</v>
      </c>
      <c r="D93" s="6"/>
      <c r="E93" s="6"/>
      <c r="F93" s="6"/>
      <c r="G93" s="6"/>
      <c r="H93" s="6"/>
      <c r="I93" s="6"/>
      <c r="J93" s="45"/>
      <c r="K93" s="51"/>
      <c r="L93" s="51">
        <v>84</v>
      </c>
      <c r="M93" s="51"/>
      <c r="N93" s="51"/>
      <c r="O93" s="6"/>
      <c r="P93" s="45"/>
      <c r="Q93" s="9">
        <f t="shared" si="17"/>
        <v>84</v>
      </c>
      <c r="R93" s="178"/>
      <c r="S93" s="180"/>
      <c r="T93" s="178"/>
      <c r="U93" s="182"/>
    </row>
    <row r="94" spans="1:21" s="10" customFormat="1" ht="18.75" customHeight="1" x14ac:dyDescent="0.3">
      <c r="A94" s="195"/>
      <c r="B94" s="184"/>
      <c r="C94" s="42" t="s">
        <v>75</v>
      </c>
      <c r="D94" s="6"/>
      <c r="E94" s="6"/>
      <c r="F94" s="6"/>
      <c r="G94" s="6"/>
      <c r="H94" s="6"/>
      <c r="I94" s="6"/>
      <c r="J94" s="45"/>
      <c r="K94" s="51"/>
      <c r="L94" s="51"/>
      <c r="M94" s="51">
        <v>84</v>
      </c>
      <c r="N94" s="51"/>
      <c r="O94" s="6"/>
      <c r="P94" s="6"/>
      <c r="Q94" s="9">
        <f t="shared" si="17"/>
        <v>84</v>
      </c>
      <c r="R94" s="178"/>
      <c r="S94" s="180"/>
      <c r="T94" s="178"/>
      <c r="U94" s="182"/>
    </row>
    <row r="95" spans="1:21" s="10" customFormat="1" ht="18.75" customHeight="1" x14ac:dyDescent="0.3">
      <c r="A95" s="195"/>
      <c r="B95" s="184"/>
      <c r="C95" s="42" t="s">
        <v>76</v>
      </c>
      <c r="D95" s="6"/>
      <c r="E95" s="6"/>
      <c r="F95" s="6"/>
      <c r="G95" s="6"/>
      <c r="H95" s="6"/>
      <c r="I95" s="6"/>
      <c r="J95" s="45"/>
      <c r="K95" s="51"/>
      <c r="L95" s="51"/>
      <c r="M95" s="51"/>
      <c r="N95" s="51"/>
      <c r="O95" s="8">
        <v>84</v>
      </c>
      <c r="P95" s="8"/>
      <c r="Q95" s="9">
        <f t="shared" si="17"/>
        <v>84</v>
      </c>
      <c r="R95" s="197"/>
      <c r="S95" s="180"/>
      <c r="T95" s="197"/>
      <c r="U95" s="198"/>
    </row>
    <row r="96" spans="1:21" s="10" customFormat="1" ht="18.75" customHeight="1" x14ac:dyDescent="0.3">
      <c r="A96" s="195">
        <v>21</v>
      </c>
      <c r="B96" s="184" t="s">
        <v>46</v>
      </c>
      <c r="C96" s="42" t="s">
        <v>73</v>
      </c>
      <c r="D96" s="6"/>
      <c r="E96" s="6"/>
      <c r="F96" s="6"/>
      <c r="G96" s="6"/>
      <c r="H96" s="6"/>
      <c r="I96" s="6"/>
      <c r="J96" s="45"/>
      <c r="K96" s="51"/>
      <c r="L96" s="51"/>
      <c r="M96" s="51"/>
      <c r="N96" s="51">
        <v>94</v>
      </c>
      <c r="O96" s="8"/>
      <c r="P96" s="6"/>
      <c r="Q96" s="9">
        <f t="shared" si="17"/>
        <v>94</v>
      </c>
      <c r="R96" s="177">
        <f t="shared" ref="R96" si="21">SUM(Q96:Q99)/4</f>
        <v>94</v>
      </c>
      <c r="S96" s="192" t="s">
        <v>54</v>
      </c>
      <c r="T96" s="177" t="s">
        <v>55</v>
      </c>
      <c r="U96" s="193" t="s">
        <v>164</v>
      </c>
    </row>
    <row r="97" spans="1:21" s="10" customFormat="1" ht="18.75" customHeight="1" x14ac:dyDescent="0.3">
      <c r="A97" s="195"/>
      <c r="B97" s="184"/>
      <c r="C97" s="42" t="s">
        <v>74</v>
      </c>
      <c r="D97" s="6"/>
      <c r="E97" s="6"/>
      <c r="F97" s="6"/>
      <c r="G97" s="6"/>
      <c r="H97" s="6"/>
      <c r="I97" s="6"/>
      <c r="J97" s="45"/>
      <c r="K97" s="51"/>
      <c r="L97" s="51">
        <v>94</v>
      </c>
      <c r="M97" s="51"/>
      <c r="N97" s="51"/>
      <c r="O97" s="6"/>
      <c r="P97" s="37"/>
      <c r="Q97" s="9">
        <f t="shared" si="17"/>
        <v>94</v>
      </c>
      <c r="R97" s="178"/>
      <c r="S97" s="178"/>
      <c r="T97" s="178"/>
      <c r="U97" s="194"/>
    </row>
    <row r="98" spans="1:21" s="10" customFormat="1" ht="18.75" customHeight="1" x14ac:dyDescent="0.3">
      <c r="A98" s="195"/>
      <c r="B98" s="184"/>
      <c r="C98" s="42" t="s">
        <v>75</v>
      </c>
      <c r="D98" s="6"/>
      <c r="E98" s="6"/>
      <c r="F98" s="6"/>
      <c r="G98" s="6"/>
      <c r="H98" s="6"/>
      <c r="I98" s="6"/>
      <c r="J98" s="45"/>
      <c r="K98" s="51"/>
      <c r="L98" s="51"/>
      <c r="M98" s="51">
        <v>94</v>
      </c>
      <c r="N98" s="51"/>
      <c r="O98" s="6"/>
      <c r="P98" s="8"/>
      <c r="Q98" s="9">
        <f t="shared" si="17"/>
        <v>94</v>
      </c>
      <c r="R98" s="178"/>
      <c r="S98" s="178"/>
      <c r="T98" s="178"/>
      <c r="U98" s="194"/>
    </row>
    <row r="99" spans="1:21" s="10" customFormat="1" ht="18.75" customHeight="1" x14ac:dyDescent="0.3">
      <c r="A99" s="195"/>
      <c r="B99" s="184"/>
      <c r="C99" s="42" t="s">
        <v>76</v>
      </c>
      <c r="D99" s="6"/>
      <c r="E99" s="6"/>
      <c r="F99" s="6"/>
      <c r="G99" s="6"/>
      <c r="H99" s="6"/>
      <c r="I99" s="6"/>
      <c r="J99" s="45"/>
      <c r="K99" s="51"/>
      <c r="L99" s="51"/>
      <c r="M99" s="51"/>
      <c r="N99" s="51"/>
      <c r="O99" s="8">
        <v>94</v>
      </c>
      <c r="P99" s="8"/>
      <c r="Q99" s="9">
        <f t="shared" si="17"/>
        <v>94</v>
      </c>
      <c r="R99" s="197"/>
      <c r="S99" s="197"/>
      <c r="T99" s="197"/>
      <c r="U99" s="194"/>
    </row>
    <row r="100" spans="1:21" s="10" customFormat="1" ht="18.75" customHeight="1" x14ac:dyDescent="0.3">
      <c r="A100" s="195">
        <v>22</v>
      </c>
      <c r="B100" s="184" t="s">
        <v>47</v>
      </c>
      <c r="C100" s="42" t="s">
        <v>73</v>
      </c>
      <c r="D100" s="6"/>
      <c r="E100" s="6"/>
      <c r="F100" s="6"/>
      <c r="G100" s="6"/>
      <c r="H100" s="6"/>
      <c r="I100" s="6"/>
      <c r="J100" s="45"/>
      <c r="K100" s="51"/>
      <c r="L100" s="51"/>
      <c r="M100" s="51"/>
      <c r="N100" s="51">
        <v>85</v>
      </c>
      <c r="O100" s="8"/>
      <c r="P100" s="6"/>
      <c r="Q100" s="9">
        <f t="shared" si="17"/>
        <v>85</v>
      </c>
      <c r="R100" s="177">
        <f t="shared" ref="R100" si="22">SUM(Q100:Q103)/4</f>
        <v>85</v>
      </c>
      <c r="S100" s="192" t="s">
        <v>56</v>
      </c>
      <c r="T100" s="177" t="s">
        <v>55</v>
      </c>
      <c r="U100" s="193" t="s">
        <v>165</v>
      </c>
    </row>
    <row r="101" spans="1:21" s="10" customFormat="1" ht="18.75" customHeight="1" x14ac:dyDescent="0.3">
      <c r="A101" s="195"/>
      <c r="B101" s="184"/>
      <c r="C101" s="42" t="s">
        <v>74</v>
      </c>
      <c r="D101" s="6"/>
      <c r="E101" s="6"/>
      <c r="F101" s="6"/>
      <c r="G101" s="6"/>
      <c r="H101" s="6"/>
      <c r="I101" s="6"/>
      <c r="J101" s="45"/>
      <c r="K101" s="51"/>
      <c r="L101" s="51">
        <v>85</v>
      </c>
      <c r="M101" s="51"/>
      <c r="N101" s="51"/>
      <c r="O101" s="45"/>
      <c r="P101" s="37"/>
      <c r="Q101" s="9">
        <f t="shared" si="17"/>
        <v>85</v>
      </c>
      <c r="R101" s="178"/>
      <c r="S101" s="178"/>
      <c r="T101" s="178"/>
      <c r="U101" s="194"/>
    </row>
    <row r="102" spans="1:21" s="10" customFormat="1" ht="18.75" customHeight="1" x14ac:dyDescent="0.3">
      <c r="A102" s="195"/>
      <c r="B102" s="184"/>
      <c r="C102" s="42" t="s">
        <v>75</v>
      </c>
      <c r="D102" s="6"/>
      <c r="E102" s="6"/>
      <c r="F102" s="6"/>
      <c r="G102" s="6"/>
      <c r="H102" s="6"/>
      <c r="I102" s="6"/>
      <c r="J102" s="45"/>
      <c r="K102" s="51"/>
      <c r="L102" s="51"/>
      <c r="M102" s="51">
        <v>85</v>
      </c>
      <c r="N102" s="51"/>
      <c r="O102" s="45"/>
      <c r="P102" s="8"/>
      <c r="Q102" s="9">
        <f t="shared" si="17"/>
        <v>85</v>
      </c>
      <c r="R102" s="178"/>
      <c r="S102" s="178"/>
      <c r="T102" s="178"/>
      <c r="U102" s="194"/>
    </row>
    <row r="103" spans="1:21" s="10" customFormat="1" ht="18.75" customHeight="1" x14ac:dyDescent="0.3">
      <c r="A103" s="195"/>
      <c r="B103" s="184"/>
      <c r="C103" s="42" t="s">
        <v>76</v>
      </c>
      <c r="D103" s="6"/>
      <c r="E103" s="6"/>
      <c r="F103" s="6"/>
      <c r="G103" s="6"/>
      <c r="H103" s="6"/>
      <c r="I103" s="6"/>
      <c r="J103" s="45"/>
      <c r="K103" s="51"/>
      <c r="L103" s="51"/>
      <c r="M103" s="51"/>
      <c r="N103" s="51"/>
      <c r="O103" s="8">
        <v>85</v>
      </c>
      <c r="P103" s="37"/>
      <c r="Q103" s="9">
        <f t="shared" si="17"/>
        <v>85</v>
      </c>
      <c r="R103" s="197"/>
      <c r="S103" s="197"/>
      <c r="T103" s="197"/>
      <c r="U103" s="194"/>
    </row>
    <row r="104" spans="1:21" s="10" customFormat="1" ht="18.75" customHeight="1" x14ac:dyDescent="0.3">
      <c r="A104" s="106"/>
      <c r="B104" s="107"/>
      <c r="C104" s="107"/>
      <c r="D104" s="108"/>
      <c r="E104" s="108"/>
      <c r="F104" s="108"/>
      <c r="G104" s="108"/>
      <c r="H104" s="108"/>
      <c r="I104" s="108"/>
      <c r="J104" s="109"/>
      <c r="K104" s="115"/>
      <c r="L104" s="115"/>
      <c r="M104" s="115"/>
      <c r="N104" s="115"/>
      <c r="O104" s="110"/>
      <c r="P104" s="120"/>
      <c r="Q104" s="111"/>
      <c r="R104" s="112"/>
      <c r="S104" s="112"/>
      <c r="T104" s="112"/>
      <c r="U104" s="116"/>
    </row>
    <row r="105" spans="1:21" s="10" customFormat="1" ht="18.75" customHeight="1" x14ac:dyDescent="0.3">
      <c r="A105" s="117"/>
      <c r="B105" s="95"/>
      <c r="C105" s="95"/>
      <c r="D105" s="96"/>
      <c r="E105" s="96"/>
      <c r="F105" s="96"/>
      <c r="G105" s="96"/>
      <c r="H105" s="96"/>
      <c r="I105" s="96"/>
      <c r="J105" s="97"/>
      <c r="K105" s="98"/>
      <c r="L105" s="98"/>
      <c r="M105" s="98"/>
      <c r="N105" s="98"/>
      <c r="O105" s="99"/>
      <c r="P105" s="124"/>
      <c r="Q105" s="100"/>
      <c r="R105" s="101"/>
      <c r="S105" s="101"/>
      <c r="T105" s="101"/>
      <c r="U105" s="118"/>
    </row>
    <row r="106" spans="1:21" s="10" customFormat="1" ht="18.75" customHeight="1" x14ac:dyDescent="0.3">
      <c r="A106" s="195">
        <v>23</v>
      </c>
      <c r="B106" s="184" t="s">
        <v>50</v>
      </c>
      <c r="C106" s="56" t="s">
        <v>73</v>
      </c>
      <c r="D106" s="6"/>
      <c r="E106" s="6"/>
      <c r="F106" s="6"/>
      <c r="G106" s="6"/>
      <c r="H106" s="6"/>
      <c r="I106" s="6"/>
      <c r="J106" s="45"/>
      <c r="K106" s="51"/>
      <c r="L106" s="51"/>
      <c r="M106" s="51"/>
      <c r="N106" s="51">
        <v>95</v>
      </c>
      <c r="O106" s="8"/>
      <c r="P106" s="6"/>
      <c r="Q106" s="9">
        <f t="shared" si="17"/>
        <v>95</v>
      </c>
      <c r="R106" s="177">
        <f t="shared" ref="R106" si="23">SUM(Q106:Q109)/4</f>
        <v>94.25</v>
      </c>
      <c r="S106" s="192" t="s">
        <v>54</v>
      </c>
      <c r="T106" s="177" t="s">
        <v>55</v>
      </c>
      <c r="U106" s="193" t="s">
        <v>166</v>
      </c>
    </row>
    <row r="107" spans="1:21" s="10" customFormat="1" ht="18.75" customHeight="1" x14ac:dyDescent="0.3">
      <c r="A107" s="195"/>
      <c r="B107" s="184"/>
      <c r="C107" s="56" t="s">
        <v>74</v>
      </c>
      <c r="D107" s="6"/>
      <c r="E107" s="6"/>
      <c r="F107" s="6"/>
      <c r="G107" s="6"/>
      <c r="H107" s="6"/>
      <c r="I107" s="6"/>
      <c r="J107" s="45"/>
      <c r="K107" s="51"/>
      <c r="L107" s="51">
        <v>94</v>
      </c>
      <c r="M107" s="51"/>
      <c r="N107" s="51"/>
      <c r="O107" s="6"/>
      <c r="P107" s="37"/>
      <c r="Q107" s="9">
        <f t="shared" si="17"/>
        <v>94</v>
      </c>
      <c r="R107" s="178"/>
      <c r="S107" s="178"/>
      <c r="T107" s="178"/>
      <c r="U107" s="194"/>
    </row>
    <row r="108" spans="1:21" s="10" customFormat="1" ht="18.75" customHeight="1" x14ac:dyDescent="0.3">
      <c r="A108" s="195"/>
      <c r="B108" s="184"/>
      <c r="C108" s="56" t="s">
        <v>75</v>
      </c>
      <c r="D108" s="6"/>
      <c r="E108" s="6"/>
      <c r="F108" s="6"/>
      <c r="G108" s="6"/>
      <c r="H108" s="6"/>
      <c r="I108" s="6"/>
      <c r="J108" s="45"/>
      <c r="K108" s="51"/>
      <c r="L108" s="51"/>
      <c r="M108" s="51">
        <v>94</v>
      </c>
      <c r="N108" s="51"/>
      <c r="O108" s="6"/>
      <c r="P108" s="8"/>
      <c r="Q108" s="9">
        <f t="shared" si="17"/>
        <v>94</v>
      </c>
      <c r="R108" s="178"/>
      <c r="S108" s="178"/>
      <c r="T108" s="178"/>
      <c r="U108" s="194"/>
    </row>
    <row r="109" spans="1:21" s="10" customFormat="1" ht="18.75" customHeight="1" x14ac:dyDescent="0.3">
      <c r="A109" s="195"/>
      <c r="B109" s="184"/>
      <c r="C109" s="56" t="s">
        <v>76</v>
      </c>
      <c r="D109" s="6"/>
      <c r="E109" s="6"/>
      <c r="F109" s="6"/>
      <c r="G109" s="6"/>
      <c r="H109" s="6"/>
      <c r="I109" s="6"/>
      <c r="J109" s="45"/>
      <c r="K109" s="51"/>
      <c r="L109" s="51"/>
      <c r="M109" s="51"/>
      <c r="N109" s="51"/>
      <c r="O109" s="8">
        <v>94</v>
      </c>
      <c r="P109" s="8"/>
      <c r="Q109" s="9">
        <f t="shared" si="17"/>
        <v>94</v>
      </c>
      <c r="R109" s="197"/>
      <c r="S109" s="197"/>
      <c r="T109" s="197"/>
      <c r="U109" s="194"/>
    </row>
    <row r="110" spans="1:21" s="10" customFormat="1" ht="18.75" customHeight="1" x14ac:dyDescent="0.3">
      <c r="A110" s="196">
        <v>24</v>
      </c>
      <c r="B110" s="175" t="s">
        <v>48</v>
      </c>
      <c r="C110" s="56" t="s">
        <v>73</v>
      </c>
      <c r="D110" s="6"/>
      <c r="E110" s="6"/>
      <c r="F110" s="6"/>
      <c r="G110" s="6"/>
      <c r="H110" s="6"/>
      <c r="I110" s="6"/>
      <c r="J110" s="45"/>
      <c r="K110" s="51"/>
      <c r="L110" s="51"/>
      <c r="M110" s="51"/>
      <c r="N110" s="51">
        <v>94</v>
      </c>
      <c r="O110" s="8"/>
      <c r="P110" s="8"/>
      <c r="Q110" s="9">
        <f t="shared" si="17"/>
        <v>94</v>
      </c>
      <c r="R110" s="177">
        <f t="shared" ref="R110" si="24">SUM(Q110:Q113)/4</f>
        <v>94</v>
      </c>
      <c r="S110" s="192" t="s">
        <v>54</v>
      </c>
      <c r="T110" s="177" t="s">
        <v>55</v>
      </c>
      <c r="U110" s="193" t="s">
        <v>167</v>
      </c>
    </row>
    <row r="111" spans="1:21" s="10" customFormat="1" ht="18.75" customHeight="1" x14ac:dyDescent="0.3">
      <c r="A111" s="207"/>
      <c r="B111" s="176"/>
      <c r="C111" s="56" t="s">
        <v>74</v>
      </c>
      <c r="D111" s="6"/>
      <c r="E111" s="6"/>
      <c r="F111" s="6"/>
      <c r="G111" s="6"/>
      <c r="H111" s="6"/>
      <c r="I111" s="6"/>
      <c r="J111" s="45"/>
      <c r="K111" s="51"/>
      <c r="L111" s="51">
        <v>94</v>
      </c>
      <c r="M111" s="51"/>
      <c r="N111" s="51"/>
      <c r="O111" s="8"/>
      <c r="P111" s="8"/>
      <c r="Q111" s="9">
        <f t="shared" si="17"/>
        <v>94</v>
      </c>
      <c r="R111" s="178"/>
      <c r="S111" s="178"/>
      <c r="T111" s="178"/>
      <c r="U111" s="194"/>
    </row>
    <row r="112" spans="1:21" s="10" customFormat="1" ht="18.75" customHeight="1" x14ac:dyDescent="0.3">
      <c r="A112" s="207"/>
      <c r="B112" s="176"/>
      <c r="C112" s="56" t="s">
        <v>75</v>
      </c>
      <c r="D112" s="6"/>
      <c r="E112" s="6"/>
      <c r="F112" s="6"/>
      <c r="G112" s="6"/>
      <c r="H112" s="6"/>
      <c r="I112" s="6"/>
      <c r="J112" s="45"/>
      <c r="K112" s="51"/>
      <c r="L112" s="51"/>
      <c r="M112" s="51">
        <v>94</v>
      </c>
      <c r="N112" s="51"/>
      <c r="O112" s="8"/>
      <c r="P112" s="37"/>
      <c r="Q112" s="9">
        <f t="shared" si="17"/>
        <v>94</v>
      </c>
      <c r="R112" s="178"/>
      <c r="S112" s="178"/>
      <c r="T112" s="178"/>
      <c r="U112" s="194"/>
    </row>
    <row r="113" spans="1:21" s="10" customFormat="1" ht="18.75" customHeight="1" x14ac:dyDescent="0.3">
      <c r="A113" s="208"/>
      <c r="B113" s="204"/>
      <c r="C113" s="56" t="s">
        <v>76</v>
      </c>
      <c r="D113" s="6"/>
      <c r="E113" s="6"/>
      <c r="F113" s="6"/>
      <c r="G113" s="6"/>
      <c r="H113" s="6"/>
      <c r="I113" s="6"/>
      <c r="J113" s="45"/>
      <c r="K113" s="51"/>
      <c r="L113" s="51"/>
      <c r="M113" s="51"/>
      <c r="N113" s="51"/>
      <c r="O113" s="8">
        <v>94</v>
      </c>
      <c r="P113" s="37"/>
      <c r="Q113" s="9">
        <f t="shared" si="17"/>
        <v>94</v>
      </c>
      <c r="R113" s="197"/>
      <c r="S113" s="197"/>
      <c r="T113" s="197"/>
      <c r="U113" s="194"/>
    </row>
    <row r="114" spans="1:21" s="10" customFormat="1" ht="18.75" customHeight="1" x14ac:dyDescent="0.3">
      <c r="A114" s="196">
        <v>25</v>
      </c>
      <c r="B114" s="175" t="s">
        <v>49</v>
      </c>
      <c r="C114" s="42" t="s">
        <v>73</v>
      </c>
      <c r="D114" s="6"/>
      <c r="E114" s="6"/>
      <c r="F114" s="6"/>
      <c r="G114" s="6"/>
      <c r="H114" s="6"/>
      <c r="I114" s="6"/>
      <c r="J114" s="45"/>
      <c r="K114" s="51"/>
      <c r="L114" s="51"/>
      <c r="M114" s="51"/>
      <c r="N114" s="51">
        <v>94</v>
      </c>
      <c r="O114" s="8"/>
      <c r="P114" s="8"/>
      <c r="Q114" s="9">
        <f t="shared" si="17"/>
        <v>94</v>
      </c>
      <c r="R114" s="177">
        <f t="shared" ref="R114" si="25">SUM(Q114:Q117)/4</f>
        <v>94</v>
      </c>
      <c r="S114" s="192" t="s">
        <v>54</v>
      </c>
      <c r="T114" s="177" t="s">
        <v>55</v>
      </c>
      <c r="U114" s="193" t="s">
        <v>168</v>
      </c>
    </row>
    <row r="115" spans="1:21" s="10" customFormat="1" ht="18.75" customHeight="1" x14ac:dyDescent="0.3">
      <c r="A115" s="207"/>
      <c r="B115" s="176"/>
      <c r="C115" s="42" t="s">
        <v>74</v>
      </c>
      <c r="D115" s="6"/>
      <c r="E115" s="6"/>
      <c r="F115" s="6"/>
      <c r="G115" s="6"/>
      <c r="H115" s="6"/>
      <c r="I115" s="6"/>
      <c r="J115" s="45"/>
      <c r="K115" s="51"/>
      <c r="L115" s="51">
        <v>94</v>
      </c>
      <c r="M115" s="51"/>
      <c r="N115" s="51"/>
      <c r="O115" s="8"/>
      <c r="P115" s="37"/>
      <c r="Q115" s="9">
        <f t="shared" si="17"/>
        <v>94</v>
      </c>
      <c r="R115" s="178"/>
      <c r="S115" s="178"/>
      <c r="T115" s="178"/>
      <c r="U115" s="194"/>
    </row>
    <row r="116" spans="1:21" s="10" customFormat="1" ht="18.75" customHeight="1" x14ac:dyDescent="0.3">
      <c r="A116" s="207"/>
      <c r="B116" s="176"/>
      <c r="C116" s="42" t="s">
        <v>75</v>
      </c>
      <c r="D116" s="6"/>
      <c r="E116" s="6"/>
      <c r="F116" s="6"/>
      <c r="G116" s="6"/>
      <c r="H116" s="6"/>
      <c r="I116" s="6"/>
      <c r="J116" s="45"/>
      <c r="K116" s="51"/>
      <c r="L116" s="51"/>
      <c r="M116" s="51">
        <v>94</v>
      </c>
      <c r="N116" s="51"/>
      <c r="O116" s="8"/>
      <c r="P116" s="37"/>
      <c r="Q116" s="9">
        <f t="shared" si="17"/>
        <v>94</v>
      </c>
      <c r="R116" s="178"/>
      <c r="S116" s="178"/>
      <c r="T116" s="178"/>
      <c r="U116" s="194"/>
    </row>
    <row r="117" spans="1:21" s="10" customFormat="1" ht="18.75" customHeight="1" x14ac:dyDescent="0.3">
      <c r="A117" s="208"/>
      <c r="B117" s="204"/>
      <c r="C117" s="42" t="s">
        <v>76</v>
      </c>
      <c r="D117" s="6"/>
      <c r="E117" s="6"/>
      <c r="F117" s="6"/>
      <c r="G117" s="6"/>
      <c r="H117" s="6"/>
      <c r="I117" s="6"/>
      <c r="J117" s="45"/>
      <c r="K117" s="51"/>
      <c r="L117" s="51"/>
      <c r="M117" s="51"/>
      <c r="N117" s="51"/>
      <c r="O117" s="8">
        <v>94</v>
      </c>
      <c r="P117" s="37"/>
      <c r="Q117" s="9">
        <f t="shared" si="17"/>
        <v>94</v>
      </c>
      <c r="R117" s="197"/>
      <c r="S117" s="197"/>
      <c r="T117" s="197"/>
      <c r="U117" s="194"/>
    </row>
    <row r="118" spans="1:21" s="10" customFormat="1" ht="18.75" customHeight="1" x14ac:dyDescent="0.3">
      <c r="A118" s="117"/>
      <c r="B118" s="95"/>
      <c r="C118" s="95"/>
      <c r="D118" s="96"/>
      <c r="E118" s="96"/>
      <c r="F118" s="96"/>
      <c r="G118" s="96"/>
      <c r="H118" s="96"/>
      <c r="I118" s="96"/>
      <c r="J118" s="97"/>
      <c r="K118" s="98"/>
      <c r="L118" s="98"/>
      <c r="M118" s="98"/>
      <c r="N118" s="98"/>
      <c r="O118" s="99"/>
      <c r="P118" s="124"/>
      <c r="Q118" s="100"/>
      <c r="R118" s="101"/>
      <c r="S118" s="101"/>
      <c r="T118" s="101"/>
      <c r="U118" s="118"/>
    </row>
    <row r="119" spans="1:21" s="10" customFormat="1" ht="18.75" customHeight="1" x14ac:dyDescent="0.3">
      <c r="A119" s="11"/>
      <c r="B119" s="12"/>
      <c r="C119" s="13"/>
      <c r="D119" s="14"/>
      <c r="E119" s="14"/>
      <c r="F119" s="14"/>
      <c r="G119" s="14"/>
      <c r="H119" s="14"/>
      <c r="I119" s="14"/>
      <c r="J119" s="15"/>
      <c r="K119" s="16"/>
      <c r="L119" s="16"/>
      <c r="M119" s="16"/>
      <c r="N119" s="16"/>
      <c r="O119" s="13"/>
      <c r="P119" s="13"/>
      <c r="Q119" s="15"/>
      <c r="R119" s="17"/>
      <c r="S119" s="17"/>
      <c r="T119" s="17"/>
      <c r="U119" s="18"/>
    </row>
    <row r="120" spans="1:21" s="10" customFormat="1" ht="18.75" customHeight="1" x14ac:dyDescent="0.35">
      <c r="A120"/>
      <c r="B120" s="154" t="s">
        <v>18</v>
      </c>
      <c r="C120" s="154"/>
      <c r="D120" s="154"/>
      <c r="E120"/>
      <c r="F120"/>
      <c r="G120"/>
      <c r="H120"/>
      <c r="I120"/>
      <c r="J120"/>
      <c r="K120"/>
      <c r="L120"/>
      <c r="M120"/>
      <c r="N120"/>
      <c r="O120"/>
      <c r="P120"/>
      <c r="Q120"/>
      <c r="R120"/>
      <c r="S120" t="s">
        <v>19</v>
      </c>
      <c r="T120"/>
      <c r="U120" s="3" t="s">
        <v>63</v>
      </c>
    </row>
    <row r="121" spans="1:21" s="10" customFormat="1" ht="18.75" customHeight="1" x14ac:dyDescent="0.35">
      <c r="A121"/>
      <c r="B121" s="154" t="s">
        <v>20</v>
      </c>
      <c r="C121" s="154"/>
      <c r="D121" s="154"/>
      <c r="E121"/>
      <c r="F121"/>
      <c r="G121"/>
      <c r="H121"/>
      <c r="I121"/>
      <c r="J121"/>
      <c r="K121"/>
      <c r="L121"/>
      <c r="M121"/>
      <c r="N121"/>
      <c r="O121"/>
      <c r="P121"/>
      <c r="Q121"/>
      <c r="R121"/>
      <c r="S121"/>
      <c r="T121" t="s">
        <v>21</v>
      </c>
      <c r="U121" s="20"/>
    </row>
    <row r="122" spans="1:21" s="10" customFormat="1" ht="18.75" customHeight="1" x14ac:dyDescent="0.35">
      <c r="A122"/>
      <c r="B122" s="20"/>
      <c r="C122" s="20"/>
      <c r="D122"/>
      <c r="E122"/>
      <c r="F122"/>
      <c r="G122"/>
      <c r="H122"/>
      <c r="I122"/>
      <c r="J122"/>
      <c r="K122"/>
      <c r="L122"/>
      <c r="M122"/>
      <c r="N122"/>
      <c r="O122"/>
      <c r="P122"/>
      <c r="Q122"/>
      <c r="R122"/>
      <c r="S122"/>
      <c r="T122"/>
      <c r="U122" s="3"/>
    </row>
    <row r="123" spans="1:21" s="10" customFormat="1" ht="18.75" customHeight="1" x14ac:dyDescent="0.35">
      <c r="A123"/>
      <c r="B123" s="20"/>
      <c r="C123" s="21"/>
      <c r="D123"/>
      <c r="E123"/>
      <c r="F123"/>
      <c r="G123"/>
      <c r="H123"/>
      <c r="I123"/>
      <c r="J123"/>
      <c r="K123"/>
      <c r="L123"/>
      <c r="M123"/>
      <c r="N123"/>
      <c r="O123"/>
      <c r="P123"/>
      <c r="Q123"/>
      <c r="R123"/>
      <c r="S123"/>
      <c r="T123"/>
      <c r="U123" s="48"/>
    </row>
    <row r="124" spans="1:21" s="10" customFormat="1" ht="18.75" customHeight="1" x14ac:dyDescent="0.35">
      <c r="A124"/>
      <c r="B124" s="154" t="s">
        <v>22</v>
      </c>
      <c r="C124" s="154"/>
      <c r="D124" s="154"/>
      <c r="E124"/>
      <c r="F124"/>
      <c r="G124"/>
      <c r="H124"/>
      <c r="I124"/>
      <c r="J124"/>
      <c r="K124"/>
      <c r="L124"/>
      <c r="M124"/>
      <c r="N124"/>
      <c r="O124"/>
      <c r="P124"/>
      <c r="Q124"/>
      <c r="R124"/>
      <c r="S124" t="s">
        <v>23</v>
      </c>
      <c r="T124" s="23"/>
      <c r="U124" s="49" t="s">
        <v>234</v>
      </c>
    </row>
    <row r="125" spans="1:21" s="10" customFormat="1" ht="18.75" customHeight="1" x14ac:dyDescent="0.35">
      <c r="A125"/>
      <c r="B125" s="154" t="s">
        <v>24</v>
      </c>
      <c r="C125" s="154"/>
      <c r="D125" s="154"/>
      <c r="E125" s="24"/>
      <c r="F125"/>
      <c r="G125"/>
      <c r="H125"/>
      <c r="I125"/>
      <c r="J125"/>
      <c r="K125"/>
      <c r="L125"/>
      <c r="M125"/>
      <c r="N125"/>
      <c r="O125"/>
      <c r="P125"/>
      <c r="Q125"/>
      <c r="R125"/>
      <c r="S125" t="s">
        <v>235</v>
      </c>
      <c r="T125"/>
      <c r="U125" s="3"/>
    </row>
    <row r="126" spans="1:21" s="10" customFormat="1" ht="18.75" customHeight="1" x14ac:dyDescent="0.35">
      <c r="A126"/>
      <c r="B126"/>
      <c r="C126" s="24"/>
      <c r="D126"/>
      <c r="E126" s="24"/>
      <c r="F126"/>
      <c r="G126"/>
      <c r="H126"/>
      <c r="I126"/>
      <c r="J126"/>
      <c r="K126"/>
      <c r="L126"/>
      <c r="M126"/>
      <c r="N126"/>
      <c r="O126"/>
      <c r="P126"/>
      <c r="Q126"/>
      <c r="R126"/>
      <c r="S126"/>
      <c r="T126"/>
      <c r="U126" s="3"/>
    </row>
    <row r="127" spans="1:21" s="10" customFormat="1" ht="18.75" customHeight="1" x14ac:dyDescent="0.35">
      <c r="A127"/>
      <c r="B127"/>
      <c r="C127" s="24"/>
      <c r="D127"/>
      <c r="E127" s="24"/>
      <c r="F127"/>
      <c r="G127"/>
      <c r="H127"/>
      <c r="I127"/>
      <c r="J127"/>
      <c r="K127"/>
      <c r="L127"/>
      <c r="M127"/>
      <c r="N127"/>
      <c r="O127"/>
      <c r="P127"/>
      <c r="Q127"/>
      <c r="R127"/>
      <c r="S127"/>
      <c r="T127"/>
      <c r="U127"/>
    </row>
    <row r="128" spans="1:21" s="10" customFormat="1" ht="18.75" customHeight="1" x14ac:dyDescent="0.35">
      <c r="A128"/>
      <c r="B128"/>
      <c r="C128" s="25"/>
      <c r="D128"/>
      <c r="E128" s="24"/>
      <c r="F128"/>
      <c r="G128"/>
      <c r="H128"/>
      <c r="I128"/>
      <c r="J128"/>
      <c r="K128"/>
      <c r="L128"/>
      <c r="M128"/>
      <c r="N128"/>
      <c r="O128"/>
      <c r="P128"/>
      <c r="Q128"/>
      <c r="R128"/>
      <c r="S128"/>
      <c r="T128"/>
      <c r="U128" s="26"/>
    </row>
    <row r="129" spans="1:21" s="10" customFormat="1" ht="18.75" customHeight="1" x14ac:dyDescent="0.35">
      <c r="A129"/>
      <c r="B129"/>
      <c r="C129" s="27"/>
      <c r="D129"/>
      <c r="E129" s="28"/>
      <c r="F129"/>
      <c r="G129"/>
      <c r="H129"/>
      <c r="I129"/>
      <c r="J129"/>
      <c r="K129"/>
      <c r="L129"/>
      <c r="M129"/>
      <c r="N129"/>
      <c r="O129"/>
      <c r="P129"/>
      <c r="Q129"/>
      <c r="R129"/>
      <c r="S129"/>
      <c r="T129"/>
      <c r="U129" s="26"/>
    </row>
    <row r="130" spans="1:21" s="10" customFormat="1" ht="18.75" customHeight="1" x14ac:dyDescent="0.35">
      <c r="A130"/>
      <c r="B130"/>
      <c r="C130"/>
      <c r="D130"/>
      <c r="E130"/>
      <c r="F130"/>
      <c r="G130"/>
      <c r="H130"/>
      <c r="I130"/>
      <c r="J130"/>
      <c r="K130"/>
      <c r="L130"/>
      <c r="M130"/>
      <c r="N130"/>
      <c r="O130"/>
      <c r="P130"/>
      <c r="Q130"/>
      <c r="R130"/>
      <c r="S130"/>
      <c r="T130"/>
      <c r="U130"/>
    </row>
    <row r="131" spans="1:21" s="10" customFormat="1" ht="18.75" customHeight="1" x14ac:dyDescent="0.35">
      <c r="A131"/>
      <c r="B131"/>
      <c r="C131"/>
      <c r="D131"/>
      <c r="E131"/>
      <c r="F131"/>
      <c r="G131"/>
      <c r="H131"/>
      <c r="I131"/>
      <c r="J131"/>
      <c r="K131"/>
      <c r="L131"/>
      <c r="M131"/>
      <c r="N131"/>
      <c r="O131"/>
      <c r="P131"/>
      <c r="Q131"/>
      <c r="R131"/>
      <c r="S131"/>
      <c r="T131"/>
      <c r="U131"/>
    </row>
    <row r="132" spans="1:21" s="10" customFormat="1" ht="18.75" customHeight="1" x14ac:dyDescent="0.35">
      <c r="A132"/>
      <c r="B132"/>
      <c r="C132"/>
      <c r="D132"/>
      <c r="E132"/>
      <c r="F132"/>
      <c r="G132"/>
      <c r="H132"/>
      <c r="I132"/>
      <c r="J132"/>
      <c r="K132"/>
      <c r="L132"/>
      <c r="M132"/>
      <c r="N132"/>
      <c r="O132"/>
      <c r="P132"/>
      <c r="Q132"/>
      <c r="R132"/>
      <c r="S132"/>
      <c r="T132"/>
      <c r="U132"/>
    </row>
    <row r="133" spans="1:21" s="10" customFormat="1" ht="18.75" customHeight="1" x14ac:dyDescent="0.35">
      <c r="A133"/>
      <c r="B133"/>
      <c r="C133"/>
      <c r="D133"/>
      <c r="E133"/>
      <c r="F133"/>
      <c r="G133"/>
      <c r="H133"/>
      <c r="I133"/>
      <c r="J133"/>
      <c r="K133"/>
      <c r="L133"/>
      <c r="M133"/>
      <c r="N133"/>
      <c r="O133"/>
      <c r="P133"/>
      <c r="Q133"/>
      <c r="R133"/>
      <c r="S133"/>
      <c r="T133"/>
      <c r="U133"/>
    </row>
    <row r="134" spans="1:21" s="10" customFormat="1" ht="18.75" customHeight="1" x14ac:dyDescent="0.35">
      <c r="A134"/>
      <c r="B134"/>
      <c r="C134"/>
      <c r="D134"/>
      <c r="E134"/>
      <c r="F134"/>
      <c r="G134"/>
      <c r="H134"/>
      <c r="I134"/>
      <c r="J134"/>
      <c r="K134"/>
      <c r="L134"/>
      <c r="M134"/>
      <c r="N134"/>
      <c r="O134"/>
      <c r="P134"/>
      <c r="Q134"/>
      <c r="R134"/>
      <c r="S134"/>
      <c r="T134"/>
      <c r="U134"/>
    </row>
    <row r="135" spans="1:21" s="10" customFormat="1" ht="18.75" customHeight="1" x14ac:dyDescent="0.35">
      <c r="A135"/>
      <c r="B135"/>
      <c r="C135"/>
      <c r="D135"/>
      <c r="E135"/>
      <c r="F135"/>
      <c r="G135"/>
      <c r="H135"/>
      <c r="I135"/>
      <c r="J135"/>
      <c r="K135"/>
      <c r="L135"/>
      <c r="M135"/>
      <c r="N135"/>
      <c r="O135"/>
      <c r="P135"/>
      <c r="Q135"/>
      <c r="R135"/>
      <c r="S135"/>
      <c r="T135"/>
      <c r="U135"/>
    </row>
    <row r="136" spans="1:21" s="10" customFormat="1" ht="18.75" customHeight="1" x14ac:dyDescent="0.35">
      <c r="A136"/>
      <c r="B136"/>
      <c r="C136"/>
      <c r="D136"/>
      <c r="E136"/>
      <c r="F136"/>
      <c r="G136"/>
      <c r="H136"/>
      <c r="I136"/>
      <c r="J136"/>
      <c r="K136"/>
      <c r="L136"/>
      <c r="M136"/>
      <c r="N136"/>
      <c r="O136"/>
      <c r="P136"/>
      <c r="Q136"/>
      <c r="R136"/>
      <c r="S136"/>
      <c r="T136"/>
      <c r="U136"/>
    </row>
    <row r="140" spans="1:21" ht="17.25" customHeight="1" x14ac:dyDescent="0.35"/>
    <row r="142" spans="1:21" ht="15.75" customHeight="1" x14ac:dyDescent="0.35"/>
  </sheetData>
  <mergeCells count="167">
    <mergeCell ref="B120:D120"/>
    <mergeCell ref="B121:D121"/>
    <mergeCell ref="B124:D124"/>
    <mergeCell ref="B125:D125"/>
    <mergeCell ref="A114:A117"/>
    <mergeCell ref="B114:B117"/>
    <mergeCell ref="R114:R117"/>
    <mergeCell ref="S114:S117"/>
    <mergeCell ref="T114:T117"/>
    <mergeCell ref="U114:U117"/>
    <mergeCell ref="A110:A113"/>
    <mergeCell ref="B110:B113"/>
    <mergeCell ref="R110:R113"/>
    <mergeCell ref="S110:S113"/>
    <mergeCell ref="T110:T113"/>
    <mergeCell ref="U110:U113"/>
    <mergeCell ref="A106:A109"/>
    <mergeCell ref="B106:B109"/>
    <mergeCell ref="R106:R109"/>
    <mergeCell ref="S106:S109"/>
    <mergeCell ref="T106:T109"/>
    <mergeCell ref="U106:U109"/>
    <mergeCell ref="A100:A103"/>
    <mergeCell ref="B100:B103"/>
    <mergeCell ref="R100:R103"/>
    <mergeCell ref="S100:S103"/>
    <mergeCell ref="T100:T103"/>
    <mergeCell ref="U100:U103"/>
    <mergeCell ref="A96:A99"/>
    <mergeCell ref="B96:B99"/>
    <mergeCell ref="R96:R99"/>
    <mergeCell ref="S96:S99"/>
    <mergeCell ref="T96:T99"/>
    <mergeCell ref="U96:U99"/>
    <mergeCell ref="A92:A95"/>
    <mergeCell ref="B92:B95"/>
    <mergeCell ref="R92:R95"/>
    <mergeCell ref="S92:S95"/>
    <mergeCell ref="T92:T95"/>
    <mergeCell ref="U92:U95"/>
    <mergeCell ref="A88:A91"/>
    <mergeCell ref="B88:B91"/>
    <mergeCell ref="R88:R91"/>
    <mergeCell ref="S88:S91"/>
    <mergeCell ref="T88:T91"/>
    <mergeCell ref="U88:U91"/>
    <mergeCell ref="A84:A87"/>
    <mergeCell ref="B84:B87"/>
    <mergeCell ref="R84:R87"/>
    <mergeCell ref="S84:S87"/>
    <mergeCell ref="T84:T87"/>
    <mergeCell ref="U84:U87"/>
    <mergeCell ref="A80:A83"/>
    <mergeCell ref="B80:B83"/>
    <mergeCell ref="R80:R83"/>
    <mergeCell ref="S80:S83"/>
    <mergeCell ref="T80:T83"/>
    <mergeCell ref="U80:U83"/>
    <mergeCell ref="A74:A77"/>
    <mergeCell ref="B74:B77"/>
    <mergeCell ref="R74:R77"/>
    <mergeCell ref="S74:S77"/>
    <mergeCell ref="T74:T77"/>
    <mergeCell ref="U74:U77"/>
    <mergeCell ref="A70:A73"/>
    <mergeCell ref="B70:B73"/>
    <mergeCell ref="R70:R73"/>
    <mergeCell ref="S70:S73"/>
    <mergeCell ref="T70:T73"/>
    <mergeCell ref="U70:U73"/>
    <mergeCell ref="A66:A69"/>
    <mergeCell ref="B66:B69"/>
    <mergeCell ref="R66:R69"/>
    <mergeCell ref="S66:S69"/>
    <mergeCell ref="T66:T69"/>
    <mergeCell ref="U66:U69"/>
    <mergeCell ref="A62:A65"/>
    <mergeCell ref="B62:B65"/>
    <mergeCell ref="R62:R65"/>
    <mergeCell ref="S62:S65"/>
    <mergeCell ref="T62:T65"/>
    <mergeCell ref="U62:U65"/>
    <mergeCell ref="A58:A61"/>
    <mergeCell ref="B58:B61"/>
    <mergeCell ref="R58:R61"/>
    <mergeCell ref="S58:S61"/>
    <mergeCell ref="T58:T61"/>
    <mergeCell ref="U58:U61"/>
    <mergeCell ref="A54:A57"/>
    <mergeCell ref="B54:B57"/>
    <mergeCell ref="R54:R57"/>
    <mergeCell ref="S54:S57"/>
    <mergeCell ref="T54:T57"/>
    <mergeCell ref="U54:U57"/>
    <mergeCell ref="A48:A51"/>
    <mergeCell ref="B48:B51"/>
    <mergeCell ref="R48:R51"/>
    <mergeCell ref="S48:S51"/>
    <mergeCell ref="T48:T51"/>
    <mergeCell ref="U48:U51"/>
    <mergeCell ref="A44:A47"/>
    <mergeCell ref="B44:B47"/>
    <mergeCell ref="R44:R47"/>
    <mergeCell ref="S44:S47"/>
    <mergeCell ref="T44:T47"/>
    <mergeCell ref="U44:U47"/>
    <mergeCell ref="A40:A43"/>
    <mergeCell ref="B40:B43"/>
    <mergeCell ref="R40:R43"/>
    <mergeCell ref="S40:S43"/>
    <mergeCell ref="T40:T43"/>
    <mergeCell ref="U40:U43"/>
    <mergeCell ref="A36:A39"/>
    <mergeCell ref="B36:B39"/>
    <mergeCell ref="R36:R39"/>
    <mergeCell ref="S36:S39"/>
    <mergeCell ref="T36:T39"/>
    <mergeCell ref="U36:U39"/>
    <mergeCell ref="A32:A35"/>
    <mergeCell ref="B32:B35"/>
    <mergeCell ref="R32:R35"/>
    <mergeCell ref="S32:S35"/>
    <mergeCell ref="T32:T35"/>
    <mergeCell ref="U32:U35"/>
    <mergeCell ref="A28:A31"/>
    <mergeCell ref="B28:B31"/>
    <mergeCell ref="R28:R31"/>
    <mergeCell ref="S28:S31"/>
    <mergeCell ref="T28:T31"/>
    <mergeCell ref="U28:U31"/>
    <mergeCell ref="A23:A26"/>
    <mergeCell ref="B23:B26"/>
    <mergeCell ref="R23:R26"/>
    <mergeCell ref="S23:S26"/>
    <mergeCell ref="T23:T26"/>
    <mergeCell ref="U23:U26"/>
    <mergeCell ref="A19:A22"/>
    <mergeCell ref="B19:B22"/>
    <mergeCell ref="R19:R22"/>
    <mergeCell ref="S19:S22"/>
    <mergeCell ref="T19:T22"/>
    <mergeCell ref="U19:U22"/>
    <mergeCell ref="A15:A18"/>
    <mergeCell ref="B15:B18"/>
    <mergeCell ref="R15:R18"/>
    <mergeCell ref="S15:S18"/>
    <mergeCell ref="T15:T18"/>
    <mergeCell ref="U15:U18"/>
    <mergeCell ref="S9:S10"/>
    <mergeCell ref="T9:T10"/>
    <mergeCell ref="U9:U10"/>
    <mergeCell ref="A11:A14"/>
    <mergeCell ref="B11:B14"/>
    <mergeCell ref="R11:R14"/>
    <mergeCell ref="S11:S14"/>
    <mergeCell ref="T11:T14"/>
    <mergeCell ref="U11:U14"/>
    <mergeCell ref="A1:U1"/>
    <mergeCell ref="A2:U2"/>
    <mergeCell ref="A9:A10"/>
    <mergeCell ref="B9:B10"/>
    <mergeCell ref="C9:C10"/>
    <mergeCell ref="D9:G9"/>
    <mergeCell ref="P9:P10"/>
    <mergeCell ref="R9:R10"/>
    <mergeCell ref="L9:O9"/>
    <mergeCell ref="H9:K9"/>
  </mergeCells>
  <pageMargins left="0.47244094488188981" right="0.19685039370078741" top="0.74803149606299213" bottom="0.74803149606299213" header="0.31496062992125984" footer="0.31496062992125984"/>
  <pageSetup paperSize="256"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B2C03-F0EA-4FB5-84BD-BC22EBEFAFF8}">
  <dimension ref="A1:Y116"/>
  <sheetViews>
    <sheetView tabSelected="1" topLeftCell="A96" zoomScale="90" zoomScaleNormal="90" workbookViewId="0">
      <selection activeCell="N107" sqref="N107"/>
    </sheetView>
  </sheetViews>
  <sheetFormatPr defaultRowHeight="14.5" x14ac:dyDescent="0.35"/>
  <cols>
    <col min="1" max="1" width="2.54296875" customWidth="1"/>
    <col min="2" max="2" width="15.54296875" customWidth="1"/>
    <col min="3" max="3" width="5.54296875" customWidth="1"/>
    <col min="4" max="12" width="4.7265625" customWidth="1"/>
    <col min="13" max="13" width="6.6328125" customWidth="1"/>
    <col min="14" max="14" width="6.26953125" customWidth="1"/>
    <col min="15" max="15" width="4" customWidth="1"/>
    <col min="16" max="16" width="4.81640625" customWidth="1"/>
    <col min="17" max="17" width="64.26953125" customWidth="1"/>
    <col min="18" max="18" width="9.1796875" hidden="1" customWidth="1"/>
    <col min="19" max="19" width="8.26953125" hidden="1" customWidth="1"/>
    <col min="20" max="20" width="9.1796875" hidden="1" customWidth="1"/>
    <col min="21" max="21" width="8" hidden="1" customWidth="1"/>
    <col min="22" max="22" width="9.1796875" hidden="1" customWidth="1"/>
    <col min="23" max="24" width="5.453125" customWidth="1"/>
    <col min="25" max="25" width="1.7265625" customWidth="1"/>
  </cols>
  <sheetData>
    <row r="1" spans="1:25" x14ac:dyDescent="0.35">
      <c r="A1" s="125" t="s">
        <v>66</v>
      </c>
      <c r="B1" s="125"/>
      <c r="C1" s="125"/>
      <c r="D1" s="125"/>
      <c r="E1" s="125"/>
      <c r="F1" s="125"/>
      <c r="G1" s="125"/>
      <c r="H1" s="125"/>
      <c r="I1" s="125"/>
      <c r="J1" s="125"/>
      <c r="K1" s="125"/>
      <c r="L1" s="125"/>
      <c r="M1" s="125"/>
      <c r="N1" s="125"/>
      <c r="O1" s="125"/>
      <c r="P1" s="125"/>
      <c r="Q1" s="125"/>
      <c r="R1" s="1"/>
      <c r="S1" s="1"/>
      <c r="T1" s="1"/>
      <c r="U1" s="1"/>
      <c r="V1" s="1"/>
      <c r="W1" s="1"/>
      <c r="X1" s="1"/>
      <c r="Y1" s="1"/>
    </row>
    <row r="2" spans="1:25" x14ac:dyDescent="0.35">
      <c r="A2" s="125" t="s">
        <v>0</v>
      </c>
      <c r="B2" s="125"/>
      <c r="C2" s="125"/>
      <c r="D2" s="125"/>
      <c r="E2" s="125"/>
      <c r="F2" s="125"/>
      <c r="G2" s="125"/>
      <c r="H2" s="125"/>
      <c r="I2" s="125"/>
      <c r="J2" s="125"/>
      <c r="K2" s="125"/>
      <c r="L2" s="125"/>
      <c r="M2" s="125"/>
      <c r="N2" s="125"/>
      <c r="O2" s="125"/>
      <c r="P2" s="125"/>
      <c r="Q2" s="125"/>
      <c r="R2" s="1"/>
      <c r="S2" s="1"/>
      <c r="T2" s="1"/>
      <c r="U2" s="1"/>
      <c r="V2" s="1"/>
      <c r="W2" s="1"/>
      <c r="X2" s="1"/>
      <c r="Y2" s="1"/>
    </row>
    <row r="3" spans="1:25" x14ac:dyDescent="0.35">
      <c r="A3" s="33"/>
      <c r="B3" s="33"/>
      <c r="C3" s="33"/>
      <c r="D3" s="33"/>
      <c r="E3" s="33"/>
      <c r="F3" s="33"/>
      <c r="G3" s="33"/>
      <c r="H3" s="33"/>
      <c r="I3" s="33"/>
      <c r="J3" s="33"/>
      <c r="K3" s="38"/>
      <c r="L3" s="38"/>
      <c r="M3" s="33"/>
      <c r="N3" s="33"/>
      <c r="O3" s="33"/>
      <c r="P3" s="33"/>
      <c r="Q3" s="33"/>
      <c r="R3" s="33"/>
      <c r="S3" s="33"/>
      <c r="T3" s="33"/>
      <c r="U3" s="33"/>
      <c r="V3" s="33"/>
      <c r="W3" s="33"/>
      <c r="X3" s="33"/>
      <c r="Y3" s="33"/>
    </row>
    <row r="4" spans="1:25" x14ac:dyDescent="0.35">
      <c r="A4" s="3" t="s">
        <v>1</v>
      </c>
      <c r="B4" s="3"/>
      <c r="C4" s="3" t="s">
        <v>2</v>
      </c>
      <c r="D4" s="3"/>
      <c r="E4" s="3"/>
      <c r="F4" s="3"/>
      <c r="I4" t="s">
        <v>57</v>
      </c>
    </row>
    <row r="5" spans="1:25" x14ac:dyDescent="0.35">
      <c r="A5" s="3" t="s">
        <v>3</v>
      </c>
      <c r="B5" s="3"/>
      <c r="C5" s="3" t="s">
        <v>59</v>
      </c>
      <c r="D5" s="3"/>
      <c r="E5" s="3"/>
      <c r="F5" s="3"/>
    </row>
    <row r="6" spans="1:25" x14ac:dyDescent="0.35">
      <c r="A6" s="3" t="s">
        <v>5</v>
      </c>
      <c r="B6" s="3"/>
      <c r="C6" s="4" t="s">
        <v>25</v>
      </c>
      <c r="D6" s="3"/>
      <c r="E6" s="3"/>
      <c r="F6" s="3"/>
    </row>
    <row r="7" spans="1:25" x14ac:dyDescent="0.35">
      <c r="A7" s="3" t="s">
        <v>6</v>
      </c>
      <c r="B7" s="3"/>
      <c r="C7" s="3">
        <v>75</v>
      </c>
      <c r="D7" s="3"/>
      <c r="E7" s="3"/>
      <c r="F7" s="3"/>
    </row>
    <row r="8" spans="1:25" ht="10.5" customHeight="1" x14ac:dyDescent="0.35">
      <c r="A8" s="3"/>
      <c r="B8" s="3"/>
      <c r="C8" s="3"/>
      <c r="D8" s="3"/>
      <c r="E8" s="3"/>
      <c r="F8" s="3"/>
    </row>
    <row r="9" spans="1:25" ht="31.5" customHeight="1" x14ac:dyDescent="0.35">
      <c r="A9" s="166" t="s">
        <v>7</v>
      </c>
      <c r="B9" s="166" t="s">
        <v>8</v>
      </c>
      <c r="C9" s="166" t="s">
        <v>9</v>
      </c>
      <c r="D9" s="166" t="s">
        <v>67</v>
      </c>
      <c r="E9" s="166"/>
      <c r="F9" s="166"/>
      <c r="G9" s="168" t="s">
        <v>68</v>
      </c>
      <c r="H9" s="169"/>
      <c r="I9" s="170"/>
      <c r="J9" s="200" t="s">
        <v>69</v>
      </c>
      <c r="K9" s="201"/>
      <c r="L9" s="201"/>
      <c r="M9" s="171" t="s">
        <v>70</v>
      </c>
      <c r="N9" s="167" t="s">
        <v>12</v>
      </c>
      <c r="O9" s="167" t="s">
        <v>13</v>
      </c>
      <c r="P9" s="167" t="s">
        <v>14</v>
      </c>
      <c r="Q9" s="167" t="s">
        <v>15</v>
      </c>
    </row>
    <row r="10" spans="1:25" ht="21.5" customHeight="1" x14ac:dyDescent="0.35">
      <c r="A10" s="166"/>
      <c r="B10" s="166"/>
      <c r="C10" s="166"/>
      <c r="D10" s="36">
        <v>1</v>
      </c>
      <c r="E10" s="36">
        <v>2</v>
      </c>
      <c r="F10" s="36">
        <v>3</v>
      </c>
      <c r="G10" s="32">
        <v>1</v>
      </c>
      <c r="H10" s="32">
        <v>2</v>
      </c>
      <c r="I10" s="50">
        <v>3</v>
      </c>
      <c r="J10" s="50">
        <v>1</v>
      </c>
      <c r="K10" s="39">
        <v>2</v>
      </c>
      <c r="L10" s="53">
        <v>3</v>
      </c>
      <c r="M10" s="172"/>
      <c r="N10" s="167"/>
      <c r="O10" s="167"/>
      <c r="P10" s="167"/>
      <c r="Q10" s="167"/>
    </row>
    <row r="11" spans="1:25" s="10" customFormat="1" ht="20.25" customHeight="1" x14ac:dyDescent="0.3">
      <c r="A11" s="173">
        <v>1</v>
      </c>
      <c r="B11" s="175" t="s">
        <v>26</v>
      </c>
      <c r="C11" s="31" t="s">
        <v>76</v>
      </c>
      <c r="D11" s="6"/>
      <c r="E11" s="42"/>
      <c r="F11" s="7"/>
      <c r="G11" s="45"/>
      <c r="H11" s="45"/>
      <c r="I11" s="30"/>
      <c r="J11" s="8">
        <v>90</v>
      </c>
      <c r="K11" s="8"/>
      <c r="L11" s="8"/>
      <c r="M11" s="9">
        <f>SUM(J11:L11)</f>
        <v>90</v>
      </c>
      <c r="N11" s="177">
        <f>SUM(M11:M13)/3</f>
        <v>91.333333333333329</v>
      </c>
      <c r="O11" s="177" t="s">
        <v>56</v>
      </c>
      <c r="P11" s="177" t="s">
        <v>55</v>
      </c>
      <c r="Q11" s="181" t="s">
        <v>171</v>
      </c>
    </row>
    <row r="12" spans="1:25" s="10" customFormat="1" ht="18.75" customHeight="1" x14ac:dyDescent="0.3">
      <c r="A12" s="174"/>
      <c r="B12" s="176"/>
      <c r="C12" s="31" t="s">
        <v>77</v>
      </c>
      <c r="D12" s="6"/>
      <c r="E12" s="42"/>
      <c r="F12" s="7"/>
      <c r="G12" s="45"/>
      <c r="H12" s="45"/>
      <c r="I12" s="8"/>
      <c r="J12" s="8"/>
      <c r="K12" s="8">
        <v>92</v>
      </c>
      <c r="L12" s="8"/>
      <c r="M12" s="9">
        <f t="shared" ref="M12:M81" si="0">SUM(J12:L12)</f>
        <v>92</v>
      </c>
      <c r="N12" s="178"/>
      <c r="O12" s="178"/>
      <c r="P12" s="178"/>
      <c r="Q12" s="182"/>
    </row>
    <row r="13" spans="1:25" s="10" customFormat="1" ht="18.75" customHeight="1" x14ac:dyDescent="0.3">
      <c r="A13" s="174"/>
      <c r="B13" s="176"/>
      <c r="C13" s="31" t="s">
        <v>78</v>
      </c>
      <c r="D13" s="6"/>
      <c r="E13" s="42"/>
      <c r="F13" s="7"/>
      <c r="G13" s="45"/>
      <c r="H13" s="45"/>
      <c r="I13" s="8"/>
      <c r="J13" s="8"/>
      <c r="K13" s="8"/>
      <c r="L13" s="8">
        <v>92</v>
      </c>
      <c r="M13" s="9">
        <f t="shared" si="0"/>
        <v>92</v>
      </c>
      <c r="N13" s="178"/>
      <c r="O13" s="178"/>
      <c r="P13" s="178"/>
      <c r="Q13" s="182"/>
    </row>
    <row r="14" spans="1:25" s="10" customFormat="1" ht="18.75" customHeight="1" x14ac:dyDescent="0.3">
      <c r="A14" s="173">
        <v>2</v>
      </c>
      <c r="B14" s="175" t="s">
        <v>27</v>
      </c>
      <c r="C14" s="42" t="s">
        <v>76</v>
      </c>
      <c r="D14" s="6"/>
      <c r="E14" s="6"/>
      <c r="F14" s="6"/>
      <c r="G14" s="45"/>
      <c r="H14" s="45"/>
      <c r="I14" s="30"/>
      <c r="J14" s="30">
        <v>84</v>
      </c>
      <c r="K14" s="41"/>
      <c r="L14" s="41"/>
      <c r="M14" s="9">
        <f t="shared" si="0"/>
        <v>84</v>
      </c>
      <c r="N14" s="177">
        <f t="shared" ref="N14" si="1">SUM(M14:M16)/3</f>
        <v>84</v>
      </c>
      <c r="O14" s="179" t="s">
        <v>56</v>
      </c>
      <c r="P14" s="177" t="s">
        <v>55</v>
      </c>
      <c r="Q14" s="181" t="s">
        <v>142</v>
      </c>
    </row>
    <row r="15" spans="1:25" s="10" customFormat="1" ht="18.75" customHeight="1" x14ac:dyDescent="0.3">
      <c r="A15" s="174"/>
      <c r="B15" s="176"/>
      <c r="C15" s="42" t="s">
        <v>77</v>
      </c>
      <c r="D15" s="6"/>
      <c r="E15" s="6"/>
      <c r="F15" s="6"/>
      <c r="G15" s="45"/>
      <c r="H15" s="45"/>
      <c r="I15" s="8"/>
      <c r="J15" s="8"/>
      <c r="K15" s="8">
        <v>84</v>
      </c>
      <c r="L15" s="8"/>
      <c r="M15" s="9">
        <f t="shared" si="0"/>
        <v>84</v>
      </c>
      <c r="N15" s="178"/>
      <c r="O15" s="180"/>
      <c r="P15" s="178"/>
      <c r="Q15" s="182"/>
    </row>
    <row r="16" spans="1:25" s="10" customFormat="1" ht="18.75" customHeight="1" x14ac:dyDescent="0.3">
      <c r="A16" s="174"/>
      <c r="B16" s="176"/>
      <c r="C16" s="42" t="s">
        <v>78</v>
      </c>
      <c r="D16" s="6"/>
      <c r="E16" s="6"/>
      <c r="F16" s="6"/>
      <c r="G16" s="45"/>
      <c r="H16" s="45"/>
      <c r="I16" s="8"/>
      <c r="J16" s="8"/>
      <c r="K16" s="8"/>
      <c r="L16" s="8">
        <v>84</v>
      </c>
      <c r="M16" s="9">
        <f t="shared" si="0"/>
        <v>84</v>
      </c>
      <c r="N16" s="178"/>
      <c r="O16" s="180"/>
      <c r="P16" s="178"/>
      <c r="Q16" s="182"/>
    </row>
    <row r="17" spans="1:17" s="10" customFormat="1" ht="18.75" customHeight="1" x14ac:dyDescent="0.3">
      <c r="A17" s="183">
        <v>3</v>
      </c>
      <c r="B17" s="184" t="s">
        <v>28</v>
      </c>
      <c r="C17" s="42" t="s">
        <v>76</v>
      </c>
      <c r="D17" s="6"/>
      <c r="E17" s="6"/>
      <c r="F17" s="6"/>
      <c r="G17" s="45"/>
      <c r="H17" s="45"/>
      <c r="I17" s="30"/>
      <c r="J17" s="30">
        <v>84</v>
      </c>
      <c r="K17" s="41"/>
      <c r="L17" s="41"/>
      <c r="M17" s="9">
        <f t="shared" si="0"/>
        <v>84</v>
      </c>
      <c r="N17" s="177">
        <f t="shared" ref="N17" si="2">SUM(M17:M19)/3</f>
        <v>84</v>
      </c>
      <c r="O17" s="179" t="s">
        <v>56</v>
      </c>
      <c r="P17" s="177" t="s">
        <v>55</v>
      </c>
      <c r="Q17" s="181" t="s">
        <v>128</v>
      </c>
    </row>
    <row r="18" spans="1:17" s="10" customFormat="1" ht="18.75" customHeight="1" x14ac:dyDescent="0.3">
      <c r="A18" s="183"/>
      <c r="B18" s="184"/>
      <c r="C18" s="42" t="s">
        <v>77</v>
      </c>
      <c r="D18" s="6"/>
      <c r="E18" s="6"/>
      <c r="F18" s="6"/>
      <c r="G18" s="45"/>
      <c r="H18" s="45"/>
      <c r="I18" s="8"/>
      <c r="J18" s="8"/>
      <c r="K18" s="8">
        <v>84</v>
      </c>
      <c r="L18" s="8"/>
      <c r="M18" s="9">
        <f t="shared" si="0"/>
        <v>84</v>
      </c>
      <c r="N18" s="178"/>
      <c r="O18" s="180"/>
      <c r="P18" s="178"/>
      <c r="Q18" s="182"/>
    </row>
    <row r="19" spans="1:17" s="10" customFormat="1" ht="18.75" customHeight="1" x14ac:dyDescent="0.3">
      <c r="A19" s="183"/>
      <c r="B19" s="184"/>
      <c r="C19" s="42" t="s">
        <v>78</v>
      </c>
      <c r="D19" s="6"/>
      <c r="E19" s="6"/>
      <c r="F19" s="6"/>
      <c r="G19" s="45"/>
      <c r="H19" s="45"/>
      <c r="I19" s="8"/>
      <c r="J19" s="8"/>
      <c r="K19" s="8"/>
      <c r="L19" s="8">
        <v>84</v>
      </c>
      <c r="M19" s="9">
        <f t="shared" si="0"/>
        <v>84</v>
      </c>
      <c r="N19" s="178"/>
      <c r="O19" s="180"/>
      <c r="P19" s="178"/>
      <c r="Q19" s="182"/>
    </row>
    <row r="20" spans="1:17" s="10" customFormat="1" ht="18.75" customHeight="1" x14ac:dyDescent="0.3">
      <c r="A20" s="183">
        <v>4</v>
      </c>
      <c r="B20" s="184" t="s">
        <v>29</v>
      </c>
      <c r="C20" s="42" t="s">
        <v>76</v>
      </c>
      <c r="D20" s="6"/>
      <c r="E20" s="6"/>
      <c r="F20" s="6"/>
      <c r="G20" s="45"/>
      <c r="H20" s="45"/>
      <c r="I20" s="30"/>
      <c r="J20" s="30">
        <v>84</v>
      </c>
      <c r="K20" s="41"/>
      <c r="L20" s="41"/>
      <c r="M20" s="9">
        <v>85</v>
      </c>
      <c r="N20" s="177">
        <f t="shared" ref="N20" si="3">SUM(M20:M22)/3</f>
        <v>84.333333333333329</v>
      </c>
      <c r="O20" s="179" t="s">
        <v>56</v>
      </c>
      <c r="P20" s="177" t="s">
        <v>55</v>
      </c>
      <c r="Q20" s="181" t="s">
        <v>129</v>
      </c>
    </row>
    <row r="21" spans="1:17" s="10" customFormat="1" ht="18.75" customHeight="1" x14ac:dyDescent="0.3">
      <c r="A21" s="183"/>
      <c r="B21" s="184"/>
      <c r="C21" s="42" t="s">
        <v>77</v>
      </c>
      <c r="D21" s="6"/>
      <c r="E21" s="6"/>
      <c r="F21" s="6"/>
      <c r="G21" s="45"/>
      <c r="H21" s="45"/>
      <c r="I21" s="8"/>
      <c r="J21" s="8"/>
      <c r="K21" s="8">
        <v>84</v>
      </c>
      <c r="L21" s="8"/>
      <c r="M21" s="9">
        <f t="shared" si="0"/>
        <v>84</v>
      </c>
      <c r="N21" s="178"/>
      <c r="O21" s="180"/>
      <c r="P21" s="178"/>
      <c r="Q21" s="182"/>
    </row>
    <row r="22" spans="1:17" s="10" customFormat="1" ht="18.75" customHeight="1" x14ac:dyDescent="0.3">
      <c r="A22" s="183"/>
      <c r="B22" s="184"/>
      <c r="C22" s="42" t="s">
        <v>78</v>
      </c>
      <c r="D22" s="6"/>
      <c r="E22" s="6"/>
      <c r="F22" s="6"/>
      <c r="G22" s="45"/>
      <c r="H22" s="45"/>
      <c r="I22" s="8"/>
      <c r="J22" s="8"/>
      <c r="K22" s="8"/>
      <c r="L22" s="8">
        <v>84</v>
      </c>
      <c r="M22" s="9">
        <f t="shared" si="0"/>
        <v>84</v>
      </c>
      <c r="N22" s="178"/>
      <c r="O22" s="180"/>
      <c r="P22" s="178"/>
      <c r="Q22" s="182"/>
    </row>
    <row r="23" spans="1:17" s="10" customFormat="1" ht="18.75" customHeight="1" x14ac:dyDescent="0.3">
      <c r="A23" s="183">
        <v>5</v>
      </c>
      <c r="B23" s="184" t="s">
        <v>30</v>
      </c>
      <c r="C23" s="42" t="s">
        <v>76</v>
      </c>
      <c r="D23" s="6"/>
      <c r="E23" s="6"/>
      <c r="F23" s="6"/>
      <c r="G23" s="45"/>
      <c r="H23" s="45"/>
      <c r="I23" s="30"/>
      <c r="J23" s="30">
        <v>84</v>
      </c>
      <c r="K23" s="41"/>
      <c r="L23" s="41"/>
      <c r="M23" s="9">
        <f t="shared" si="0"/>
        <v>84</v>
      </c>
      <c r="N23" s="177">
        <f t="shared" ref="N23" si="4">SUM(M23:M25)/3</f>
        <v>84</v>
      </c>
      <c r="O23" s="179" t="s">
        <v>56</v>
      </c>
      <c r="P23" s="177" t="s">
        <v>55</v>
      </c>
      <c r="Q23" s="181" t="s">
        <v>143</v>
      </c>
    </row>
    <row r="24" spans="1:17" s="10" customFormat="1" ht="18.75" customHeight="1" x14ac:dyDescent="0.3">
      <c r="A24" s="183"/>
      <c r="B24" s="184"/>
      <c r="C24" s="42" t="s">
        <v>77</v>
      </c>
      <c r="D24" s="6"/>
      <c r="E24" s="6"/>
      <c r="F24" s="6"/>
      <c r="G24" s="45"/>
      <c r="H24" s="45"/>
      <c r="I24" s="8"/>
      <c r="J24" s="8"/>
      <c r="K24" s="8">
        <v>84</v>
      </c>
      <c r="L24" s="8"/>
      <c r="M24" s="9">
        <f t="shared" si="0"/>
        <v>84</v>
      </c>
      <c r="N24" s="178"/>
      <c r="O24" s="180"/>
      <c r="P24" s="178"/>
      <c r="Q24" s="182"/>
    </row>
    <row r="25" spans="1:17" s="10" customFormat="1" ht="18.75" customHeight="1" x14ac:dyDescent="0.3">
      <c r="A25" s="173"/>
      <c r="B25" s="175"/>
      <c r="C25" s="54" t="s">
        <v>78</v>
      </c>
      <c r="D25" s="103"/>
      <c r="E25" s="103"/>
      <c r="F25" s="103"/>
      <c r="G25" s="104"/>
      <c r="H25" s="104"/>
      <c r="I25" s="105"/>
      <c r="J25" s="105"/>
      <c r="K25" s="105"/>
      <c r="L25" s="105">
        <v>84</v>
      </c>
      <c r="M25" s="52">
        <f t="shared" si="0"/>
        <v>84</v>
      </c>
      <c r="N25" s="178"/>
      <c r="O25" s="192"/>
      <c r="P25" s="178"/>
      <c r="Q25" s="182"/>
    </row>
    <row r="26" spans="1:17" s="10" customFormat="1" ht="18.75" customHeight="1" x14ac:dyDescent="0.3">
      <c r="A26" s="119"/>
      <c r="B26" s="107"/>
      <c r="C26" s="107"/>
      <c r="D26" s="108"/>
      <c r="E26" s="108"/>
      <c r="F26" s="108"/>
      <c r="G26" s="109"/>
      <c r="H26" s="109"/>
      <c r="I26" s="110"/>
      <c r="J26" s="110"/>
      <c r="K26" s="110"/>
      <c r="L26" s="110"/>
      <c r="M26" s="111"/>
      <c r="N26" s="112"/>
      <c r="O26" s="112"/>
      <c r="P26" s="112"/>
      <c r="Q26" s="113"/>
    </row>
    <row r="27" spans="1:17" s="10" customFormat="1" ht="18.75" customHeight="1" x14ac:dyDescent="0.3">
      <c r="A27" s="94"/>
      <c r="B27" s="95"/>
      <c r="C27" s="95"/>
      <c r="D27" s="96"/>
      <c r="E27" s="96"/>
      <c r="F27" s="96"/>
      <c r="G27" s="97"/>
      <c r="H27" s="97"/>
      <c r="I27" s="99"/>
      <c r="J27" s="99"/>
      <c r="K27" s="99"/>
      <c r="L27" s="99"/>
      <c r="M27" s="100"/>
      <c r="N27" s="101"/>
      <c r="O27" s="101"/>
      <c r="P27" s="101"/>
      <c r="Q27" s="102"/>
    </row>
    <row r="28" spans="1:17" s="10" customFormat="1" ht="18.75" customHeight="1" x14ac:dyDescent="0.3">
      <c r="A28" s="183">
        <v>6</v>
      </c>
      <c r="B28" s="184" t="s">
        <v>31</v>
      </c>
      <c r="C28" s="56" t="s">
        <v>76</v>
      </c>
      <c r="D28" s="6"/>
      <c r="E28" s="6"/>
      <c r="F28" s="6"/>
      <c r="G28" s="45"/>
      <c r="H28" s="45"/>
      <c r="I28" s="55"/>
      <c r="J28" s="55">
        <v>92</v>
      </c>
      <c r="K28" s="55"/>
      <c r="L28" s="55"/>
      <c r="M28" s="9">
        <f t="shared" si="0"/>
        <v>92</v>
      </c>
      <c r="N28" s="177">
        <f t="shared" ref="N28" si="5">SUM(M28:M30)/3</f>
        <v>92</v>
      </c>
      <c r="O28" s="179" t="s">
        <v>56</v>
      </c>
      <c r="P28" s="177" t="s">
        <v>55</v>
      </c>
      <c r="Q28" s="181" t="s">
        <v>172</v>
      </c>
    </row>
    <row r="29" spans="1:17" s="10" customFormat="1" ht="18.75" customHeight="1" x14ac:dyDescent="0.3">
      <c r="A29" s="183"/>
      <c r="B29" s="184"/>
      <c r="C29" s="56" t="s">
        <v>77</v>
      </c>
      <c r="D29" s="6"/>
      <c r="E29" s="6"/>
      <c r="F29" s="6"/>
      <c r="G29" s="45"/>
      <c r="H29" s="45"/>
      <c r="I29" s="8"/>
      <c r="J29" s="8"/>
      <c r="K29" s="8">
        <v>92</v>
      </c>
      <c r="L29" s="8"/>
      <c r="M29" s="9">
        <f t="shared" si="0"/>
        <v>92</v>
      </c>
      <c r="N29" s="178"/>
      <c r="O29" s="180"/>
      <c r="P29" s="178"/>
      <c r="Q29" s="182"/>
    </row>
    <row r="30" spans="1:17" s="10" customFormat="1" ht="18.75" customHeight="1" x14ac:dyDescent="0.3">
      <c r="A30" s="183"/>
      <c r="B30" s="184"/>
      <c r="C30" s="56" t="s">
        <v>78</v>
      </c>
      <c r="D30" s="6"/>
      <c r="E30" s="6"/>
      <c r="F30" s="6"/>
      <c r="G30" s="45"/>
      <c r="H30" s="45"/>
      <c r="I30" s="8"/>
      <c r="J30" s="8"/>
      <c r="K30" s="8"/>
      <c r="L30" s="8">
        <v>92</v>
      </c>
      <c r="M30" s="9">
        <f t="shared" si="0"/>
        <v>92</v>
      </c>
      <c r="N30" s="178"/>
      <c r="O30" s="180"/>
      <c r="P30" s="178"/>
      <c r="Q30" s="182"/>
    </row>
    <row r="31" spans="1:17" s="10" customFormat="1" ht="18.75" customHeight="1" x14ac:dyDescent="0.3">
      <c r="A31" s="183">
        <v>7</v>
      </c>
      <c r="B31" s="184" t="s">
        <v>32</v>
      </c>
      <c r="C31" s="56" t="s">
        <v>76</v>
      </c>
      <c r="D31" s="6"/>
      <c r="E31" s="6"/>
      <c r="F31" s="6"/>
      <c r="G31" s="45"/>
      <c r="H31" s="45"/>
      <c r="I31" s="55"/>
      <c r="J31" s="55">
        <v>92</v>
      </c>
      <c r="K31" s="55"/>
      <c r="L31" s="55"/>
      <c r="M31" s="9">
        <f t="shared" si="0"/>
        <v>92</v>
      </c>
      <c r="N31" s="177">
        <f t="shared" ref="N31" si="6">SUM(M31:M33)/3</f>
        <v>92</v>
      </c>
      <c r="O31" s="179" t="s">
        <v>56</v>
      </c>
      <c r="P31" s="177" t="s">
        <v>55</v>
      </c>
      <c r="Q31" s="181" t="s">
        <v>173</v>
      </c>
    </row>
    <row r="32" spans="1:17" s="10" customFormat="1" ht="18.75" customHeight="1" x14ac:dyDescent="0.3">
      <c r="A32" s="183"/>
      <c r="B32" s="184"/>
      <c r="C32" s="56" t="s">
        <v>77</v>
      </c>
      <c r="D32" s="6"/>
      <c r="E32" s="6"/>
      <c r="F32" s="6"/>
      <c r="G32" s="45"/>
      <c r="H32" s="45"/>
      <c r="I32" s="8"/>
      <c r="J32" s="8"/>
      <c r="K32" s="8">
        <v>92</v>
      </c>
      <c r="L32" s="8"/>
      <c r="M32" s="9">
        <f t="shared" si="0"/>
        <v>92</v>
      </c>
      <c r="N32" s="178"/>
      <c r="O32" s="180"/>
      <c r="P32" s="178"/>
      <c r="Q32" s="182"/>
    </row>
    <row r="33" spans="1:17" s="10" customFormat="1" ht="18.75" customHeight="1" x14ac:dyDescent="0.3">
      <c r="A33" s="183"/>
      <c r="B33" s="184"/>
      <c r="C33" s="56" t="s">
        <v>78</v>
      </c>
      <c r="D33" s="6"/>
      <c r="E33" s="6"/>
      <c r="F33" s="6"/>
      <c r="G33" s="45"/>
      <c r="H33" s="45"/>
      <c r="I33" s="8"/>
      <c r="J33" s="8"/>
      <c r="K33" s="8"/>
      <c r="L33" s="8">
        <v>92</v>
      </c>
      <c r="M33" s="9">
        <f t="shared" si="0"/>
        <v>92</v>
      </c>
      <c r="N33" s="197"/>
      <c r="O33" s="180"/>
      <c r="P33" s="197"/>
      <c r="Q33" s="198"/>
    </row>
    <row r="34" spans="1:17" s="10" customFormat="1" ht="18.75" customHeight="1" x14ac:dyDescent="0.3">
      <c r="A34" s="183">
        <v>8</v>
      </c>
      <c r="B34" s="184" t="s">
        <v>33</v>
      </c>
      <c r="C34" s="42" t="s">
        <v>76</v>
      </c>
      <c r="D34" s="6"/>
      <c r="E34" s="6"/>
      <c r="F34" s="6"/>
      <c r="G34" s="45"/>
      <c r="H34" s="45"/>
      <c r="I34" s="30"/>
      <c r="J34" s="30">
        <v>92</v>
      </c>
      <c r="K34" s="41"/>
      <c r="L34" s="41"/>
      <c r="M34" s="9">
        <f t="shared" si="0"/>
        <v>92</v>
      </c>
      <c r="N34" s="177">
        <f t="shared" ref="N34" si="7">SUM(M34:M36)/3</f>
        <v>92</v>
      </c>
      <c r="O34" s="179" t="s">
        <v>56</v>
      </c>
      <c r="P34" s="177" t="s">
        <v>55</v>
      </c>
      <c r="Q34" s="181" t="s">
        <v>174</v>
      </c>
    </row>
    <row r="35" spans="1:17" s="10" customFormat="1" ht="18.75" customHeight="1" x14ac:dyDescent="0.3">
      <c r="A35" s="183"/>
      <c r="B35" s="184"/>
      <c r="C35" s="42" t="s">
        <v>77</v>
      </c>
      <c r="D35" s="6"/>
      <c r="E35" s="6"/>
      <c r="F35" s="6"/>
      <c r="G35" s="45"/>
      <c r="H35" s="45"/>
      <c r="I35" s="6"/>
      <c r="J35" s="8"/>
      <c r="K35" s="8">
        <v>92</v>
      </c>
      <c r="L35" s="8"/>
      <c r="M35" s="9">
        <f t="shared" si="0"/>
        <v>92</v>
      </c>
      <c r="N35" s="178"/>
      <c r="O35" s="180"/>
      <c r="P35" s="178"/>
      <c r="Q35" s="182"/>
    </row>
    <row r="36" spans="1:17" s="10" customFormat="1" ht="18.75" customHeight="1" x14ac:dyDescent="0.3">
      <c r="A36" s="183"/>
      <c r="B36" s="184"/>
      <c r="C36" s="42" t="s">
        <v>78</v>
      </c>
      <c r="D36" s="6"/>
      <c r="E36" s="6"/>
      <c r="F36" s="6"/>
      <c r="G36" s="45"/>
      <c r="H36" s="45"/>
      <c r="I36" s="6"/>
      <c r="J36" s="8"/>
      <c r="K36" s="8"/>
      <c r="L36" s="8">
        <v>92</v>
      </c>
      <c r="M36" s="9">
        <f t="shared" si="0"/>
        <v>92</v>
      </c>
      <c r="N36" s="178"/>
      <c r="O36" s="180"/>
      <c r="P36" s="178"/>
      <c r="Q36" s="182"/>
    </row>
    <row r="37" spans="1:17" s="10" customFormat="1" ht="18.75" customHeight="1" x14ac:dyDescent="0.3">
      <c r="A37" s="183">
        <v>9</v>
      </c>
      <c r="B37" s="184" t="s">
        <v>34</v>
      </c>
      <c r="C37" s="42" t="s">
        <v>76</v>
      </c>
      <c r="D37" s="6"/>
      <c r="E37" s="6"/>
      <c r="F37" s="6"/>
      <c r="G37" s="45"/>
      <c r="H37" s="45"/>
      <c r="I37" s="30"/>
      <c r="J37" s="6">
        <v>95</v>
      </c>
      <c r="K37" s="6"/>
      <c r="L37" s="6"/>
      <c r="M37" s="9">
        <f t="shared" si="0"/>
        <v>95</v>
      </c>
      <c r="N37" s="177">
        <f t="shared" ref="N37" si="8">SUM(M37:M39)/3</f>
        <v>94.333333333333329</v>
      </c>
      <c r="O37" s="179" t="s">
        <v>54</v>
      </c>
      <c r="P37" s="177" t="s">
        <v>55</v>
      </c>
      <c r="Q37" s="181" t="s">
        <v>130</v>
      </c>
    </row>
    <row r="38" spans="1:17" s="10" customFormat="1" ht="18.75" customHeight="1" x14ac:dyDescent="0.3">
      <c r="A38" s="183"/>
      <c r="B38" s="184"/>
      <c r="C38" s="42" t="s">
        <v>77</v>
      </c>
      <c r="D38" s="6"/>
      <c r="E38" s="6"/>
      <c r="F38" s="6"/>
      <c r="G38" s="45"/>
      <c r="H38" s="45"/>
      <c r="I38" s="6"/>
      <c r="J38" s="8"/>
      <c r="K38" s="8">
        <v>94</v>
      </c>
      <c r="L38" s="8"/>
      <c r="M38" s="9">
        <f t="shared" si="0"/>
        <v>94</v>
      </c>
      <c r="N38" s="178"/>
      <c r="O38" s="180"/>
      <c r="P38" s="178"/>
      <c r="Q38" s="182"/>
    </row>
    <row r="39" spans="1:17" s="10" customFormat="1" ht="18.75" customHeight="1" x14ac:dyDescent="0.3">
      <c r="A39" s="183"/>
      <c r="B39" s="184"/>
      <c r="C39" s="42" t="s">
        <v>78</v>
      </c>
      <c r="D39" s="6"/>
      <c r="E39" s="6"/>
      <c r="F39" s="6"/>
      <c r="G39" s="45"/>
      <c r="H39" s="45"/>
      <c r="I39" s="6"/>
      <c r="J39" s="8"/>
      <c r="K39" s="8"/>
      <c r="L39" s="8">
        <v>94</v>
      </c>
      <c r="M39" s="9">
        <f t="shared" si="0"/>
        <v>94</v>
      </c>
      <c r="N39" s="178"/>
      <c r="O39" s="180"/>
      <c r="P39" s="178"/>
      <c r="Q39" s="182"/>
    </row>
    <row r="40" spans="1:17" s="10" customFormat="1" ht="18.75" customHeight="1" x14ac:dyDescent="0.3">
      <c r="A40" s="183">
        <v>10</v>
      </c>
      <c r="B40" s="184" t="s">
        <v>35</v>
      </c>
      <c r="C40" s="42" t="s">
        <v>76</v>
      </c>
      <c r="D40" s="6"/>
      <c r="E40" s="6"/>
      <c r="F40" s="6"/>
      <c r="G40" s="45"/>
      <c r="H40" s="45"/>
      <c r="I40" s="30"/>
      <c r="J40" s="6">
        <v>84</v>
      </c>
      <c r="K40" s="6"/>
      <c r="L40" s="6"/>
      <c r="M40" s="9">
        <f t="shared" si="0"/>
        <v>84</v>
      </c>
      <c r="N40" s="177">
        <f t="shared" ref="N40" si="9">SUM(M40:M42)/3</f>
        <v>84</v>
      </c>
      <c r="O40" s="179" t="s">
        <v>56</v>
      </c>
      <c r="P40" s="177" t="s">
        <v>55</v>
      </c>
      <c r="Q40" s="181" t="s">
        <v>131</v>
      </c>
    </row>
    <row r="41" spans="1:17" s="10" customFormat="1" ht="18.75" customHeight="1" x14ac:dyDescent="0.3">
      <c r="A41" s="183"/>
      <c r="B41" s="184"/>
      <c r="C41" s="42" t="s">
        <v>77</v>
      </c>
      <c r="D41" s="6"/>
      <c r="E41" s="6"/>
      <c r="F41" s="6"/>
      <c r="G41" s="45"/>
      <c r="H41" s="45"/>
      <c r="I41" s="6"/>
      <c r="J41" s="8"/>
      <c r="K41" s="8">
        <v>84</v>
      </c>
      <c r="L41" s="8"/>
      <c r="M41" s="9">
        <f t="shared" si="0"/>
        <v>84</v>
      </c>
      <c r="N41" s="178"/>
      <c r="O41" s="180"/>
      <c r="P41" s="178"/>
      <c r="Q41" s="182"/>
    </row>
    <row r="42" spans="1:17" s="10" customFormat="1" ht="18.75" customHeight="1" x14ac:dyDescent="0.3">
      <c r="A42" s="183"/>
      <c r="B42" s="184"/>
      <c r="C42" s="42" t="s">
        <v>78</v>
      </c>
      <c r="D42" s="6"/>
      <c r="E42" s="6"/>
      <c r="F42" s="6"/>
      <c r="G42" s="45"/>
      <c r="H42" s="45"/>
      <c r="I42" s="6"/>
      <c r="J42" s="8"/>
      <c r="K42" s="8"/>
      <c r="L42" s="8">
        <v>84</v>
      </c>
      <c r="M42" s="9">
        <f t="shared" si="0"/>
        <v>84</v>
      </c>
      <c r="N42" s="178"/>
      <c r="O42" s="180"/>
      <c r="P42" s="178"/>
      <c r="Q42" s="182"/>
    </row>
    <row r="43" spans="1:17" s="10" customFormat="1" ht="18.75" customHeight="1" x14ac:dyDescent="0.3">
      <c r="A43" s="183">
        <v>11</v>
      </c>
      <c r="B43" s="184" t="s">
        <v>36</v>
      </c>
      <c r="C43" s="42" t="s">
        <v>76</v>
      </c>
      <c r="D43" s="6"/>
      <c r="E43" s="6"/>
      <c r="F43" s="6"/>
      <c r="G43" s="45"/>
      <c r="H43" s="45"/>
      <c r="I43" s="30"/>
      <c r="J43" s="6">
        <v>92</v>
      </c>
      <c r="K43" s="6"/>
      <c r="L43" s="6"/>
      <c r="M43" s="9">
        <f t="shared" si="0"/>
        <v>92</v>
      </c>
      <c r="N43" s="177">
        <f t="shared" ref="N43" si="10">SUM(M43:M45)/3</f>
        <v>92</v>
      </c>
      <c r="O43" s="179" t="s">
        <v>56</v>
      </c>
      <c r="P43" s="177" t="s">
        <v>55</v>
      </c>
      <c r="Q43" s="181" t="s">
        <v>175</v>
      </c>
    </row>
    <row r="44" spans="1:17" s="10" customFormat="1" ht="18.75" customHeight="1" x14ac:dyDescent="0.3">
      <c r="A44" s="183"/>
      <c r="B44" s="184"/>
      <c r="C44" s="42" t="s">
        <v>77</v>
      </c>
      <c r="D44" s="6"/>
      <c r="E44" s="6"/>
      <c r="F44" s="6"/>
      <c r="G44" s="45"/>
      <c r="H44" s="45"/>
      <c r="I44" s="6"/>
      <c r="J44" s="8"/>
      <c r="K44" s="8">
        <v>92</v>
      </c>
      <c r="L44" s="8"/>
      <c r="M44" s="9">
        <f t="shared" si="0"/>
        <v>92</v>
      </c>
      <c r="N44" s="178"/>
      <c r="O44" s="180"/>
      <c r="P44" s="178"/>
      <c r="Q44" s="182"/>
    </row>
    <row r="45" spans="1:17" s="10" customFormat="1" ht="18.75" customHeight="1" x14ac:dyDescent="0.3">
      <c r="A45" s="183"/>
      <c r="B45" s="184"/>
      <c r="C45" s="42" t="s">
        <v>78</v>
      </c>
      <c r="D45" s="6"/>
      <c r="E45" s="6"/>
      <c r="F45" s="6"/>
      <c r="G45" s="45"/>
      <c r="H45" s="45"/>
      <c r="I45" s="6"/>
      <c r="J45" s="8"/>
      <c r="K45" s="8"/>
      <c r="L45" s="8">
        <v>92</v>
      </c>
      <c r="M45" s="9">
        <f t="shared" si="0"/>
        <v>92</v>
      </c>
      <c r="N45" s="178"/>
      <c r="O45" s="180"/>
      <c r="P45" s="178"/>
      <c r="Q45" s="182"/>
    </row>
    <row r="46" spans="1:17" s="10" customFormat="1" ht="18.75" customHeight="1" x14ac:dyDescent="0.3">
      <c r="A46" s="183">
        <v>12</v>
      </c>
      <c r="B46" s="189" t="s">
        <v>37</v>
      </c>
      <c r="C46" s="42" t="s">
        <v>76</v>
      </c>
      <c r="D46" s="6"/>
      <c r="E46" s="6"/>
      <c r="F46" s="6"/>
      <c r="G46" s="45"/>
      <c r="H46" s="45"/>
      <c r="I46" s="30"/>
      <c r="J46" s="6">
        <v>85</v>
      </c>
      <c r="K46" s="6"/>
      <c r="L46" s="6"/>
      <c r="M46" s="9">
        <f t="shared" si="0"/>
        <v>85</v>
      </c>
      <c r="N46" s="177">
        <f t="shared" ref="N46" si="11">SUM(M46:M48)/3</f>
        <v>84.333333333333329</v>
      </c>
      <c r="O46" s="179" t="s">
        <v>56</v>
      </c>
      <c r="P46" s="177" t="s">
        <v>55</v>
      </c>
      <c r="Q46" s="181" t="s">
        <v>132</v>
      </c>
    </row>
    <row r="47" spans="1:17" s="10" customFormat="1" ht="18.75" customHeight="1" x14ac:dyDescent="0.3">
      <c r="A47" s="183"/>
      <c r="B47" s="189"/>
      <c r="C47" s="42" t="s">
        <v>77</v>
      </c>
      <c r="D47" s="6"/>
      <c r="E47" s="6"/>
      <c r="F47" s="6"/>
      <c r="G47" s="45"/>
      <c r="H47" s="45"/>
      <c r="I47" s="6"/>
      <c r="J47" s="8"/>
      <c r="K47" s="8">
        <v>84</v>
      </c>
      <c r="L47" s="8"/>
      <c r="M47" s="9">
        <f t="shared" si="0"/>
        <v>84</v>
      </c>
      <c r="N47" s="178"/>
      <c r="O47" s="180"/>
      <c r="P47" s="178"/>
      <c r="Q47" s="182"/>
    </row>
    <row r="48" spans="1:17" s="10" customFormat="1" ht="18.75" customHeight="1" x14ac:dyDescent="0.3">
      <c r="A48" s="183"/>
      <c r="B48" s="189"/>
      <c r="C48" s="42" t="s">
        <v>78</v>
      </c>
      <c r="D48" s="6"/>
      <c r="E48" s="6"/>
      <c r="F48" s="6"/>
      <c r="G48" s="45"/>
      <c r="H48" s="45"/>
      <c r="I48" s="6"/>
      <c r="J48" s="8"/>
      <c r="K48" s="8"/>
      <c r="L48" s="8">
        <v>84</v>
      </c>
      <c r="M48" s="9">
        <f t="shared" si="0"/>
        <v>84</v>
      </c>
      <c r="N48" s="178"/>
      <c r="O48" s="180"/>
      <c r="P48" s="178"/>
      <c r="Q48" s="182"/>
    </row>
    <row r="49" spans="1:17" s="10" customFormat="1" ht="18.75" customHeight="1" x14ac:dyDescent="0.3">
      <c r="A49" s="183">
        <v>13</v>
      </c>
      <c r="B49" s="184" t="s">
        <v>38</v>
      </c>
      <c r="C49" s="42" t="s">
        <v>76</v>
      </c>
      <c r="D49" s="6"/>
      <c r="E49" s="6"/>
      <c r="F49" s="6"/>
      <c r="G49" s="45"/>
      <c r="H49" s="45"/>
      <c r="I49" s="30"/>
      <c r="J49" s="6">
        <v>90</v>
      </c>
      <c r="K49" s="6"/>
      <c r="L49" s="6"/>
      <c r="M49" s="9">
        <f t="shared" si="0"/>
        <v>90</v>
      </c>
      <c r="N49" s="177">
        <f t="shared" ref="N49" si="12">SUM(M49:M51)/3</f>
        <v>90.666666666666671</v>
      </c>
      <c r="O49" s="179" t="s">
        <v>56</v>
      </c>
      <c r="P49" s="177" t="s">
        <v>55</v>
      </c>
      <c r="Q49" s="181" t="s">
        <v>133</v>
      </c>
    </row>
    <row r="50" spans="1:17" s="10" customFormat="1" ht="18.75" customHeight="1" x14ac:dyDescent="0.3">
      <c r="A50" s="183"/>
      <c r="B50" s="184"/>
      <c r="C50" s="42" t="s">
        <v>77</v>
      </c>
      <c r="D50" s="6"/>
      <c r="E50" s="6"/>
      <c r="F50" s="6"/>
      <c r="G50" s="45"/>
      <c r="H50" s="45"/>
      <c r="I50" s="6"/>
      <c r="J50" s="8"/>
      <c r="K50" s="8">
        <v>90</v>
      </c>
      <c r="L50" s="8"/>
      <c r="M50" s="9">
        <f t="shared" si="0"/>
        <v>90</v>
      </c>
      <c r="N50" s="178"/>
      <c r="O50" s="180"/>
      <c r="P50" s="178"/>
      <c r="Q50" s="182"/>
    </row>
    <row r="51" spans="1:17" s="10" customFormat="1" ht="18.75" customHeight="1" x14ac:dyDescent="0.3">
      <c r="A51" s="173"/>
      <c r="B51" s="175"/>
      <c r="C51" s="54" t="s">
        <v>78</v>
      </c>
      <c r="D51" s="103"/>
      <c r="E51" s="103"/>
      <c r="F51" s="103"/>
      <c r="G51" s="104"/>
      <c r="H51" s="104"/>
      <c r="I51" s="103"/>
      <c r="J51" s="105"/>
      <c r="K51" s="105"/>
      <c r="L51" s="105">
        <v>92</v>
      </c>
      <c r="M51" s="52">
        <f t="shared" si="0"/>
        <v>92</v>
      </c>
      <c r="N51" s="178"/>
      <c r="O51" s="192"/>
      <c r="P51" s="178"/>
      <c r="Q51" s="182"/>
    </row>
    <row r="52" spans="1:17" s="10" customFormat="1" ht="18.75" customHeight="1" x14ac:dyDescent="0.3">
      <c r="A52" s="119"/>
      <c r="B52" s="107"/>
      <c r="C52" s="107"/>
      <c r="D52" s="108"/>
      <c r="E52" s="108"/>
      <c r="F52" s="108"/>
      <c r="G52" s="109"/>
      <c r="H52" s="109"/>
      <c r="I52" s="108"/>
      <c r="J52" s="110"/>
      <c r="K52" s="110"/>
      <c r="L52" s="110"/>
      <c r="M52" s="111"/>
      <c r="N52" s="112"/>
      <c r="O52" s="112"/>
      <c r="P52" s="112"/>
      <c r="Q52" s="113"/>
    </row>
    <row r="53" spans="1:17" s="10" customFormat="1" ht="18.75" customHeight="1" x14ac:dyDescent="0.3">
      <c r="A53" s="94"/>
      <c r="B53" s="95"/>
      <c r="C53" s="95"/>
      <c r="D53" s="96"/>
      <c r="E53" s="96"/>
      <c r="F53" s="96"/>
      <c r="G53" s="97"/>
      <c r="H53" s="97"/>
      <c r="I53" s="96"/>
      <c r="J53" s="99"/>
      <c r="K53" s="99"/>
      <c r="L53" s="99"/>
      <c r="M53" s="100"/>
      <c r="N53" s="101"/>
      <c r="O53" s="101"/>
      <c r="P53" s="101"/>
      <c r="Q53" s="102"/>
    </row>
    <row r="54" spans="1:17" s="10" customFormat="1" ht="18.75" customHeight="1" x14ac:dyDescent="0.3">
      <c r="A54" s="183">
        <v>14</v>
      </c>
      <c r="B54" s="184" t="s">
        <v>39</v>
      </c>
      <c r="C54" s="56" t="s">
        <v>76</v>
      </c>
      <c r="D54" s="6"/>
      <c r="E54" s="6"/>
      <c r="F54" s="6"/>
      <c r="G54" s="45"/>
      <c r="H54" s="45"/>
      <c r="I54" s="55"/>
      <c r="J54" s="6">
        <v>85</v>
      </c>
      <c r="K54" s="6"/>
      <c r="L54" s="6"/>
      <c r="M54" s="9">
        <f t="shared" si="0"/>
        <v>85</v>
      </c>
      <c r="N54" s="177">
        <f t="shared" ref="N54" si="13">SUM(M54:M56)/3</f>
        <v>84.333333333333329</v>
      </c>
      <c r="O54" s="179" t="s">
        <v>56</v>
      </c>
      <c r="P54" s="177" t="s">
        <v>55</v>
      </c>
      <c r="Q54" s="181" t="s">
        <v>134</v>
      </c>
    </row>
    <row r="55" spans="1:17" s="10" customFormat="1" ht="18.75" customHeight="1" x14ac:dyDescent="0.3">
      <c r="A55" s="183"/>
      <c r="B55" s="184"/>
      <c r="C55" s="56" t="s">
        <v>77</v>
      </c>
      <c r="D55" s="6"/>
      <c r="E55" s="6"/>
      <c r="F55" s="6"/>
      <c r="G55" s="45"/>
      <c r="H55" s="45"/>
      <c r="I55" s="6"/>
      <c r="J55" s="8"/>
      <c r="K55" s="8">
        <v>84</v>
      </c>
      <c r="L55" s="8"/>
      <c r="M55" s="9">
        <f t="shared" si="0"/>
        <v>84</v>
      </c>
      <c r="N55" s="178"/>
      <c r="O55" s="180"/>
      <c r="P55" s="178"/>
      <c r="Q55" s="182"/>
    </row>
    <row r="56" spans="1:17" s="10" customFormat="1" ht="18.75" customHeight="1" x14ac:dyDescent="0.3">
      <c r="A56" s="183"/>
      <c r="B56" s="184"/>
      <c r="C56" s="56" t="s">
        <v>78</v>
      </c>
      <c r="D56" s="6"/>
      <c r="E56" s="6"/>
      <c r="F56" s="6"/>
      <c r="G56" s="45"/>
      <c r="H56" s="45"/>
      <c r="I56" s="6"/>
      <c r="J56" s="8"/>
      <c r="K56" s="8"/>
      <c r="L56" s="8">
        <v>84</v>
      </c>
      <c r="M56" s="9">
        <f t="shared" si="0"/>
        <v>84</v>
      </c>
      <c r="N56" s="197"/>
      <c r="O56" s="180"/>
      <c r="P56" s="197"/>
      <c r="Q56" s="198"/>
    </row>
    <row r="57" spans="1:17" s="10" customFormat="1" ht="18.75" customHeight="1" x14ac:dyDescent="0.3">
      <c r="A57" s="183">
        <v>15</v>
      </c>
      <c r="B57" s="184" t="s">
        <v>40</v>
      </c>
      <c r="C57" s="42" t="s">
        <v>76</v>
      </c>
      <c r="D57" s="6"/>
      <c r="E57" s="6"/>
      <c r="F57" s="6"/>
      <c r="G57" s="45"/>
      <c r="H57" s="45"/>
      <c r="I57" s="30"/>
      <c r="J57" s="6">
        <v>85</v>
      </c>
      <c r="K57" s="6"/>
      <c r="L57" s="6"/>
      <c r="M57" s="9">
        <f t="shared" si="0"/>
        <v>85</v>
      </c>
      <c r="N57" s="177">
        <f t="shared" ref="N57" si="14">SUM(M57:M59)/3</f>
        <v>84.333333333333329</v>
      </c>
      <c r="O57" s="179" t="s">
        <v>56</v>
      </c>
      <c r="P57" s="177" t="s">
        <v>55</v>
      </c>
      <c r="Q57" s="181" t="s">
        <v>135</v>
      </c>
    </row>
    <row r="58" spans="1:17" s="10" customFormat="1" ht="18.75" customHeight="1" x14ac:dyDescent="0.3">
      <c r="A58" s="183"/>
      <c r="B58" s="184"/>
      <c r="C58" s="42" t="s">
        <v>77</v>
      </c>
      <c r="D58" s="6"/>
      <c r="E58" s="6"/>
      <c r="F58" s="6"/>
      <c r="G58" s="45"/>
      <c r="H58" s="45"/>
      <c r="I58" s="6"/>
      <c r="J58" s="8"/>
      <c r="K58" s="8">
        <v>84</v>
      </c>
      <c r="L58" s="8"/>
      <c r="M58" s="9">
        <f t="shared" si="0"/>
        <v>84</v>
      </c>
      <c r="N58" s="178"/>
      <c r="O58" s="180"/>
      <c r="P58" s="178"/>
      <c r="Q58" s="182"/>
    </row>
    <row r="59" spans="1:17" s="10" customFormat="1" ht="18.75" customHeight="1" x14ac:dyDescent="0.3">
      <c r="A59" s="183"/>
      <c r="B59" s="184"/>
      <c r="C59" s="42" t="s">
        <v>78</v>
      </c>
      <c r="D59" s="6"/>
      <c r="E59" s="6"/>
      <c r="F59" s="6"/>
      <c r="G59" s="45"/>
      <c r="H59" s="45"/>
      <c r="I59" s="6"/>
      <c r="J59" s="8"/>
      <c r="K59" s="8"/>
      <c r="L59" s="8">
        <v>84</v>
      </c>
      <c r="M59" s="9">
        <f t="shared" si="0"/>
        <v>84</v>
      </c>
      <c r="N59" s="178"/>
      <c r="O59" s="180"/>
      <c r="P59" s="178"/>
      <c r="Q59" s="182"/>
    </row>
    <row r="60" spans="1:17" s="10" customFormat="1" ht="18.75" customHeight="1" x14ac:dyDescent="0.3">
      <c r="A60" s="183">
        <v>16</v>
      </c>
      <c r="B60" s="184" t="s">
        <v>41</v>
      </c>
      <c r="C60" s="42" t="s">
        <v>76</v>
      </c>
      <c r="D60" s="6"/>
      <c r="E60" s="6"/>
      <c r="F60" s="6"/>
      <c r="G60" s="45"/>
      <c r="H60" s="45"/>
      <c r="I60" s="30"/>
      <c r="J60" s="6">
        <v>84</v>
      </c>
      <c r="K60" s="6"/>
      <c r="L60" s="6"/>
      <c r="M60" s="9">
        <f t="shared" si="0"/>
        <v>84</v>
      </c>
      <c r="N60" s="177">
        <f t="shared" ref="N60" si="15">SUM(M60:M62)/3</f>
        <v>84.333333333333329</v>
      </c>
      <c r="O60" s="179" t="s">
        <v>56</v>
      </c>
      <c r="P60" s="177" t="s">
        <v>55</v>
      </c>
      <c r="Q60" s="181" t="s">
        <v>136</v>
      </c>
    </row>
    <row r="61" spans="1:17" s="10" customFormat="1" ht="18.75" customHeight="1" x14ac:dyDescent="0.3">
      <c r="A61" s="183"/>
      <c r="B61" s="184"/>
      <c r="C61" s="42" t="s">
        <v>77</v>
      </c>
      <c r="D61" s="6"/>
      <c r="E61" s="6"/>
      <c r="F61" s="6"/>
      <c r="G61" s="45"/>
      <c r="H61" s="45"/>
      <c r="I61" s="6"/>
      <c r="J61" s="8"/>
      <c r="K61" s="8">
        <v>85</v>
      </c>
      <c r="L61" s="8"/>
      <c r="M61" s="9">
        <f t="shared" si="0"/>
        <v>85</v>
      </c>
      <c r="N61" s="178"/>
      <c r="O61" s="180"/>
      <c r="P61" s="178"/>
      <c r="Q61" s="182"/>
    </row>
    <row r="62" spans="1:17" s="10" customFormat="1" ht="18.75" customHeight="1" x14ac:dyDescent="0.3">
      <c r="A62" s="183"/>
      <c r="B62" s="184"/>
      <c r="C62" s="42" t="s">
        <v>78</v>
      </c>
      <c r="D62" s="6"/>
      <c r="E62" s="6"/>
      <c r="F62" s="6"/>
      <c r="G62" s="45"/>
      <c r="H62" s="45"/>
      <c r="I62" s="6"/>
      <c r="J62" s="8"/>
      <c r="K62" s="8"/>
      <c r="L62" s="8">
        <v>84</v>
      </c>
      <c r="M62" s="9">
        <f t="shared" si="0"/>
        <v>84</v>
      </c>
      <c r="N62" s="178"/>
      <c r="O62" s="180"/>
      <c r="P62" s="178"/>
      <c r="Q62" s="182"/>
    </row>
    <row r="63" spans="1:17" s="10" customFormat="1" ht="18.75" customHeight="1" x14ac:dyDescent="0.3">
      <c r="A63" s="183">
        <v>17</v>
      </c>
      <c r="B63" s="184" t="s">
        <v>42</v>
      </c>
      <c r="C63" s="42" t="s">
        <v>76</v>
      </c>
      <c r="D63" s="6"/>
      <c r="E63" s="6"/>
      <c r="F63" s="6"/>
      <c r="G63" s="45"/>
      <c r="H63" s="51"/>
      <c r="I63" s="30"/>
      <c r="J63" s="6">
        <v>90</v>
      </c>
      <c r="K63" s="6"/>
      <c r="L63" s="6"/>
      <c r="M63" s="9">
        <f t="shared" si="0"/>
        <v>90</v>
      </c>
      <c r="N63" s="177">
        <f t="shared" ref="N63" si="16">SUM(M63:M65)/3</f>
        <v>90.666666666666671</v>
      </c>
      <c r="O63" s="179" t="s">
        <v>56</v>
      </c>
      <c r="P63" s="177" t="s">
        <v>55</v>
      </c>
      <c r="Q63" s="181" t="s">
        <v>65</v>
      </c>
    </row>
    <row r="64" spans="1:17" s="10" customFormat="1" ht="18.75" customHeight="1" x14ac:dyDescent="0.3">
      <c r="A64" s="183"/>
      <c r="B64" s="184"/>
      <c r="C64" s="42" t="s">
        <v>77</v>
      </c>
      <c r="D64" s="6"/>
      <c r="E64" s="6"/>
      <c r="F64" s="6"/>
      <c r="G64" s="45"/>
      <c r="H64" s="51"/>
      <c r="I64" s="6"/>
      <c r="J64" s="8"/>
      <c r="K64" s="8">
        <v>90</v>
      </c>
      <c r="L64" s="8"/>
      <c r="M64" s="9">
        <f t="shared" si="0"/>
        <v>90</v>
      </c>
      <c r="N64" s="178"/>
      <c r="O64" s="180"/>
      <c r="P64" s="178"/>
      <c r="Q64" s="182"/>
    </row>
    <row r="65" spans="1:17" s="10" customFormat="1" ht="18.75" customHeight="1" x14ac:dyDescent="0.3">
      <c r="A65" s="183"/>
      <c r="B65" s="184"/>
      <c r="C65" s="42" t="s">
        <v>78</v>
      </c>
      <c r="D65" s="6"/>
      <c r="E65" s="6"/>
      <c r="F65" s="6"/>
      <c r="G65" s="45"/>
      <c r="H65" s="51"/>
      <c r="I65" s="6"/>
      <c r="J65" s="8"/>
      <c r="K65" s="8"/>
      <c r="L65" s="8">
        <v>92</v>
      </c>
      <c r="M65" s="9">
        <f t="shared" si="0"/>
        <v>92</v>
      </c>
      <c r="N65" s="178"/>
      <c r="O65" s="180"/>
      <c r="P65" s="178"/>
      <c r="Q65" s="182"/>
    </row>
    <row r="66" spans="1:17" s="10" customFormat="1" ht="21.75" customHeight="1" x14ac:dyDescent="0.3">
      <c r="A66" s="183">
        <v>18</v>
      </c>
      <c r="B66" s="184" t="s">
        <v>43</v>
      </c>
      <c r="C66" s="42" t="s">
        <v>76</v>
      </c>
      <c r="D66" s="6"/>
      <c r="E66" s="6"/>
      <c r="F66" s="6"/>
      <c r="G66" s="45"/>
      <c r="H66" s="51"/>
      <c r="I66" s="30"/>
      <c r="J66" s="6">
        <v>90</v>
      </c>
      <c r="K66" s="6"/>
      <c r="L66" s="6"/>
      <c r="M66" s="9">
        <f t="shared" si="0"/>
        <v>90</v>
      </c>
      <c r="N66" s="177">
        <f t="shared" ref="N66" si="17">SUM(M66:M68)/3</f>
        <v>91.333333333333329</v>
      </c>
      <c r="O66" s="179" t="s">
        <v>56</v>
      </c>
      <c r="P66" s="177" t="s">
        <v>55</v>
      </c>
      <c r="Q66" s="181" t="s">
        <v>177</v>
      </c>
    </row>
    <row r="67" spans="1:17" s="10" customFormat="1" ht="21.75" customHeight="1" x14ac:dyDescent="0.3">
      <c r="A67" s="183"/>
      <c r="B67" s="184"/>
      <c r="C67" s="42" t="s">
        <v>77</v>
      </c>
      <c r="D67" s="6"/>
      <c r="E67" s="6"/>
      <c r="F67" s="6"/>
      <c r="G67" s="45"/>
      <c r="H67" s="51"/>
      <c r="I67" s="6"/>
      <c r="J67" s="8"/>
      <c r="K67" s="8">
        <v>92</v>
      </c>
      <c r="L67" s="8"/>
      <c r="M67" s="9">
        <f t="shared" si="0"/>
        <v>92</v>
      </c>
      <c r="N67" s="178"/>
      <c r="O67" s="180"/>
      <c r="P67" s="178"/>
      <c r="Q67" s="182"/>
    </row>
    <row r="68" spans="1:17" s="10" customFormat="1" ht="21.75" customHeight="1" x14ac:dyDescent="0.3">
      <c r="A68" s="183"/>
      <c r="B68" s="184"/>
      <c r="C68" s="42" t="s">
        <v>78</v>
      </c>
      <c r="D68" s="6"/>
      <c r="E68" s="6"/>
      <c r="F68" s="6"/>
      <c r="G68" s="45"/>
      <c r="H68" s="51"/>
      <c r="I68" s="6"/>
      <c r="J68" s="8"/>
      <c r="K68" s="8"/>
      <c r="L68" s="8">
        <v>92</v>
      </c>
      <c r="M68" s="9">
        <f t="shared" si="0"/>
        <v>92</v>
      </c>
      <c r="N68" s="178"/>
      <c r="O68" s="180"/>
      <c r="P68" s="178"/>
      <c r="Q68" s="182"/>
    </row>
    <row r="69" spans="1:17" s="10" customFormat="1" ht="18.75" customHeight="1" x14ac:dyDescent="0.3">
      <c r="A69" s="183">
        <v>19</v>
      </c>
      <c r="B69" s="184" t="s">
        <v>44</v>
      </c>
      <c r="C69" s="42" t="s">
        <v>76</v>
      </c>
      <c r="D69" s="6"/>
      <c r="E69" s="6"/>
      <c r="F69" s="6"/>
      <c r="G69" s="45"/>
      <c r="H69" s="51"/>
      <c r="I69" s="30"/>
      <c r="J69" s="8">
        <v>90</v>
      </c>
      <c r="K69" s="8"/>
      <c r="L69" s="8"/>
      <c r="M69" s="9">
        <f t="shared" si="0"/>
        <v>90</v>
      </c>
      <c r="N69" s="177">
        <f t="shared" ref="N69" si="18">SUM(M69:M71)/3</f>
        <v>91.333333333333329</v>
      </c>
      <c r="O69" s="179" t="s">
        <v>56</v>
      </c>
      <c r="P69" s="177" t="s">
        <v>55</v>
      </c>
      <c r="Q69" s="193" t="s">
        <v>144</v>
      </c>
    </row>
    <row r="70" spans="1:17" s="10" customFormat="1" ht="18.75" customHeight="1" x14ac:dyDescent="0.3">
      <c r="A70" s="183"/>
      <c r="B70" s="184"/>
      <c r="C70" s="42" t="s">
        <v>77</v>
      </c>
      <c r="D70" s="6"/>
      <c r="E70" s="6"/>
      <c r="F70" s="6"/>
      <c r="G70" s="45"/>
      <c r="H70" s="51"/>
      <c r="I70" s="6"/>
      <c r="J70" s="8"/>
      <c r="K70" s="8">
        <v>92</v>
      </c>
      <c r="L70" s="8"/>
      <c r="M70" s="9">
        <f t="shared" si="0"/>
        <v>92</v>
      </c>
      <c r="N70" s="178"/>
      <c r="O70" s="180"/>
      <c r="P70" s="178"/>
      <c r="Q70" s="194"/>
    </row>
    <row r="71" spans="1:17" s="10" customFormat="1" ht="18.75" customHeight="1" x14ac:dyDescent="0.3">
      <c r="A71" s="183"/>
      <c r="B71" s="184"/>
      <c r="C71" s="42" t="s">
        <v>78</v>
      </c>
      <c r="D71" s="6"/>
      <c r="E71" s="6"/>
      <c r="F71" s="6"/>
      <c r="G71" s="45"/>
      <c r="H71" s="51"/>
      <c r="I71" s="6"/>
      <c r="J71" s="8"/>
      <c r="K71" s="8"/>
      <c r="L71" s="8">
        <v>92</v>
      </c>
      <c r="M71" s="9">
        <f t="shared" si="0"/>
        <v>92</v>
      </c>
      <c r="N71" s="178"/>
      <c r="O71" s="180"/>
      <c r="P71" s="178"/>
      <c r="Q71" s="194"/>
    </row>
    <row r="72" spans="1:17" s="10" customFormat="1" ht="18.75" customHeight="1" x14ac:dyDescent="0.3">
      <c r="A72" s="183">
        <v>20</v>
      </c>
      <c r="B72" s="184" t="s">
        <v>45</v>
      </c>
      <c r="C72" s="42" t="s">
        <v>76</v>
      </c>
      <c r="D72" s="6"/>
      <c r="E72" s="6"/>
      <c r="F72" s="6"/>
      <c r="G72" s="45"/>
      <c r="H72" s="51"/>
      <c r="I72" s="30"/>
      <c r="J72" s="6">
        <v>84</v>
      </c>
      <c r="K72" s="6"/>
      <c r="L72" s="6"/>
      <c r="M72" s="9">
        <f t="shared" si="0"/>
        <v>84</v>
      </c>
      <c r="N72" s="177">
        <f t="shared" ref="N72" si="19">SUM(M72:M74)/3</f>
        <v>84.333333333333329</v>
      </c>
      <c r="O72" s="179" t="s">
        <v>56</v>
      </c>
      <c r="P72" s="177" t="s">
        <v>55</v>
      </c>
      <c r="Q72" s="193" t="s">
        <v>137</v>
      </c>
    </row>
    <row r="73" spans="1:17" s="10" customFormat="1" ht="18.75" customHeight="1" x14ac:dyDescent="0.3">
      <c r="A73" s="183"/>
      <c r="B73" s="184"/>
      <c r="C73" s="42" t="s">
        <v>77</v>
      </c>
      <c r="D73" s="6"/>
      <c r="E73" s="6"/>
      <c r="F73" s="6"/>
      <c r="G73" s="45"/>
      <c r="H73" s="51"/>
      <c r="I73" s="6"/>
      <c r="J73" s="6"/>
      <c r="K73" s="6">
        <v>84</v>
      </c>
      <c r="L73" s="6"/>
      <c r="M73" s="9">
        <f t="shared" si="0"/>
        <v>84</v>
      </c>
      <c r="N73" s="178"/>
      <c r="O73" s="180"/>
      <c r="P73" s="178"/>
      <c r="Q73" s="194"/>
    </row>
    <row r="74" spans="1:17" s="10" customFormat="1" ht="18.75" customHeight="1" x14ac:dyDescent="0.3">
      <c r="A74" s="183"/>
      <c r="B74" s="184"/>
      <c r="C74" s="42" t="s">
        <v>78</v>
      </c>
      <c r="D74" s="6"/>
      <c r="E74" s="6"/>
      <c r="F74" s="6"/>
      <c r="G74" s="45"/>
      <c r="H74" s="51"/>
      <c r="I74" s="6"/>
      <c r="J74" s="6"/>
      <c r="K74" s="6"/>
      <c r="L74" s="6">
        <v>85</v>
      </c>
      <c r="M74" s="9">
        <f t="shared" si="0"/>
        <v>85</v>
      </c>
      <c r="N74" s="178"/>
      <c r="O74" s="180"/>
      <c r="P74" s="178"/>
      <c r="Q74" s="194"/>
    </row>
    <row r="75" spans="1:17" s="10" customFormat="1" ht="18.75" customHeight="1" x14ac:dyDescent="0.3">
      <c r="A75" s="183">
        <v>21</v>
      </c>
      <c r="B75" s="184" t="s">
        <v>46</v>
      </c>
      <c r="C75" s="42" t="s">
        <v>76</v>
      </c>
      <c r="D75" s="6"/>
      <c r="E75" s="6"/>
      <c r="F75" s="6"/>
      <c r="G75" s="45"/>
      <c r="H75" s="51"/>
      <c r="I75" s="8"/>
      <c r="J75" s="6">
        <v>90</v>
      </c>
      <c r="K75" s="6"/>
      <c r="L75" s="6"/>
      <c r="M75" s="9">
        <f t="shared" si="0"/>
        <v>90</v>
      </c>
      <c r="N75" s="177">
        <f t="shared" ref="N75" si="20">SUM(M75:M77)/3</f>
        <v>89</v>
      </c>
      <c r="O75" s="192" t="s">
        <v>56</v>
      </c>
      <c r="P75" s="177" t="s">
        <v>55</v>
      </c>
      <c r="Q75" s="193" t="s">
        <v>138</v>
      </c>
    </row>
    <row r="76" spans="1:17" s="10" customFormat="1" ht="18.75" customHeight="1" x14ac:dyDescent="0.3">
      <c r="A76" s="183"/>
      <c r="B76" s="184"/>
      <c r="C76" s="42" t="s">
        <v>77</v>
      </c>
      <c r="D76" s="6"/>
      <c r="E76" s="6"/>
      <c r="F76" s="6"/>
      <c r="G76" s="45"/>
      <c r="H76" s="51"/>
      <c r="I76" s="6"/>
      <c r="J76" s="8"/>
      <c r="K76" s="8">
        <v>87</v>
      </c>
      <c r="L76" s="8"/>
      <c r="M76" s="9">
        <f t="shared" si="0"/>
        <v>87</v>
      </c>
      <c r="N76" s="178"/>
      <c r="O76" s="178"/>
      <c r="P76" s="178"/>
      <c r="Q76" s="194"/>
    </row>
    <row r="77" spans="1:17" s="10" customFormat="1" ht="18.75" customHeight="1" x14ac:dyDescent="0.3">
      <c r="A77" s="173"/>
      <c r="B77" s="175"/>
      <c r="C77" s="54" t="s">
        <v>78</v>
      </c>
      <c r="D77" s="103"/>
      <c r="E77" s="103"/>
      <c r="F77" s="103"/>
      <c r="G77" s="104"/>
      <c r="H77" s="114"/>
      <c r="I77" s="103"/>
      <c r="J77" s="105"/>
      <c r="K77" s="105"/>
      <c r="L77" s="105">
        <v>90</v>
      </c>
      <c r="M77" s="52">
        <f t="shared" si="0"/>
        <v>90</v>
      </c>
      <c r="N77" s="178"/>
      <c r="O77" s="178"/>
      <c r="P77" s="178"/>
      <c r="Q77" s="199"/>
    </row>
    <row r="78" spans="1:17" s="10" customFormat="1" ht="18.75" customHeight="1" x14ac:dyDescent="0.3">
      <c r="A78" s="119"/>
      <c r="B78" s="107"/>
      <c r="C78" s="107"/>
      <c r="D78" s="108"/>
      <c r="E78" s="108"/>
      <c r="F78" s="108"/>
      <c r="G78" s="109"/>
      <c r="H78" s="115"/>
      <c r="I78" s="108"/>
      <c r="J78" s="110"/>
      <c r="K78" s="110"/>
      <c r="L78" s="110"/>
      <c r="M78" s="111"/>
      <c r="N78" s="112"/>
      <c r="O78" s="112"/>
      <c r="P78" s="112"/>
      <c r="Q78" s="116"/>
    </row>
    <row r="79" spans="1:17" s="10" customFormat="1" ht="18.75" customHeight="1" x14ac:dyDescent="0.3">
      <c r="A79" s="94"/>
      <c r="B79" s="95"/>
      <c r="C79" s="95"/>
      <c r="D79" s="96"/>
      <c r="E79" s="96"/>
      <c r="F79" s="96"/>
      <c r="G79" s="97"/>
      <c r="H79" s="98"/>
      <c r="I79" s="96"/>
      <c r="J79" s="99"/>
      <c r="K79" s="99"/>
      <c r="L79" s="99"/>
      <c r="M79" s="100"/>
      <c r="N79" s="101"/>
      <c r="O79" s="101"/>
      <c r="P79" s="101"/>
      <c r="Q79" s="118"/>
    </row>
    <row r="80" spans="1:17" s="10" customFormat="1" ht="18.75" customHeight="1" x14ac:dyDescent="0.3">
      <c r="A80" s="183">
        <v>22</v>
      </c>
      <c r="B80" s="184" t="s">
        <v>47</v>
      </c>
      <c r="C80" s="56" t="s">
        <v>76</v>
      </c>
      <c r="D80" s="6"/>
      <c r="E80" s="6"/>
      <c r="F80" s="6"/>
      <c r="G80" s="45"/>
      <c r="H80" s="51"/>
      <c r="I80" s="8"/>
      <c r="J80" s="6">
        <v>84</v>
      </c>
      <c r="K80" s="6"/>
      <c r="L80" s="6"/>
      <c r="M80" s="9">
        <f t="shared" si="0"/>
        <v>84</v>
      </c>
      <c r="N80" s="179">
        <f t="shared" ref="N80" si="21">SUM(M80:M82)/3</f>
        <v>84.333333333333329</v>
      </c>
      <c r="O80" s="180" t="s">
        <v>56</v>
      </c>
      <c r="P80" s="179" t="s">
        <v>55</v>
      </c>
      <c r="Q80" s="193" t="s">
        <v>139</v>
      </c>
    </row>
    <row r="81" spans="1:17" s="10" customFormat="1" ht="18.75" customHeight="1" x14ac:dyDescent="0.3">
      <c r="A81" s="183"/>
      <c r="B81" s="184"/>
      <c r="C81" s="56" t="s">
        <v>77</v>
      </c>
      <c r="D81" s="6"/>
      <c r="E81" s="6"/>
      <c r="F81" s="6"/>
      <c r="G81" s="45"/>
      <c r="H81" s="51"/>
      <c r="I81" s="6"/>
      <c r="J81" s="8"/>
      <c r="K81" s="8">
        <v>84</v>
      </c>
      <c r="L81" s="8"/>
      <c r="M81" s="9">
        <f t="shared" si="0"/>
        <v>84</v>
      </c>
      <c r="N81" s="180"/>
      <c r="O81" s="180"/>
      <c r="P81" s="180"/>
      <c r="Q81" s="194"/>
    </row>
    <row r="82" spans="1:17" s="10" customFormat="1" ht="18.75" customHeight="1" x14ac:dyDescent="0.3">
      <c r="A82" s="183"/>
      <c r="B82" s="184"/>
      <c r="C82" s="56" t="s">
        <v>78</v>
      </c>
      <c r="D82" s="6"/>
      <c r="E82" s="6"/>
      <c r="F82" s="6"/>
      <c r="G82" s="45"/>
      <c r="H82" s="51"/>
      <c r="I82" s="6"/>
      <c r="J82" s="8"/>
      <c r="K82" s="8"/>
      <c r="L82" s="8">
        <v>85</v>
      </c>
      <c r="M82" s="9">
        <f t="shared" ref="M82:M91" si="22">SUM(J82:L82)</f>
        <v>85</v>
      </c>
      <c r="N82" s="180"/>
      <c r="O82" s="180"/>
      <c r="P82" s="180"/>
      <c r="Q82" s="194"/>
    </row>
    <row r="83" spans="1:17" s="10" customFormat="1" ht="18.75" customHeight="1" x14ac:dyDescent="0.3">
      <c r="A83" s="183">
        <v>23</v>
      </c>
      <c r="B83" s="184" t="s">
        <v>50</v>
      </c>
      <c r="C83" s="56" t="s">
        <v>76</v>
      </c>
      <c r="D83" s="6"/>
      <c r="E83" s="6"/>
      <c r="F83" s="6"/>
      <c r="G83" s="45"/>
      <c r="H83" s="51"/>
      <c r="I83" s="8"/>
      <c r="J83" s="6">
        <v>94</v>
      </c>
      <c r="K83" s="6"/>
      <c r="L83" s="6"/>
      <c r="M83" s="9">
        <f t="shared" si="22"/>
        <v>94</v>
      </c>
      <c r="N83" s="179">
        <f t="shared" ref="N83" si="23">SUM(M83:M85)/3</f>
        <v>93.666666666666671</v>
      </c>
      <c r="O83" s="180" t="s">
        <v>54</v>
      </c>
      <c r="P83" s="179" t="s">
        <v>55</v>
      </c>
      <c r="Q83" s="193" t="s">
        <v>140</v>
      </c>
    </row>
    <row r="84" spans="1:17" s="10" customFormat="1" ht="18.75" customHeight="1" x14ac:dyDescent="0.3">
      <c r="A84" s="183"/>
      <c r="B84" s="184"/>
      <c r="C84" s="56" t="s">
        <v>77</v>
      </c>
      <c r="D84" s="6"/>
      <c r="E84" s="6"/>
      <c r="F84" s="6"/>
      <c r="G84" s="45"/>
      <c r="H84" s="51"/>
      <c r="I84" s="6"/>
      <c r="J84" s="8"/>
      <c r="K84" s="8">
        <v>92</v>
      </c>
      <c r="L84" s="8"/>
      <c r="M84" s="9">
        <f t="shared" si="22"/>
        <v>92</v>
      </c>
      <c r="N84" s="180"/>
      <c r="O84" s="180"/>
      <c r="P84" s="180"/>
      <c r="Q84" s="194"/>
    </row>
    <row r="85" spans="1:17" s="10" customFormat="1" ht="18.75" customHeight="1" x14ac:dyDescent="0.3">
      <c r="A85" s="183"/>
      <c r="B85" s="184"/>
      <c r="C85" s="56" t="s">
        <v>78</v>
      </c>
      <c r="D85" s="6"/>
      <c r="E85" s="6"/>
      <c r="F85" s="6"/>
      <c r="G85" s="45"/>
      <c r="H85" s="51"/>
      <c r="I85" s="6"/>
      <c r="J85" s="8"/>
      <c r="K85" s="8"/>
      <c r="L85" s="8">
        <v>95</v>
      </c>
      <c r="M85" s="9">
        <f t="shared" si="22"/>
        <v>95</v>
      </c>
      <c r="N85" s="180"/>
      <c r="O85" s="180"/>
      <c r="P85" s="180"/>
      <c r="Q85" s="194"/>
    </row>
    <row r="86" spans="1:17" s="10" customFormat="1" ht="18.75" customHeight="1" x14ac:dyDescent="0.3">
      <c r="A86" s="183">
        <v>24</v>
      </c>
      <c r="B86" s="184" t="s">
        <v>48</v>
      </c>
      <c r="C86" s="56" t="s">
        <v>76</v>
      </c>
      <c r="D86" s="6"/>
      <c r="E86" s="6"/>
      <c r="F86" s="6"/>
      <c r="G86" s="45"/>
      <c r="H86" s="51"/>
      <c r="I86" s="8"/>
      <c r="J86" s="8">
        <v>94</v>
      </c>
      <c r="K86" s="8"/>
      <c r="L86" s="8"/>
      <c r="M86" s="9">
        <f t="shared" si="22"/>
        <v>94</v>
      </c>
      <c r="N86" s="179">
        <f t="shared" ref="N86" si="24">SUM(M86:M88)/3</f>
        <v>93.666666666666671</v>
      </c>
      <c r="O86" s="180" t="s">
        <v>54</v>
      </c>
      <c r="P86" s="179" t="s">
        <v>55</v>
      </c>
      <c r="Q86" s="193" t="s">
        <v>141</v>
      </c>
    </row>
    <row r="87" spans="1:17" s="10" customFormat="1" ht="18.75" customHeight="1" x14ac:dyDescent="0.3">
      <c r="A87" s="183"/>
      <c r="B87" s="184"/>
      <c r="C87" s="56" t="s">
        <v>77</v>
      </c>
      <c r="D87" s="6"/>
      <c r="E87" s="6"/>
      <c r="F87" s="6"/>
      <c r="G87" s="45"/>
      <c r="H87" s="51"/>
      <c r="I87" s="8"/>
      <c r="J87" s="8"/>
      <c r="K87" s="8">
        <v>92</v>
      </c>
      <c r="L87" s="8"/>
      <c r="M87" s="9">
        <f t="shared" si="22"/>
        <v>92</v>
      </c>
      <c r="N87" s="180"/>
      <c r="O87" s="180"/>
      <c r="P87" s="180"/>
      <c r="Q87" s="194"/>
    </row>
    <row r="88" spans="1:17" s="10" customFormat="1" ht="18.75" customHeight="1" x14ac:dyDescent="0.3">
      <c r="A88" s="183"/>
      <c r="B88" s="184"/>
      <c r="C88" s="56" t="s">
        <v>78</v>
      </c>
      <c r="D88" s="6"/>
      <c r="E88" s="6"/>
      <c r="F88" s="6"/>
      <c r="G88" s="45"/>
      <c r="H88" s="51"/>
      <c r="I88" s="8"/>
      <c r="J88" s="8"/>
      <c r="K88" s="8"/>
      <c r="L88" s="8">
        <v>95</v>
      </c>
      <c r="M88" s="9">
        <f t="shared" si="22"/>
        <v>95</v>
      </c>
      <c r="N88" s="180"/>
      <c r="O88" s="180"/>
      <c r="P88" s="180"/>
      <c r="Q88" s="194"/>
    </row>
    <row r="89" spans="1:17" s="10" customFormat="1" ht="18.75" customHeight="1" x14ac:dyDescent="0.3">
      <c r="A89" s="183">
        <v>25</v>
      </c>
      <c r="B89" s="184" t="s">
        <v>49</v>
      </c>
      <c r="C89" s="56" t="s">
        <v>76</v>
      </c>
      <c r="D89" s="6"/>
      <c r="E89" s="6"/>
      <c r="F89" s="6"/>
      <c r="G89" s="45"/>
      <c r="H89" s="51"/>
      <c r="I89" s="8"/>
      <c r="J89" s="8">
        <v>94</v>
      </c>
      <c r="K89" s="8"/>
      <c r="L89" s="8"/>
      <c r="M89" s="9">
        <f t="shared" si="22"/>
        <v>94</v>
      </c>
      <c r="N89" s="179">
        <f t="shared" ref="N89" si="25">SUM(M89:M91)/3</f>
        <v>93.666666666666671</v>
      </c>
      <c r="O89" s="180" t="s">
        <v>54</v>
      </c>
      <c r="P89" s="179" t="s">
        <v>55</v>
      </c>
      <c r="Q89" s="193" t="s">
        <v>145</v>
      </c>
    </row>
    <row r="90" spans="1:17" s="10" customFormat="1" ht="18.75" customHeight="1" x14ac:dyDescent="0.3">
      <c r="A90" s="183"/>
      <c r="B90" s="184"/>
      <c r="C90" s="56" t="s">
        <v>77</v>
      </c>
      <c r="D90" s="6"/>
      <c r="E90" s="6"/>
      <c r="F90" s="6"/>
      <c r="G90" s="45"/>
      <c r="H90" s="51"/>
      <c r="I90" s="8"/>
      <c r="J90" s="8"/>
      <c r="K90" s="8">
        <v>92</v>
      </c>
      <c r="L90" s="8"/>
      <c r="M90" s="9">
        <f t="shared" si="22"/>
        <v>92</v>
      </c>
      <c r="N90" s="180"/>
      <c r="O90" s="180"/>
      <c r="P90" s="180"/>
      <c r="Q90" s="194"/>
    </row>
    <row r="91" spans="1:17" s="10" customFormat="1" ht="18.75" customHeight="1" x14ac:dyDescent="0.3">
      <c r="A91" s="183"/>
      <c r="B91" s="184"/>
      <c r="C91" s="56" t="s">
        <v>78</v>
      </c>
      <c r="D91" s="6"/>
      <c r="E91" s="6"/>
      <c r="F91" s="6"/>
      <c r="G91" s="45"/>
      <c r="H91" s="51"/>
      <c r="I91" s="8"/>
      <c r="J91" s="8"/>
      <c r="K91" s="8"/>
      <c r="L91" s="8">
        <v>95</v>
      </c>
      <c r="M91" s="9">
        <f t="shared" si="22"/>
        <v>95</v>
      </c>
      <c r="N91" s="180"/>
      <c r="O91" s="180"/>
      <c r="P91" s="180"/>
      <c r="Q91" s="194"/>
    </row>
    <row r="92" spans="1:17" s="10" customFormat="1" ht="18.75" customHeight="1" x14ac:dyDescent="0.3">
      <c r="A92" s="94"/>
      <c r="B92" s="95"/>
      <c r="C92" s="95"/>
      <c r="D92" s="96"/>
      <c r="E92" s="96"/>
      <c r="F92" s="96"/>
      <c r="G92" s="97"/>
      <c r="H92" s="98"/>
      <c r="I92" s="99"/>
      <c r="J92" s="99"/>
      <c r="K92" s="99"/>
      <c r="L92" s="99"/>
      <c r="M92" s="100"/>
      <c r="N92" s="101"/>
      <c r="O92" s="101"/>
      <c r="P92" s="101"/>
      <c r="Q92" s="118"/>
    </row>
    <row r="93" spans="1:17" s="10" customFormat="1" ht="18.75" customHeight="1" x14ac:dyDescent="0.3">
      <c r="A93" s="11"/>
      <c r="B93" s="12"/>
      <c r="C93" s="13"/>
      <c r="D93" s="14"/>
      <c r="E93" s="14"/>
      <c r="F93" s="14"/>
      <c r="G93" s="15"/>
      <c r="H93" s="16"/>
      <c r="I93" s="13"/>
      <c r="J93" s="13"/>
      <c r="K93" s="13"/>
      <c r="L93" s="13"/>
      <c r="M93" s="15"/>
      <c r="N93" s="17"/>
      <c r="O93" s="17"/>
      <c r="P93" s="17"/>
      <c r="Q93" s="18"/>
    </row>
    <row r="94" spans="1:17" s="10" customFormat="1" ht="18.75" customHeight="1" x14ac:dyDescent="0.35">
      <c r="A94"/>
      <c r="B94" s="154" t="s">
        <v>18</v>
      </c>
      <c r="C94" s="154"/>
      <c r="D94" s="154"/>
      <c r="E94"/>
      <c r="F94"/>
      <c r="G94"/>
      <c r="H94"/>
      <c r="I94"/>
      <c r="J94"/>
      <c r="K94"/>
      <c r="L94"/>
      <c r="M94"/>
      <c r="N94"/>
      <c r="O94" t="s">
        <v>19</v>
      </c>
      <c r="P94"/>
      <c r="Q94" s="19"/>
    </row>
    <row r="95" spans="1:17" s="10" customFormat="1" ht="18.75" customHeight="1" x14ac:dyDescent="0.35">
      <c r="A95"/>
      <c r="B95" s="154" t="s">
        <v>20</v>
      </c>
      <c r="C95" s="154"/>
      <c r="D95" s="154"/>
      <c r="E95"/>
      <c r="F95"/>
      <c r="G95"/>
      <c r="H95"/>
      <c r="I95"/>
      <c r="J95"/>
      <c r="K95"/>
      <c r="L95"/>
      <c r="M95"/>
      <c r="N95"/>
      <c r="O95"/>
      <c r="P95" t="s">
        <v>21</v>
      </c>
      <c r="Q95" s="19"/>
    </row>
    <row r="96" spans="1:17" s="10" customFormat="1" ht="18.75" customHeight="1" x14ac:dyDescent="0.35">
      <c r="A96"/>
      <c r="B96" s="20"/>
      <c r="C96" s="20"/>
      <c r="D96"/>
      <c r="E96"/>
      <c r="F96"/>
      <c r="G96"/>
      <c r="H96"/>
      <c r="I96"/>
      <c r="J96"/>
      <c r="K96"/>
      <c r="L96"/>
      <c r="M96"/>
      <c r="N96"/>
      <c r="O96"/>
      <c r="P96"/>
      <c r="Q96" s="3"/>
    </row>
    <row r="97" spans="1:17" s="10" customFormat="1" ht="18.75" customHeight="1" x14ac:dyDescent="0.35">
      <c r="A97"/>
      <c r="B97" s="20"/>
      <c r="C97" s="21"/>
      <c r="D97"/>
      <c r="E97"/>
      <c r="F97"/>
      <c r="G97"/>
      <c r="H97"/>
      <c r="I97"/>
      <c r="J97"/>
      <c r="K97"/>
      <c r="L97"/>
      <c r="M97"/>
      <c r="N97"/>
      <c r="O97"/>
      <c r="P97"/>
      <c r="Q97" s="22"/>
    </row>
    <row r="98" spans="1:17" s="10" customFormat="1" ht="18.75" customHeight="1" x14ac:dyDescent="0.35">
      <c r="A98"/>
      <c r="B98" s="154" t="s">
        <v>22</v>
      </c>
      <c r="C98" s="154"/>
      <c r="D98" s="154"/>
      <c r="E98"/>
      <c r="F98"/>
      <c r="G98"/>
      <c r="H98"/>
      <c r="I98"/>
      <c r="J98"/>
      <c r="K98"/>
      <c r="L98"/>
      <c r="M98"/>
      <c r="N98"/>
      <c r="O98" t="s">
        <v>236</v>
      </c>
      <c r="P98" s="23"/>
      <c r="Q98" s="29"/>
    </row>
    <row r="99" spans="1:17" s="10" customFormat="1" ht="18.75" customHeight="1" x14ac:dyDescent="0.35">
      <c r="A99"/>
      <c r="B99" s="154" t="s">
        <v>24</v>
      </c>
      <c r="C99" s="154"/>
      <c r="D99" s="154"/>
      <c r="E99" s="24"/>
      <c r="F99"/>
      <c r="G99"/>
      <c r="H99"/>
      <c r="I99"/>
      <c r="J99"/>
      <c r="K99"/>
      <c r="L99"/>
      <c r="M99"/>
      <c r="N99"/>
      <c r="O99" t="s">
        <v>61</v>
      </c>
      <c r="P99"/>
      <c r="Q99" s="3"/>
    </row>
    <row r="100" spans="1:17" s="10" customFormat="1" ht="18.75" customHeight="1" x14ac:dyDescent="0.35">
      <c r="A100"/>
      <c r="B100"/>
      <c r="C100" s="24"/>
      <c r="D100"/>
      <c r="E100" s="24"/>
      <c r="F100"/>
      <c r="G100"/>
      <c r="H100"/>
      <c r="I100"/>
      <c r="J100"/>
      <c r="K100"/>
      <c r="L100"/>
      <c r="M100"/>
      <c r="N100"/>
      <c r="O100"/>
      <c r="P100"/>
      <c r="Q100" s="3"/>
    </row>
    <row r="101" spans="1:17" s="10" customFormat="1" ht="18.75" customHeight="1" x14ac:dyDescent="0.35">
      <c r="A101"/>
      <c r="B101"/>
      <c r="C101" s="24"/>
      <c r="D101"/>
      <c r="E101" s="24"/>
      <c r="F101"/>
      <c r="G101"/>
      <c r="H101"/>
      <c r="I101"/>
      <c r="J101"/>
      <c r="K101"/>
      <c r="L101"/>
      <c r="M101"/>
      <c r="N101"/>
      <c r="O101"/>
      <c r="P101"/>
      <c r="Q101"/>
    </row>
    <row r="102" spans="1:17" s="10" customFormat="1" ht="18.75" customHeight="1" x14ac:dyDescent="0.35">
      <c r="A102"/>
      <c r="B102"/>
      <c r="C102" s="25"/>
      <c r="D102"/>
      <c r="E102" s="24"/>
      <c r="F102"/>
      <c r="G102"/>
      <c r="H102"/>
      <c r="I102"/>
      <c r="J102"/>
      <c r="K102"/>
      <c r="L102"/>
      <c r="M102"/>
      <c r="N102"/>
      <c r="O102"/>
      <c r="P102"/>
      <c r="Q102" s="26"/>
    </row>
    <row r="103" spans="1:17" s="10" customFormat="1" ht="18.75" customHeight="1" x14ac:dyDescent="0.35">
      <c r="A103"/>
      <c r="B103"/>
      <c r="C103" s="27"/>
      <c r="D103"/>
      <c r="E103" s="28"/>
      <c r="F103"/>
      <c r="G103"/>
      <c r="H103"/>
      <c r="I103"/>
      <c r="J103"/>
      <c r="K103"/>
      <c r="L103"/>
      <c r="M103"/>
      <c r="N103"/>
      <c r="O103"/>
      <c r="P103"/>
      <c r="Q103" s="26"/>
    </row>
    <row r="104" spans="1:17" s="10" customFormat="1" ht="18.75" customHeight="1" x14ac:dyDescent="0.35">
      <c r="A104"/>
      <c r="B104"/>
      <c r="C104"/>
      <c r="D104"/>
      <c r="E104"/>
      <c r="F104"/>
      <c r="G104"/>
      <c r="H104"/>
      <c r="I104"/>
      <c r="J104"/>
      <c r="K104"/>
      <c r="L104"/>
      <c r="M104"/>
      <c r="N104"/>
      <c r="O104"/>
      <c r="P104"/>
      <c r="Q104"/>
    </row>
    <row r="105" spans="1:17" s="10" customFormat="1" ht="18.75" customHeight="1" x14ac:dyDescent="0.35">
      <c r="A105"/>
      <c r="B105"/>
      <c r="C105"/>
      <c r="D105"/>
      <c r="E105"/>
      <c r="F105"/>
      <c r="G105"/>
      <c r="H105"/>
      <c r="I105"/>
      <c r="J105"/>
      <c r="K105"/>
      <c r="L105"/>
      <c r="M105"/>
      <c r="N105"/>
      <c r="O105"/>
      <c r="P105"/>
      <c r="Q105"/>
    </row>
    <row r="106" spans="1:17" s="10" customFormat="1" ht="18.75" customHeight="1" x14ac:dyDescent="0.35">
      <c r="A106"/>
      <c r="B106"/>
      <c r="C106"/>
      <c r="D106"/>
      <c r="E106"/>
      <c r="F106"/>
      <c r="G106"/>
      <c r="H106"/>
      <c r="I106"/>
      <c r="J106"/>
      <c r="K106"/>
      <c r="L106"/>
      <c r="M106"/>
      <c r="N106"/>
      <c r="O106"/>
      <c r="P106"/>
      <c r="Q106"/>
    </row>
    <row r="107" spans="1:17" s="10" customFormat="1" ht="18.75" customHeight="1" x14ac:dyDescent="0.35">
      <c r="A107"/>
      <c r="B107"/>
      <c r="C107"/>
      <c r="D107"/>
      <c r="E107"/>
      <c r="F107"/>
      <c r="G107"/>
      <c r="H107"/>
      <c r="I107"/>
      <c r="J107"/>
      <c r="K107"/>
      <c r="L107"/>
      <c r="M107"/>
      <c r="N107"/>
      <c r="O107"/>
      <c r="P107"/>
      <c r="Q107"/>
    </row>
    <row r="108" spans="1:17" s="10" customFormat="1" ht="18.75" customHeight="1" x14ac:dyDescent="0.35">
      <c r="A108"/>
      <c r="B108"/>
      <c r="C108"/>
      <c r="D108"/>
      <c r="E108"/>
      <c r="F108"/>
      <c r="G108"/>
      <c r="H108"/>
      <c r="I108"/>
      <c r="J108"/>
      <c r="K108"/>
      <c r="L108"/>
      <c r="M108"/>
      <c r="N108"/>
      <c r="O108"/>
      <c r="P108"/>
      <c r="Q108"/>
    </row>
    <row r="109" spans="1:17" s="10" customFormat="1" ht="18.75" customHeight="1" x14ac:dyDescent="0.35">
      <c r="A109"/>
      <c r="B109"/>
      <c r="C109"/>
      <c r="D109"/>
      <c r="E109"/>
      <c r="F109"/>
      <c r="G109"/>
      <c r="H109"/>
      <c r="I109"/>
      <c r="J109"/>
      <c r="K109"/>
      <c r="L109"/>
      <c r="M109"/>
      <c r="N109"/>
      <c r="O109"/>
      <c r="P109"/>
      <c r="Q109"/>
    </row>
    <row r="110" spans="1:17" s="10" customFormat="1" ht="18.75" customHeight="1" x14ac:dyDescent="0.35">
      <c r="A110"/>
      <c r="B110"/>
      <c r="C110"/>
      <c r="D110"/>
      <c r="E110"/>
      <c r="F110"/>
      <c r="G110"/>
      <c r="H110"/>
      <c r="I110"/>
      <c r="J110"/>
      <c r="K110"/>
      <c r="L110"/>
      <c r="M110"/>
      <c r="N110"/>
      <c r="O110"/>
      <c r="P110"/>
      <c r="Q110"/>
    </row>
    <row r="114" ht="17.25" customHeight="1" x14ac:dyDescent="0.35"/>
    <row r="116" ht="15.75" customHeight="1" x14ac:dyDescent="0.35"/>
  </sheetData>
  <mergeCells count="167">
    <mergeCell ref="B94:D94"/>
    <mergeCell ref="B95:D95"/>
    <mergeCell ref="B98:D98"/>
    <mergeCell ref="B99:D99"/>
    <mergeCell ref="A89:A91"/>
    <mergeCell ref="B89:B91"/>
    <mergeCell ref="N89:N91"/>
    <mergeCell ref="O89:O91"/>
    <mergeCell ref="P89:P91"/>
    <mergeCell ref="Q89:Q91"/>
    <mergeCell ref="A86:A88"/>
    <mergeCell ref="B86:B88"/>
    <mergeCell ref="N86:N88"/>
    <mergeCell ref="O86:O88"/>
    <mergeCell ref="P86:P88"/>
    <mergeCell ref="Q86:Q88"/>
    <mergeCell ref="A83:A85"/>
    <mergeCell ref="B83:B85"/>
    <mergeCell ref="N83:N85"/>
    <mergeCell ref="O83:O85"/>
    <mergeCell ref="P83:P85"/>
    <mergeCell ref="Q83:Q85"/>
    <mergeCell ref="A80:A82"/>
    <mergeCell ref="B80:B82"/>
    <mergeCell ref="N80:N82"/>
    <mergeCell ref="O80:O82"/>
    <mergeCell ref="P80:P82"/>
    <mergeCell ref="Q80:Q82"/>
    <mergeCell ref="A75:A77"/>
    <mergeCell ref="B75:B77"/>
    <mergeCell ref="N75:N77"/>
    <mergeCell ref="O75:O77"/>
    <mergeCell ref="P75:P77"/>
    <mergeCell ref="Q75:Q77"/>
    <mergeCell ref="A72:A74"/>
    <mergeCell ref="B72:B74"/>
    <mergeCell ref="N72:N74"/>
    <mergeCell ref="O72:O74"/>
    <mergeCell ref="P72:P74"/>
    <mergeCell ref="Q72:Q74"/>
    <mergeCell ref="A69:A71"/>
    <mergeCell ref="B69:B71"/>
    <mergeCell ref="N69:N71"/>
    <mergeCell ref="O69:O71"/>
    <mergeCell ref="P69:P71"/>
    <mergeCell ref="Q69:Q71"/>
    <mergeCell ref="A66:A68"/>
    <mergeCell ref="B66:B68"/>
    <mergeCell ref="N66:N68"/>
    <mergeCell ref="O66:O68"/>
    <mergeCell ref="P66:P68"/>
    <mergeCell ref="Q66:Q68"/>
    <mergeCell ref="A63:A65"/>
    <mergeCell ref="B63:B65"/>
    <mergeCell ref="N63:N65"/>
    <mergeCell ref="O63:O65"/>
    <mergeCell ref="P63:P65"/>
    <mergeCell ref="Q63:Q65"/>
    <mergeCell ref="A60:A62"/>
    <mergeCell ref="B60:B62"/>
    <mergeCell ref="N60:N62"/>
    <mergeCell ref="O60:O62"/>
    <mergeCell ref="P60:P62"/>
    <mergeCell ref="Q60:Q62"/>
    <mergeCell ref="A57:A59"/>
    <mergeCell ref="B57:B59"/>
    <mergeCell ref="N57:N59"/>
    <mergeCell ref="O57:O59"/>
    <mergeCell ref="P57:P59"/>
    <mergeCell ref="Q57:Q59"/>
    <mergeCell ref="A54:A56"/>
    <mergeCell ref="B54:B56"/>
    <mergeCell ref="N54:N56"/>
    <mergeCell ref="O54:O56"/>
    <mergeCell ref="P54:P56"/>
    <mergeCell ref="Q54:Q56"/>
    <mergeCell ref="A49:A51"/>
    <mergeCell ref="B49:B51"/>
    <mergeCell ref="N49:N51"/>
    <mergeCell ref="O49:O51"/>
    <mergeCell ref="P49:P51"/>
    <mergeCell ref="Q49:Q51"/>
    <mergeCell ref="A46:A48"/>
    <mergeCell ref="B46:B48"/>
    <mergeCell ref="N46:N48"/>
    <mergeCell ref="O46:O48"/>
    <mergeCell ref="P46:P48"/>
    <mergeCell ref="Q46:Q48"/>
    <mergeCell ref="A43:A45"/>
    <mergeCell ref="B43:B45"/>
    <mergeCell ref="N43:N45"/>
    <mergeCell ref="O43:O45"/>
    <mergeCell ref="P43:P45"/>
    <mergeCell ref="Q43:Q45"/>
    <mergeCell ref="A40:A42"/>
    <mergeCell ref="B40:B42"/>
    <mergeCell ref="N40:N42"/>
    <mergeCell ref="O40:O42"/>
    <mergeCell ref="P40:P42"/>
    <mergeCell ref="Q40:Q42"/>
    <mergeCell ref="A37:A39"/>
    <mergeCell ref="B37:B39"/>
    <mergeCell ref="N37:N39"/>
    <mergeCell ref="O37:O39"/>
    <mergeCell ref="P37:P39"/>
    <mergeCell ref="Q37:Q39"/>
    <mergeCell ref="A34:A36"/>
    <mergeCell ref="B34:B36"/>
    <mergeCell ref="N34:N36"/>
    <mergeCell ref="O34:O36"/>
    <mergeCell ref="P34:P36"/>
    <mergeCell ref="Q34:Q36"/>
    <mergeCell ref="A31:A33"/>
    <mergeCell ref="B31:B33"/>
    <mergeCell ref="N31:N33"/>
    <mergeCell ref="O31:O33"/>
    <mergeCell ref="P31:P33"/>
    <mergeCell ref="Q31:Q33"/>
    <mergeCell ref="A28:A30"/>
    <mergeCell ref="B28:B30"/>
    <mergeCell ref="N28:N30"/>
    <mergeCell ref="O28:O30"/>
    <mergeCell ref="P28:P30"/>
    <mergeCell ref="Q28:Q30"/>
    <mergeCell ref="A23:A25"/>
    <mergeCell ref="B23:B25"/>
    <mergeCell ref="N23:N25"/>
    <mergeCell ref="O23:O25"/>
    <mergeCell ref="P23:P25"/>
    <mergeCell ref="Q23:Q25"/>
    <mergeCell ref="A20:A22"/>
    <mergeCell ref="B20:B22"/>
    <mergeCell ref="N20:N22"/>
    <mergeCell ref="O20:O22"/>
    <mergeCell ref="P20:P22"/>
    <mergeCell ref="Q20:Q22"/>
    <mergeCell ref="A17:A19"/>
    <mergeCell ref="B17:B19"/>
    <mergeCell ref="N17:N19"/>
    <mergeCell ref="O17:O19"/>
    <mergeCell ref="P17:P19"/>
    <mergeCell ref="Q17:Q19"/>
    <mergeCell ref="A14:A16"/>
    <mergeCell ref="B14:B16"/>
    <mergeCell ref="N14:N16"/>
    <mergeCell ref="O14:O16"/>
    <mergeCell ref="P14:P16"/>
    <mergeCell ref="Q14:Q16"/>
    <mergeCell ref="O9:O10"/>
    <mergeCell ref="P9:P10"/>
    <mergeCell ref="Q9:Q10"/>
    <mergeCell ref="A11:A13"/>
    <mergeCell ref="B11:B13"/>
    <mergeCell ref="N11:N13"/>
    <mergeCell ref="O11:O13"/>
    <mergeCell ref="P11:P13"/>
    <mergeCell ref="Q11:Q13"/>
    <mergeCell ref="A1:Q1"/>
    <mergeCell ref="A2:Q2"/>
    <mergeCell ref="A9:A10"/>
    <mergeCell ref="B9:B10"/>
    <mergeCell ref="C9:C10"/>
    <mergeCell ref="D9:F9"/>
    <mergeCell ref="N9:N10"/>
    <mergeCell ref="G9:I9"/>
    <mergeCell ref="J9:L9"/>
    <mergeCell ref="M9:M10"/>
  </mergeCells>
  <pageMargins left="0.47244094488188981" right="0.19685039370078741" top="0.74803149606299213" bottom="0.74803149606299213" header="0.31496062992125984" footer="0.31496062992125984"/>
  <pageSetup paperSize="256"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PPKN</vt:lpstr>
      <vt:lpstr>Bahasa Indonesia</vt:lpstr>
      <vt:lpstr>IPA</vt:lpstr>
      <vt:lpstr>IPS</vt:lpstr>
      <vt:lpstr>SBDP</vt:lpstr>
      <vt:lpstr>MATEMATIKA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2021-06-27T16:46:31Z</cp:lastPrinted>
  <dcterms:created xsi:type="dcterms:W3CDTF">2021-06-14T01:26:04Z</dcterms:created>
  <dcterms:modified xsi:type="dcterms:W3CDTF">2021-06-27T16:48:03Z</dcterms:modified>
</cp:coreProperties>
</file>