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zahmansour/Desktop/"/>
    </mc:Choice>
  </mc:AlternateContent>
  <xr:revisionPtr revIDLastSave="0" documentId="13_ncr:1_{C53034A4-7C8E-0241-9EB7-27D9C3E91A58}" xr6:coauthVersionLast="47" xr6:coauthVersionMax="47" xr10:uidLastSave="{00000000-0000-0000-0000-000000000000}"/>
  <bookViews>
    <workbookView xWindow="460" yWindow="1360" windowWidth="28040" windowHeight="17220" xr2:uid="{70ACDE9A-7443-734E-9F7F-EC86377FAA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 l="1"/>
  <c r="D12" i="1"/>
  <c r="D13" i="1"/>
  <c r="D14" i="1"/>
  <c r="D15" i="1"/>
  <c r="C12" i="1"/>
  <c r="C13" i="1"/>
  <c r="C14" i="1"/>
  <c r="C15" i="1"/>
</calcChain>
</file>

<file path=xl/sharedStrings.xml><?xml version="1.0" encoding="utf-8"?>
<sst xmlns="http://schemas.openxmlformats.org/spreadsheetml/2006/main" count="16" uniqueCount="10">
  <si>
    <t>Department</t>
  </si>
  <si>
    <t>Budget</t>
  </si>
  <si>
    <t>Marketing</t>
  </si>
  <si>
    <t>Sales</t>
  </si>
  <si>
    <t>IT</t>
  </si>
  <si>
    <t>HR</t>
  </si>
  <si>
    <t>Finance</t>
  </si>
  <si>
    <t>Budgeted Spend</t>
  </si>
  <si>
    <t>Actual Spend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</si>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</sst>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E89122-BE60-D545-BCC5-1340A0D725F7}" name="Table2" displayName="Table2" ref="A2:B7" totalsRowShown="0">
  <autoFilter ref="A2:B7" xr:uid="{40E89122-BE60-D545-BCC5-1340A0D725F7}"/>
  <tableColumns count="2">
    <tableColumn id="1" xr3:uid="{17893862-304D-BA4B-82AA-A2239803B1B4}" name="Department"/>
    <tableColumn id="2" xr3:uid="{82AC5FD7-6716-B445-8827-5C7C07A2E1F5}" name="Budget" dataDxfId="6" dataCellStyle="Currency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4C84D5-7023-D64D-A972-A965EB91AD49}" name="Table3" displayName="Table3" ref="A10:D15" totalsRowShown="0">
  <autoFilter ref="A10:D15" xr:uid="{024C84D5-7023-D64D-A972-A965EB91AD49}"/>
  <tableColumns count="4">
    <tableColumn id="1" xr3:uid="{EF3370F6-DBD9-394A-9637-45B8494879F0}" name="Department"/>
    <tableColumn id="2" xr3:uid="{C4D23B80-8664-F64F-B54A-7917D07AB336}" name="Actual Spend" dataDxfId="5" dataCellStyle="Currency"/>
    <tableColumn id="3" xr3:uid="{FABD347A-4A04-0A40-B97D-686B61C010E0}" name="Budgeted Spend" dataDxfId="4" dataCellStyle="Currency">
      <calculatedColumnFormula>VLOOKUP(Table3[[#This Row],[Department]],Table2[#All],2,FALSE)</calculatedColumnFormula>
    </tableColumn>
    <tableColumn id="4" xr3:uid="{7C91479D-C200-DD4B-A52A-D9391A7EE37D}" name="Variance" dataDxfId="3">
      <calculatedColumnFormula>B3-Table3[[#This Row],[Actual Spend]]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3284-9515-0242-8917-01D945552B3B}">
  <dimension ref="A2:D15"/>
  <sheetViews>
    <sheetView tabSelected="1" workbookViewId="0">
      <selection activeCell="D13" sqref="D13"/>
    </sheetView>
  </sheetViews>
  <sheetFormatPr baseColWidth="10" defaultRowHeight="16" x14ac:dyDescent="0.2"/>
  <cols>
    <col min="1" max="1" width="15.5" customWidth="1"/>
    <col min="2" max="2" width="15.83203125" customWidth="1"/>
    <col min="3" max="3" width="18.1640625" customWidth="1"/>
    <col min="4" max="4" width="16.6640625" customWidth="1"/>
  </cols>
  <sheetData>
    <row r="2" spans="1:4" x14ac:dyDescent="0.2">
      <c r="A2" t="s">
        <v>0</v>
      </c>
      <c r="B2" t="s">
        <v>1</v>
      </c>
    </row>
    <row r="3" spans="1:4" x14ac:dyDescent="0.2">
      <c r="A3" t="s">
        <v>2</v>
      </c>
      <c r="B3" s="1">
        <v>120000</v>
      </c>
    </row>
    <row r="4" spans="1:4" x14ac:dyDescent="0.2">
      <c r="A4" t="s">
        <v>3</v>
      </c>
      <c r="B4" s="1">
        <v>200000</v>
      </c>
    </row>
    <row r="5" spans="1:4" x14ac:dyDescent="0.2">
      <c r="A5" t="s">
        <v>4</v>
      </c>
      <c r="B5" s="1">
        <v>150000</v>
      </c>
    </row>
    <row r="6" spans="1:4" x14ac:dyDescent="0.2">
      <c r="A6" t="s">
        <v>5</v>
      </c>
      <c r="B6" s="1">
        <v>90000</v>
      </c>
    </row>
    <row r="7" spans="1:4" x14ac:dyDescent="0.2">
      <c r="A7" t="s">
        <v>6</v>
      </c>
      <c r="B7" s="1">
        <v>130000</v>
      </c>
    </row>
    <row r="10" spans="1:4" x14ac:dyDescent="0.2">
      <c r="A10" t="s">
        <v>0</v>
      </c>
      <c r="B10" t="s">
        <v>8</v>
      </c>
      <c r="C10" t="s">
        <v>7</v>
      </c>
      <c r="D10" t="s">
        <v>9</v>
      </c>
    </row>
    <row r="11" spans="1:4" x14ac:dyDescent="0.2">
      <c r="A11" t="s">
        <v>2</v>
      </c>
      <c r="B11" s="1">
        <v>162000</v>
      </c>
      <c r="C11" s="1">
        <f>VLOOKUP(Table3[[#This Row],[Department]],Table2[#All],2,FALSE)</f>
        <v>120000</v>
      </c>
      <c r="D11" s="2">
        <f>B3-Table3[[#This Row],[Actual Spend]]</f>
        <v>-42000</v>
      </c>
    </row>
    <row r="12" spans="1:4" x14ac:dyDescent="0.2">
      <c r="A12" t="s">
        <v>3</v>
      </c>
      <c r="B12" s="1">
        <v>190000</v>
      </c>
      <c r="C12" s="1">
        <f>VLOOKUP(Table3[[#This Row],[Department]],Table2[#All],2,FALSE)</f>
        <v>200000</v>
      </c>
      <c r="D12" s="2">
        <f>B4-Table3[[#This Row],[Actual Spend]]</f>
        <v>10000</v>
      </c>
    </row>
    <row r="13" spans="1:4" x14ac:dyDescent="0.2">
      <c r="A13" t="s">
        <v>4</v>
      </c>
      <c r="B13" s="1">
        <v>80000</v>
      </c>
      <c r="C13" s="1">
        <f>VLOOKUP(Table3[[#This Row],[Department]],Table2[#All],2,FALSE)</f>
        <v>150000</v>
      </c>
      <c r="D13" s="2">
        <f>B5-Table3[[#This Row],[Actual Spend]]</f>
        <v>70000</v>
      </c>
    </row>
    <row r="14" spans="1:4" x14ac:dyDescent="0.2">
      <c r="A14" t="s">
        <v>5</v>
      </c>
      <c r="B14" s="1">
        <v>135000</v>
      </c>
      <c r="C14" s="1">
        <f>VLOOKUP(Table3[[#This Row],[Department]],Table2[#All],2,FALSE)</f>
        <v>90000</v>
      </c>
      <c r="D14" s="2">
        <f>B6-Table3[[#This Row],[Actual Spend]]</f>
        <v>-45000</v>
      </c>
    </row>
    <row r="15" spans="1:4" x14ac:dyDescent="0.2">
      <c r="A15" t="s">
        <v>6</v>
      </c>
      <c r="B15" s="1">
        <v>140000</v>
      </c>
      <c r="C15" s="1">
        <f>VLOOKUP(Table3[[#This Row],[Department]],Table2[#All],2,FALSE)</f>
        <v>130000</v>
      </c>
      <c r="D15" s="2">
        <f>B7-Table3[[#This Row],[Actual Spend]]</f>
        <v>-10000</v>
      </c>
    </row>
  </sheetData>
  <conditionalFormatting sqref="D11:D1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Azah A Mansour</dc:creator>
  <cp:lastModifiedBy>Azah A Mansour</cp:lastModifiedBy>
  <dcterms:created xsi:type="dcterms:W3CDTF">2025-08-28T10:41:42Z</dcterms:created>
  <dcterms:modified xsi:type="dcterms:W3CDTF">2025-08-28T12:47:46Z</dcterms:modified>
</cp:coreProperties>
</file>