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oiko_nooeap5\bot_sora\images\"/>
    </mc:Choice>
  </mc:AlternateContent>
  <xr:revisionPtr revIDLastSave="0" documentId="13_ncr:1_{03116677-075A-4C1E-BDF1-59D8E75D9C2E}" xr6:coauthVersionLast="47" xr6:coauthVersionMax="47" xr10:uidLastSave="{00000000-0000-0000-0000-000000000000}"/>
  <bookViews>
    <workbookView xWindow="735" yWindow="735" windowWidth="21600" windowHeight="11385" xr2:uid="{B730D6AA-89FE-4E31-AA61-FAD8E82A4A1D}"/>
  </bookViews>
  <sheets>
    <sheet name="【給付】入学時期等に係る基準チェックシート" sheetId="4" r:id="rId1"/>
    <sheet name="リスト" sheetId="2" state="hidden" r:id="rId2"/>
  </sheets>
  <definedNames>
    <definedName name="×">リスト!$I$19:$I$21</definedName>
    <definedName name="〇">リスト!$H$19:$H$21</definedName>
    <definedName name="あなたに父母はいますか">リスト!$H$3:$K$3</definedName>
    <definedName name="ある">リスト!$D$19:$D$22</definedName>
    <definedName name="どちらもいない">リスト!$K$4:$K$9</definedName>
    <definedName name="なし">リスト!$E$19:$E$22</definedName>
    <definedName name="学校区分_高等専門学校">リスト!$I$19:$I$21</definedName>
    <definedName name="学校区分_専門学校">リスト!$H$19:$H$21</definedName>
    <definedName name="学校区分_大学">リスト!$F$19:$F$21</definedName>
    <definedName name="学校区分_短大">リスト!$G$19:$G$21</definedName>
    <definedName name="希望する貸与奨学金">リスト!$P$1:$R$1</definedName>
    <definedName name="国籍選択">リスト!$A$2:$B$2</definedName>
    <definedName name="申請しない">リスト!$R$2:$R$5</definedName>
    <definedName name="親はいるが社会的養護が必要">リスト!$J$4:$J$9</definedName>
    <definedName name="前貸与情報">リスト!$D$18:$E$18</definedName>
    <definedName name="前貸与情報_学校区分">リスト!$F$18:$I$18</definedName>
    <definedName name="貸与種別">リスト!$H$18:$I$18</definedName>
    <definedName name="貸与奨学金の申請をしない">リスト!$N$3:$N$5</definedName>
    <definedName name="貸与奨学金の申請をする">リスト!$M$3:$M$5</definedName>
    <definedName name="貸与奨学金希望の有無">リスト!$M$2:$N$2</definedName>
    <definedName name="第一種奨学金のみ希望">リスト!$P$2:$P$5</definedName>
    <definedName name="第一種奨学金及び第二種奨学金との併用貸与を希望">リスト!$Q$2:$Q$5</definedName>
    <definedName name="日本国">リスト!$A$3:$A$7</definedName>
    <definedName name="日本国外">リスト!$B$3:$B$7</definedName>
    <definedName name="入学時期等に係る基準">リスト!$K$18:$L$18</definedName>
    <definedName name="父または母のみいる">リスト!$I$4:$I$9</definedName>
    <definedName name="満たしていない">リスト!$L$19:$L$20</definedName>
    <definedName name="満たしている">リスト!$K$19:$K$20</definedName>
    <definedName name="両親ともいる">リスト!$H$4:$H$9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7" i="4" l="1"/>
  <c r="B27" i="4" l="1"/>
  <c r="C27" i="4" s="1"/>
  <c r="D27" i="4" s="1"/>
  <c r="G15" i="4"/>
  <c r="B15" i="4"/>
  <c r="C15" i="4" s="1"/>
  <c r="D15" i="4" l="1"/>
  <c r="B20" i="4"/>
  <c r="C20" i="4" s="1"/>
  <c r="D20" i="4" s="1"/>
  <c r="E20" i="4" s="1"/>
  <c r="F20" i="4" s="1"/>
  <c r="G20" i="4" s="1"/>
  <c r="E22" i="4" s="1"/>
  <c r="A22" i="4"/>
  <c r="B22" i="4" s="1"/>
  <c r="C22" i="4" s="1"/>
  <c r="H15" i="4"/>
  <c r="J15" i="4" s="1"/>
  <c r="B11" i="4"/>
  <c r="C11" i="4" s="1"/>
  <c r="D11" i="4" s="1"/>
  <c r="F11" i="4" s="1"/>
</calcChain>
</file>

<file path=xl/sharedStrings.xml><?xml version="1.0" encoding="utf-8"?>
<sst xmlns="http://schemas.openxmlformats.org/spreadsheetml/2006/main" count="189" uniqueCount="174">
  <si>
    <t>日本国</t>
    <rPh sb="0" eb="2">
      <t>ニホン</t>
    </rPh>
    <rPh sb="2" eb="3">
      <t>コク</t>
    </rPh>
    <phoneticPr fontId="1"/>
  </si>
  <si>
    <t>法定特別永住者</t>
    <rPh sb="0" eb="2">
      <t>ホウテイ</t>
    </rPh>
    <rPh sb="2" eb="4">
      <t>トクベツ</t>
    </rPh>
    <rPh sb="4" eb="7">
      <t>エイジュウシャ</t>
    </rPh>
    <phoneticPr fontId="1"/>
  </si>
  <si>
    <t>永住者の配偶者等</t>
    <rPh sb="0" eb="3">
      <t>エイジュウシャ</t>
    </rPh>
    <rPh sb="4" eb="7">
      <t>ハイグウシャ</t>
    </rPh>
    <rPh sb="7" eb="8">
      <t>トウ</t>
    </rPh>
    <phoneticPr fontId="1"/>
  </si>
  <si>
    <t>定住者</t>
    <rPh sb="0" eb="3">
      <t>テイジュウシャ</t>
    </rPh>
    <phoneticPr fontId="1"/>
  </si>
  <si>
    <t>高校卒業</t>
    <rPh sb="0" eb="2">
      <t>コウコウ</t>
    </rPh>
    <rPh sb="2" eb="4">
      <t>ソツギョウ</t>
    </rPh>
    <phoneticPr fontId="1"/>
  </si>
  <si>
    <t>卒業年度</t>
    <rPh sb="0" eb="2">
      <t>ソツギョウ</t>
    </rPh>
    <rPh sb="2" eb="4">
      <t>ネンド</t>
    </rPh>
    <phoneticPr fontId="1"/>
  </si>
  <si>
    <t>卒業年度の翌年度の末日</t>
    <rPh sb="0" eb="2">
      <t>ソツギョウ</t>
    </rPh>
    <rPh sb="2" eb="4">
      <t>ネンド</t>
    </rPh>
    <rPh sb="5" eb="7">
      <t>ヨクネン</t>
    </rPh>
    <rPh sb="7" eb="8">
      <t>ド</t>
    </rPh>
    <rPh sb="9" eb="11">
      <t>マツジツ</t>
    </rPh>
    <phoneticPr fontId="1"/>
  </si>
  <si>
    <t>⇒から2年以内</t>
    <rPh sb="4" eb="5">
      <t>ネン</t>
    </rPh>
    <rPh sb="5" eb="7">
      <t>イナイ</t>
    </rPh>
    <phoneticPr fontId="1"/>
  </si>
  <si>
    <t>大学入学</t>
    <rPh sb="0" eb="2">
      <t>ダイガク</t>
    </rPh>
    <rPh sb="2" eb="4">
      <t>ニュウガク</t>
    </rPh>
    <phoneticPr fontId="1"/>
  </si>
  <si>
    <t>結果</t>
    <rPh sb="0" eb="2">
      <t>ケッカ</t>
    </rPh>
    <phoneticPr fontId="1"/>
  </si>
  <si>
    <t>前学卒業(修了)</t>
    <rPh sb="0" eb="1">
      <t>マエ</t>
    </rPh>
    <rPh sb="1" eb="2">
      <t>ガク</t>
    </rPh>
    <rPh sb="2" eb="4">
      <t>ソツギョウ</t>
    </rPh>
    <rPh sb="5" eb="7">
      <t>シュウリョウ</t>
    </rPh>
    <phoneticPr fontId="1"/>
  </si>
  <si>
    <t>⇒から1年以内</t>
    <rPh sb="4" eb="5">
      <t>ネン</t>
    </rPh>
    <rPh sb="5" eb="7">
      <t>イナイ</t>
    </rPh>
    <phoneticPr fontId="1"/>
  </si>
  <si>
    <t>【注意】学士を取得した後の学士入学や学士編入学は、支給不可　※学士・・・大学卒業時に取得＝他大学を卒業している人は不可</t>
    <rPh sb="1" eb="3">
      <t>チュウイ</t>
    </rPh>
    <rPh sb="4" eb="6">
      <t>ガクシ</t>
    </rPh>
    <rPh sb="7" eb="9">
      <t>シュトク</t>
    </rPh>
    <rPh sb="11" eb="12">
      <t>アト</t>
    </rPh>
    <rPh sb="13" eb="15">
      <t>ガクシ</t>
    </rPh>
    <rPh sb="15" eb="17">
      <t>ニュウガク</t>
    </rPh>
    <rPh sb="18" eb="20">
      <t>ガクシ</t>
    </rPh>
    <rPh sb="20" eb="22">
      <t>ヘンニュウ</t>
    </rPh>
    <rPh sb="22" eb="23">
      <t>ガク</t>
    </rPh>
    <rPh sb="25" eb="27">
      <t>シキュウ</t>
    </rPh>
    <rPh sb="27" eb="29">
      <t>フカ</t>
    </rPh>
    <rPh sb="31" eb="33">
      <t>ガクシ</t>
    </rPh>
    <rPh sb="36" eb="38">
      <t>ダイガク</t>
    </rPh>
    <rPh sb="38" eb="40">
      <t>ソツギョウ</t>
    </rPh>
    <rPh sb="40" eb="41">
      <t>ジ</t>
    </rPh>
    <rPh sb="42" eb="44">
      <t>シュトク</t>
    </rPh>
    <rPh sb="45" eb="46">
      <t>タ</t>
    </rPh>
    <rPh sb="46" eb="48">
      <t>ダイガク</t>
    </rPh>
    <rPh sb="49" eb="51">
      <t>ソツギョウ</t>
    </rPh>
    <rPh sb="55" eb="56">
      <t>ヒト</t>
    </rPh>
    <rPh sb="57" eb="59">
      <t>フカ</t>
    </rPh>
    <phoneticPr fontId="1"/>
  </si>
  <si>
    <t>生年月日</t>
    <rPh sb="0" eb="2">
      <t>セイネン</t>
    </rPh>
    <rPh sb="2" eb="4">
      <t>ガッピ</t>
    </rPh>
    <phoneticPr fontId="1"/>
  </si>
  <si>
    <t>16歳になる年</t>
    <rPh sb="2" eb="3">
      <t>サイ</t>
    </rPh>
    <rPh sb="6" eb="7">
      <t>トシ</t>
    </rPh>
    <phoneticPr fontId="1"/>
  </si>
  <si>
    <t>16歳になる年の年度</t>
    <rPh sb="2" eb="3">
      <t>サイ</t>
    </rPh>
    <rPh sb="6" eb="7">
      <t>トシ</t>
    </rPh>
    <rPh sb="8" eb="10">
      <t>ネンド</t>
    </rPh>
    <phoneticPr fontId="1"/>
  </si>
  <si>
    <t>ａ.16歳になる年度の初日</t>
    <rPh sb="4" eb="5">
      <t>サイ</t>
    </rPh>
    <rPh sb="8" eb="10">
      <t>ネンド</t>
    </rPh>
    <rPh sb="11" eb="13">
      <t>ショニチ</t>
    </rPh>
    <phoneticPr fontId="1"/>
  </si>
  <si>
    <t>b.aから5年後</t>
    <rPh sb="6" eb="8">
      <t>ネンゴ</t>
    </rPh>
    <phoneticPr fontId="1"/>
  </si>
  <si>
    <t>c.bの年度</t>
    <rPh sb="4" eb="6">
      <t>ネンド</t>
    </rPh>
    <phoneticPr fontId="1"/>
  </si>
  <si>
    <t>d.cの年度末日</t>
    <rPh sb="4" eb="6">
      <t>ネンド</t>
    </rPh>
    <rPh sb="6" eb="7">
      <t>マツ</t>
    </rPh>
    <rPh sb="7" eb="8">
      <t>ニチ</t>
    </rPh>
    <phoneticPr fontId="1"/>
  </si>
  <si>
    <t>認定試験合格</t>
    <rPh sb="0" eb="2">
      <t>ニンテイ</t>
    </rPh>
    <rPh sb="2" eb="4">
      <t>シケン</t>
    </rPh>
    <rPh sb="4" eb="6">
      <t>ゴウカク</t>
    </rPh>
    <phoneticPr fontId="1"/>
  </si>
  <si>
    <t>試験合格年度</t>
    <rPh sb="0" eb="2">
      <t>シケン</t>
    </rPh>
    <rPh sb="2" eb="4">
      <t>ゴウカク</t>
    </rPh>
    <rPh sb="4" eb="6">
      <t>ネンド</t>
    </rPh>
    <phoneticPr fontId="1"/>
  </si>
  <si>
    <t>試験合格翌年度末日</t>
    <rPh sb="0" eb="2">
      <t>シケン</t>
    </rPh>
    <rPh sb="2" eb="4">
      <t>ゴウカク</t>
    </rPh>
    <rPh sb="4" eb="5">
      <t>ヨク</t>
    </rPh>
    <rPh sb="5" eb="7">
      <t>ネンド</t>
    </rPh>
    <rPh sb="7" eb="8">
      <t>マツ</t>
    </rPh>
    <rPh sb="8" eb="9">
      <t>ニチ</t>
    </rPh>
    <phoneticPr fontId="1"/>
  </si>
  <si>
    <t>大学等への入学時期等に係る基準</t>
    <phoneticPr fontId="1"/>
  </si>
  <si>
    <t>永住者</t>
    <rPh sb="0" eb="3">
      <t>エイジュウシャ</t>
    </rPh>
    <phoneticPr fontId="1"/>
  </si>
  <si>
    <t>日本人の配偶者等</t>
    <rPh sb="0" eb="2">
      <t>ニホン</t>
    </rPh>
    <rPh sb="2" eb="3">
      <t>ヒト</t>
    </rPh>
    <rPh sb="4" eb="7">
      <t>ハイグウシャ</t>
    </rPh>
    <rPh sb="7" eb="8">
      <t>トウ</t>
    </rPh>
    <phoneticPr fontId="1"/>
  </si>
  <si>
    <t>日本国外</t>
    <rPh sb="0" eb="2">
      <t>ニホン</t>
    </rPh>
    <rPh sb="2" eb="3">
      <t>コク</t>
    </rPh>
    <rPh sb="3" eb="4">
      <t>ガイ</t>
    </rPh>
    <phoneticPr fontId="1"/>
  </si>
  <si>
    <t>国内の高校を卒業した</t>
    <rPh sb="0" eb="2">
      <t>コクナイ</t>
    </rPh>
    <rPh sb="3" eb="5">
      <t>コウコウ</t>
    </rPh>
    <rPh sb="6" eb="8">
      <t>ソツギョウ</t>
    </rPh>
    <phoneticPr fontId="1"/>
  </si>
  <si>
    <t>はい</t>
    <phoneticPr fontId="1"/>
  </si>
  <si>
    <t>いいえ(高卒認定試験合格)</t>
    <rPh sb="4" eb="6">
      <t>コウソツ</t>
    </rPh>
    <rPh sb="6" eb="8">
      <t>ニンテイ</t>
    </rPh>
    <rPh sb="8" eb="10">
      <t>シケン</t>
    </rPh>
    <rPh sb="10" eb="12">
      <t>ゴウカク</t>
    </rPh>
    <phoneticPr fontId="1"/>
  </si>
  <si>
    <t>いいえ(インターナショナルスクールなど)</t>
    <phoneticPr fontId="1"/>
  </si>
  <si>
    <t>-</t>
    <phoneticPr fontId="1"/>
  </si>
  <si>
    <t>国籍⇒在留資格</t>
    <rPh sb="0" eb="2">
      <t>コクセキ</t>
    </rPh>
    <rPh sb="3" eb="5">
      <t>ザイリュウ</t>
    </rPh>
    <rPh sb="5" eb="7">
      <t>シカク</t>
    </rPh>
    <phoneticPr fontId="1"/>
  </si>
  <si>
    <t>自立援助ホームに入所</t>
    <rPh sb="8" eb="10">
      <t>ニュウショ</t>
    </rPh>
    <phoneticPr fontId="1"/>
  </si>
  <si>
    <t>家族構成</t>
    <rPh sb="0" eb="2">
      <t>カゾク</t>
    </rPh>
    <rPh sb="2" eb="4">
      <t>コウセイ</t>
    </rPh>
    <phoneticPr fontId="1"/>
  </si>
  <si>
    <t>父</t>
    <rPh sb="0" eb="1">
      <t>チチ</t>
    </rPh>
    <phoneticPr fontId="1"/>
  </si>
  <si>
    <t>母</t>
    <rPh sb="0" eb="1">
      <t>ハハ</t>
    </rPh>
    <phoneticPr fontId="1"/>
  </si>
  <si>
    <t>祖父</t>
    <rPh sb="0" eb="2">
      <t>ソフ</t>
    </rPh>
    <phoneticPr fontId="1"/>
  </si>
  <si>
    <t>祖母</t>
    <rPh sb="0" eb="2">
      <t>ソボ</t>
    </rPh>
    <phoneticPr fontId="1"/>
  </si>
  <si>
    <t>兄弟姉妹</t>
    <rPh sb="0" eb="2">
      <t>キョウダイ</t>
    </rPh>
    <rPh sb="2" eb="4">
      <t>シマイ</t>
    </rPh>
    <phoneticPr fontId="1"/>
  </si>
  <si>
    <t>配偶者</t>
    <rPh sb="0" eb="3">
      <t>ハイグウシャ</t>
    </rPh>
    <phoneticPr fontId="1"/>
  </si>
  <si>
    <t>子</t>
    <rPh sb="0" eb="1">
      <t>コ</t>
    </rPh>
    <phoneticPr fontId="1"/>
  </si>
  <si>
    <t>叔父・叔母</t>
    <rPh sb="0" eb="2">
      <t>オジ</t>
    </rPh>
    <rPh sb="3" eb="5">
      <t>オバ</t>
    </rPh>
    <phoneticPr fontId="1"/>
  </si>
  <si>
    <t>甥・姪</t>
    <rPh sb="0" eb="1">
      <t>オイ</t>
    </rPh>
    <rPh sb="2" eb="3">
      <t>メイ</t>
    </rPh>
    <phoneticPr fontId="1"/>
  </si>
  <si>
    <t>その他()</t>
    <rPh sb="2" eb="3">
      <t>タ</t>
    </rPh>
    <phoneticPr fontId="1"/>
  </si>
  <si>
    <t>児童養護施設に入所</t>
  </si>
  <si>
    <t>児童自立支援施設に入所</t>
  </si>
  <si>
    <t>児童心理治療施設に入所</t>
  </si>
  <si>
    <t>里親に養育</t>
  </si>
  <si>
    <t>ファミリーホームで養育</t>
  </si>
  <si>
    <t>生計維持者</t>
    <rPh sb="0" eb="2">
      <t>セイケイ</t>
    </rPh>
    <rPh sb="2" eb="4">
      <t>イジ</t>
    </rPh>
    <rPh sb="4" eb="5">
      <t>シャ</t>
    </rPh>
    <phoneticPr fontId="1"/>
  </si>
  <si>
    <t>あなたに父母はいますか</t>
    <rPh sb="4" eb="6">
      <t>チチハハ</t>
    </rPh>
    <phoneticPr fontId="1"/>
  </si>
  <si>
    <t>両親ともいる</t>
    <rPh sb="0" eb="2">
      <t>リョウシン</t>
    </rPh>
    <phoneticPr fontId="1"/>
  </si>
  <si>
    <t>どちらもいない</t>
    <phoneticPr fontId="1"/>
  </si>
  <si>
    <t>父または母のみいる</t>
    <rPh sb="0" eb="1">
      <t>チチ</t>
    </rPh>
    <rPh sb="4" eb="5">
      <t>ハハ</t>
    </rPh>
    <phoneticPr fontId="1"/>
  </si>
  <si>
    <t>-</t>
    <phoneticPr fontId="1"/>
  </si>
  <si>
    <t>父母の離婚等により、父または母と
学生・生徒は別生計となっている</t>
    <phoneticPr fontId="1"/>
  </si>
  <si>
    <t>父または母と死別している</t>
    <rPh sb="0" eb="1">
      <t>チチ</t>
    </rPh>
    <rPh sb="4" eb="5">
      <t>ハハ</t>
    </rPh>
    <rPh sb="6" eb="8">
      <t>シベツ</t>
    </rPh>
    <phoneticPr fontId="1"/>
  </si>
  <si>
    <t>父母と死別している</t>
    <rPh sb="0" eb="2">
      <t>フボ</t>
    </rPh>
    <rPh sb="3" eb="5">
      <t>シベツ</t>
    </rPh>
    <phoneticPr fontId="1"/>
  </si>
  <si>
    <t>サイバー大学入学</t>
    <rPh sb="4" eb="6">
      <t>ダイガク</t>
    </rPh>
    <rPh sb="6" eb="8">
      <t>ニュウガク</t>
    </rPh>
    <phoneticPr fontId="1"/>
  </si>
  <si>
    <t>サイバー大学編入</t>
    <rPh sb="4" eb="6">
      <t>ダイガク</t>
    </rPh>
    <rPh sb="6" eb="8">
      <t>ヘンニュウ</t>
    </rPh>
    <phoneticPr fontId="1"/>
  </si>
  <si>
    <t>前大学・短大へ入学</t>
    <rPh sb="0" eb="1">
      <t>マエ</t>
    </rPh>
    <rPh sb="1" eb="3">
      <t>ダイガク</t>
    </rPh>
    <rPh sb="4" eb="6">
      <t>タンダイ</t>
    </rPh>
    <rPh sb="7" eb="9">
      <t>ニュウガク</t>
    </rPh>
    <phoneticPr fontId="1"/>
  </si>
  <si>
    <t>前学卒業年度</t>
    <rPh sb="0" eb="1">
      <t>マエ</t>
    </rPh>
    <rPh sb="1" eb="2">
      <t>ガク</t>
    </rPh>
    <rPh sb="2" eb="4">
      <t>ソツギョウ</t>
    </rPh>
    <rPh sb="4" eb="6">
      <t>ネンド</t>
    </rPh>
    <phoneticPr fontId="1"/>
  </si>
  <si>
    <t>親はいるが社会的養護が必要</t>
    <rPh sb="0" eb="1">
      <t>オヤ</t>
    </rPh>
    <rPh sb="5" eb="7">
      <t>シャカイ</t>
    </rPh>
    <rPh sb="7" eb="8">
      <t>テキ</t>
    </rPh>
    <rPh sb="8" eb="10">
      <t>ヨウゴ</t>
    </rPh>
    <rPh sb="11" eb="13">
      <t>ヒツヨウ</t>
    </rPh>
    <phoneticPr fontId="1"/>
  </si>
  <si>
    <t>①高等学校等を卒業し、その後進学をしていない人</t>
    <rPh sb="1" eb="3">
      <t>コウトウ</t>
    </rPh>
    <rPh sb="3" eb="5">
      <t>ガッコウ</t>
    </rPh>
    <rPh sb="5" eb="6">
      <t>トウ</t>
    </rPh>
    <rPh sb="7" eb="9">
      <t>ソツギョウ</t>
    </rPh>
    <rPh sb="13" eb="14">
      <t>ゴ</t>
    </rPh>
    <rPh sb="14" eb="16">
      <t>シンガク</t>
    </rPh>
    <rPh sb="22" eb="23">
      <t>ヒト</t>
    </rPh>
    <phoneticPr fontId="1"/>
  </si>
  <si>
    <t>【注意】16歳になった年を5年超過後、毎年認定試験を受けている場合はOK</t>
    <rPh sb="1" eb="3">
      <t>チュウイ</t>
    </rPh>
    <rPh sb="6" eb="7">
      <t>サイ</t>
    </rPh>
    <rPh sb="11" eb="12">
      <t>トシ</t>
    </rPh>
    <rPh sb="14" eb="15">
      <t>ネン</t>
    </rPh>
    <rPh sb="15" eb="17">
      <t>チョウカ</t>
    </rPh>
    <rPh sb="17" eb="18">
      <t>ゴ</t>
    </rPh>
    <rPh sb="19" eb="21">
      <t>マイトシ</t>
    </rPh>
    <rPh sb="21" eb="23">
      <t>ニンテイ</t>
    </rPh>
    <rPh sb="23" eb="25">
      <t>シケン</t>
    </rPh>
    <rPh sb="26" eb="27">
      <t>ウ</t>
    </rPh>
    <rPh sb="31" eb="33">
      <t>バアイ</t>
    </rPh>
    <phoneticPr fontId="1"/>
  </si>
  <si>
    <r>
      <t>【学歴要件】</t>
    </r>
    <r>
      <rPr>
        <u/>
        <sz val="11"/>
        <color theme="1"/>
        <rFont val="游ゴシック"/>
        <family val="3"/>
        <charset val="128"/>
        <scheme val="minor"/>
      </rPr>
      <t>※以下に該当がない場合は「給付奨学金案内」冊子をご参照ください。</t>
    </r>
    <rPh sb="1" eb="3">
      <t>ガクレキ</t>
    </rPh>
    <rPh sb="3" eb="5">
      <t>ヨウケン</t>
    </rPh>
    <rPh sb="7" eb="9">
      <t>イカ</t>
    </rPh>
    <rPh sb="10" eb="12">
      <t>ガイトウ</t>
    </rPh>
    <rPh sb="15" eb="17">
      <t>バアイ</t>
    </rPh>
    <rPh sb="19" eb="21">
      <t>キュウフ</t>
    </rPh>
    <rPh sb="21" eb="24">
      <t>ショウガクキン</t>
    </rPh>
    <rPh sb="24" eb="26">
      <t>アンナイ</t>
    </rPh>
    <rPh sb="27" eb="29">
      <t>サッシ</t>
    </rPh>
    <rPh sb="31" eb="33">
      <t>サンショウ</t>
    </rPh>
    <phoneticPr fontId="1"/>
  </si>
  <si>
    <t>貸与　希望する奨学金</t>
    <rPh sb="0" eb="2">
      <t>タイヨ</t>
    </rPh>
    <rPh sb="3" eb="5">
      <t>キボウ</t>
    </rPh>
    <rPh sb="7" eb="10">
      <t>ショウガクキン</t>
    </rPh>
    <phoneticPr fontId="1"/>
  </si>
  <si>
    <t>第一種奨学金のみ希望</t>
    <rPh sb="0" eb="3">
      <t>ダイイッシュ</t>
    </rPh>
    <rPh sb="3" eb="6">
      <t>ショウガクキン</t>
    </rPh>
    <rPh sb="8" eb="10">
      <t>キボウ</t>
    </rPh>
    <phoneticPr fontId="1"/>
  </si>
  <si>
    <t>第二種奨学金のみ希望</t>
    <rPh sb="0" eb="2">
      <t>ダイニ</t>
    </rPh>
    <rPh sb="2" eb="3">
      <t>シュ</t>
    </rPh>
    <rPh sb="3" eb="6">
      <t>ショウガクキン</t>
    </rPh>
    <rPh sb="8" eb="10">
      <t>キボウ</t>
    </rPh>
    <phoneticPr fontId="1"/>
  </si>
  <si>
    <t>第一種奨学金及び第二種奨学金との併用貸与を希望</t>
    <rPh sb="0" eb="3">
      <t>ダイイッシュ</t>
    </rPh>
    <rPh sb="3" eb="6">
      <t>ショウガクキン</t>
    </rPh>
    <rPh sb="6" eb="7">
      <t>オヨ</t>
    </rPh>
    <rPh sb="8" eb="10">
      <t>ダイニ</t>
    </rPh>
    <rPh sb="10" eb="11">
      <t>シュ</t>
    </rPh>
    <rPh sb="11" eb="14">
      <t>ショウガクキン</t>
    </rPh>
    <rPh sb="16" eb="18">
      <t>ヘイヨウ</t>
    </rPh>
    <rPh sb="18" eb="20">
      <t>タイヨ</t>
    </rPh>
    <rPh sb="21" eb="23">
      <t>キボウ</t>
    </rPh>
    <phoneticPr fontId="1"/>
  </si>
  <si>
    <t>申請しない</t>
    <rPh sb="0" eb="2">
      <t>シンセイ</t>
    </rPh>
    <phoneticPr fontId="1"/>
  </si>
  <si>
    <t>貸与奨学金の申請をする</t>
    <rPh sb="0" eb="2">
      <t>タイヨ</t>
    </rPh>
    <rPh sb="2" eb="5">
      <t>ショウガクキン</t>
    </rPh>
    <rPh sb="6" eb="8">
      <t>シンセイ</t>
    </rPh>
    <phoneticPr fontId="1"/>
  </si>
  <si>
    <t>貸与奨学金の申請をしない</t>
    <rPh sb="0" eb="2">
      <t>タイヨ</t>
    </rPh>
    <rPh sb="2" eb="5">
      <t>ショウガクキン</t>
    </rPh>
    <rPh sb="6" eb="8">
      <t>シンセイ</t>
    </rPh>
    <phoneticPr fontId="1"/>
  </si>
  <si>
    <t>併用貸与不採用の場合、第一種奨学金のみ希望</t>
    <rPh sb="0" eb="2">
      <t>ヘイヨウ</t>
    </rPh>
    <rPh sb="2" eb="4">
      <t>タイヨ</t>
    </rPh>
    <rPh sb="4" eb="7">
      <t>フサイヨウ</t>
    </rPh>
    <rPh sb="8" eb="10">
      <t>バアイ</t>
    </rPh>
    <rPh sb="11" eb="14">
      <t>ダイイッシュ</t>
    </rPh>
    <rPh sb="14" eb="17">
      <t>ショウガクキン</t>
    </rPh>
    <rPh sb="19" eb="21">
      <t>キボウ</t>
    </rPh>
    <phoneticPr fontId="1"/>
  </si>
  <si>
    <t>併用貸与不採用及び第一種奨学金不採用の場合、第二種奨学金を希望</t>
    <rPh sb="0" eb="2">
      <t>ヘイヨウ</t>
    </rPh>
    <rPh sb="2" eb="4">
      <t>タイヨ</t>
    </rPh>
    <rPh sb="4" eb="7">
      <t>フサイヨウ</t>
    </rPh>
    <rPh sb="7" eb="8">
      <t>オヨ</t>
    </rPh>
    <rPh sb="9" eb="12">
      <t>ダイイッシュ</t>
    </rPh>
    <rPh sb="12" eb="15">
      <t>ショウガクキン</t>
    </rPh>
    <rPh sb="15" eb="18">
      <t>フサイヨウ</t>
    </rPh>
    <rPh sb="19" eb="21">
      <t>バアイ</t>
    </rPh>
    <rPh sb="22" eb="24">
      <t>ダイニ</t>
    </rPh>
    <rPh sb="24" eb="25">
      <t>シュ</t>
    </rPh>
    <rPh sb="25" eb="28">
      <t>ショウガクキン</t>
    </rPh>
    <rPh sb="29" eb="31">
      <t>キボウ</t>
    </rPh>
    <phoneticPr fontId="1"/>
  </si>
  <si>
    <t>併用貸与不採用の場合、第二種奨学金のみ希望</t>
    <rPh sb="0" eb="2">
      <t>ヘイヨウ</t>
    </rPh>
    <rPh sb="2" eb="4">
      <t>タイヨ</t>
    </rPh>
    <rPh sb="4" eb="7">
      <t>フサイヨウ</t>
    </rPh>
    <rPh sb="8" eb="10">
      <t>バアイ</t>
    </rPh>
    <rPh sb="11" eb="13">
      <t>ダイニ</t>
    </rPh>
    <rPh sb="13" eb="14">
      <t>シュ</t>
    </rPh>
    <rPh sb="14" eb="17">
      <t>ショウガクキン</t>
    </rPh>
    <rPh sb="19" eb="21">
      <t>キボウ</t>
    </rPh>
    <phoneticPr fontId="1"/>
  </si>
  <si>
    <t>-</t>
    <phoneticPr fontId="1"/>
  </si>
  <si>
    <t>第一種奨学金を希望するが、不採用の場合、第二種奨学金を希望する</t>
    <rPh sb="0" eb="3">
      <t>ダイイッシュ</t>
    </rPh>
    <rPh sb="3" eb="6">
      <t>ショウガクキン</t>
    </rPh>
    <rPh sb="7" eb="9">
      <t>キボウ</t>
    </rPh>
    <rPh sb="13" eb="16">
      <t>フサイヨウ</t>
    </rPh>
    <rPh sb="17" eb="19">
      <t>バアイ</t>
    </rPh>
    <rPh sb="20" eb="22">
      <t>ダイニ</t>
    </rPh>
    <rPh sb="22" eb="23">
      <t>シュ</t>
    </rPh>
    <rPh sb="23" eb="26">
      <t>ショウガクキン</t>
    </rPh>
    <rPh sb="27" eb="29">
      <t>キボウ</t>
    </rPh>
    <phoneticPr fontId="1"/>
  </si>
  <si>
    <t>第一種奨学金を希望するが、不採用の場合、第二種奨学金を希望しない</t>
    <rPh sb="0" eb="3">
      <t>ダイイッシュ</t>
    </rPh>
    <rPh sb="3" eb="6">
      <t>ショウガクキン</t>
    </rPh>
    <rPh sb="7" eb="9">
      <t>キボウ</t>
    </rPh>
    <rPh sb="13" eb="16">
      <t>フサイヨウ</t>
    </rPh>
    <rPh sb="17" eb="19">
      <t>バアイ</t>
    </rPh>
    <rPh sb="20" eb="22">
      <t>ダイニ</t>
    </rPh>
    <rPh sb="22" eb="23">
      <t>シュ</t>
    </rPh>
    <rPh sb="23" eb="26">
      <t>ショウガクキン</t>
    </rPh>
    <rPh sb="27" eb="29">
      <t>キボウ</t>
    </rPh>
    <phoneticPr fontId="1"/>
  </si>
  <si>
    <t>希望貸与月額</t>
    <rPh sb="0" eb="2">
      <t>キボウ</t>
    </rPh>
    <rPh sb="2" eb="4">
      <t>タイヨ</t>
    </rPh>
    <rPh sb="4" eb="6">
      <t>ゲツガク</t>
    </rPh>
    <phoneticPr fontId="1"/>
  </si>
  <si>
    <t>第一種（無利子貸与）</t>
    <rPh sb="0" eb="3">
      <t>ダイイッシュ</t>
    </rPh>
    <rPh sb="4" eb="7">
      <t>ムリシ</t>
    </rPh>
    <rPh sb="7" eb="9">
      <t>タイヨ</t>
    </rPh>
    <phoneticPr fontId="1"/>
  </si>
  <si>
    <t>第二種（有利子貸与）</t>
    <rPh sb="0" eb="2">
      <t>ダイニ</t>
    </rPh>
    <rPh sb="2" eb="3">
      <t>シュ</t>
    </rPh>
    <rPh sb="4" eb="5">
      <t>ユウ</t>
    </rPh>
    <rPh sb="5" eb="7">
      <t>リシ</t>
    </rPh>
    <rPh sb="7" eb="9">
      <t>タイヨ</t>
    </rPh>
    <phoneticPr fontId="1"/>
  </si>
  <si>
    <t>20,000円</t>
    <rPh sb="6" eb="7">
      <t>エン</t>
    </rPh>
    <phoneticPr fontId="1"/>
  </si>
  <si>
    <t>30,000円</t>
    <rPh sb="6" eb="7">
      <t>エン</t>
    </rPh>
    <phoneticPr fontId="1"/>
  </si>
  <si>
    <t>40,000円</t>
    <rPh sb="6" eb="7">
      <t>エン</t>
    </rPh>
    <phoneticPr fontId="1"/>
  </si>
  <si>
    <t>54,000円※審査基準が厳しくなります。</t>
    <rPh sb="6" eb="7">
      <t>エン</t>
    </rPh>
    <rPh sb="8" eb="10">
      <t>シンサ</t>
    </rPh>
    <rPh sb="10" eb="12">
      <t>キジュン</t>
    </rPh>
    <rPh sb="13" eb="14">
      <t>キビ</t>
    </rPh>
    <phoneticPr fontId="1"/>
  </si>
  <si>
    <t>50,000円</t>
    <rPh sb="6" eb="7">
      <t>エン</t>
    </rPh>
    <phoneticPr fontId="1"/>
  </si>
  <si>
    <t>70,000円</t>
    <rPh sb="6" eb="7">
      <t>エン</t>
    </rPh>
    <phoneticPr fontId="1"/>
  </si>
  <si>
    <t>80,000円</t>
    <rPh sb="6" eb="7">
      <t>エン</t>
    </rPh>
    <phoneticPr fontId="1"/>
  </si>
  <si>
    <t>申請なし</t>
    <rPh sb="0" eb="2">
      <t>シンセイ</t>
    </rPh>
    <phoneticPr fontId="1"/>
  </si>
  <si>
    <t>30,000円</t>
    <phoneticPr fontId="1"/>
  </si>
  <si>
    <t>前貸与情報</t>
    <rPh sb="0" eb="1">
      <t>マエ</t>
    </rPh>
    <rPh sb="1" eb="3">
      <t>タイヨ</t>
    </rPh>
    <rPh sb="3" eb="5">
      <t>ジョウホウ</t>
    </rPh>
    <phoneticPr fontId="1"/>
  </si>
  <si>
    <t>ある</t>
    <phoneticPr fontId="1"/>
  </si>
  <si>
    <t>なし</t>
    <phoneticPr fontId="1"/>
  </si>
  <si>
    <t>大学</t>
    <rPh sb="0" eb="2">
      <t>ダイガク</t>
    </rPh>
    <phoneticPr fontId="1"/>
  </si>
  <si>
    <t>短大</t>
    <rPh sb="0" eb="2">
      <t>タンダイ</t>
    </rPh>
    <phoneticPr fontId="1"/>
  </si>
  <si>
    <t>専門学校</t>
    <rPh sb="0" eb="2">
      <t>センモン</t>
    </rPh>
    <rPh sb="2" eb="4">
      <t>ガッコウ</t>
    </rPh>
    <phoneticPr fontId="1"/>
  </si>
  <si>
    <t>高等専門学校</t>
    <rPh sb="0" eb="2">
      <t>コウトウ</t>
    </rPh>
    <rPh sb="2" eb="4">
      <t>センモン</t>
    </rPh>
    <rPh sb="4" eb="6">
      <t>ガッコウ</t>
    </rPh>
    <phoneticPr fontId="1"/>
  </si>
  <si>
    <t>貸与種別</t>
    <rPh sb="0" eb="2">
      <t>タイヨ</t>
    </rPh>
    <rPh sb="2" eb="4">
      <t>シュベツ</t>
    </rPh>
    <phoneticPr fontId="1"/>
  </si>
  <si>
    <t>③高等学校卒業程度認定試験に合格した人</t>
    <rPh sb="1" eb="3">
      <t>コウトウ</t>
    </rPh>
    <rPh sb="3" eb="5">
      <t>ガッコウ</t>
    </rPh>
    <rPh sb="5" eb="7">
      <t>ソツギョウ</t>
    </rPh>
    <rPh sb="7" eb="9">
      <t>テイド</t>
    </rPh>
    <rPh sb="9" eb="11">
      <t>ニンテイ</t>
    </rPh>
    <rPh sb="11" eb="13">
      <t>シケン</t>
    </rPh>
    <rPh sb="14" eb="16">
      <t>ゴウカク</t>
    </rPh>
    <rPh sb="18" eb="19">
      <t>ヒト</t>
    </rPh>
    <phoneticPr fontId="1"/>
  </si>
  <si>
    <t>第一種奨学金</t>
    <rPh sb="0" eb="3">
      <t>ダイイッシュ</t>
    </rPh>
    <rPh sb="3" eb="6">
      <t>ショウガクキン</t>
    </rPh>
    <phoneticPr fontId="1"/>
  </si>
  <si>
    <t>第二種奨学金</t>
    <rPh sb="0" eb="2">
      <t>ダイニ</t>
    </rPh>
    <rPh sb="2" eb="3">
      <t>シュ</t>
    </rPh>
    <rPh sb="3" eb="6">
      <t>ショウガクキン</t>
    </rPh>
    <phoneticPr fontId="1"/>
  </si>
  <si>
    <t>併用（第一種・第二種奨学金）</t>
    <rPh sb="0" eb="2">
      <t>ヘイヨウ</t>
    </rPh>
    <rPh sb="3" eb="6">
      <t>ダイイッシュ</t>
    </rPh>
    <rPh sb="7" eb="9">
      <t>ダイニ</t>
    </rPh>
    <rPh sb="9" eb="10">
      <t>シュ</t>
    </rPh>
    <rPh sb="10" eb="13">
      <t>ショウガクキン</t>
    </rPh>
    <phoneticPr fontId="1"/>
  </si>
  <si>
    <t>〇</t>
    <phoneticPr fontId="1"/>
  </si>
  <si>
    <t>×</t>
    <phoneticPr fontId="1"/>
  </si>
  <si>
    <t>入学時期等に係る基準</t>
    <phoneticPr fontId="1"/>
  </si>
  <si>
    <t>満たしている</t>
    <rPh sb="0" eb="1">
      <t>ミ</t>
    </rPh>
    <phoneticPr fontId="1"/>
  </si>
  <si>
    <t>満たしていない</t>
    <rPh sb="0" eb="1">
      <t>ミ</t>
    </rPh>
    <phoneticPr fontId="1"/>
  </si>
  <si>
    <t>給付奨学金を申請する</t>
    <phoneticPr fontId="1"/>
  </si>
  <si>
    <t>給付奨学金を申請しない</t>
    <phoneticPr fontId="1"/>
  </si>
  <si>
    <t>入学時期等に係る基準を満たしていないため、給付奨学金を申請しない</t>
    <rPh sb="0" eb="2">
      <t>ニュウガク</t>
    </rPh>
    <rPh sb="2" eb="4">
      <t>ジキ</t>
    </rPh>
    <rPh sb="4" eb="5">
      <t>トウ</t>
    </rPh>
    <rPh sb="6" eb="7">
      <t>カカ</t>
    </rPh>
    <rPh sb="8" eb="10">
      <t>キジュン</t>
    </rPh>
    <rPh sb="11" eb="12">
      <t>ミ</t>
    </rPh>
    <phoneticPr fontId="1"/>
  </si>
  <si>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</si>
  <si>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</si>
  <si>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</si>
  <si>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</si>
  <si>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</si>
  <si>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</si>
  <si>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</si>
  <si>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</si>
  <si>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</si>
  <si>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</si>
  <si>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</si>
  <si>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</si>
  <si>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</si>
  <si>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</si>
  <si>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</si>
  <si>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</si>
  <si>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</si>
  <si>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</si>
  <si>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</si>
  <si>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</si>
  <si>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</si>
  <si>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</si>
  <si>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</si>
  <si>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</si>
  <si>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</si>
  <si>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</si>
  <si>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</si>
  <si>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</si>
  <si>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</si>
  <si>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</si>
  <si>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</si>
  <si>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</si>
  <si>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</si>
  <si>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</si>
  <si>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</si>
  <si>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</si>
  <si>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</si>
  <si>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</si>
  <si>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</si>
  <si>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</si>
  <si>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</si>
  <si>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</si>
  <si>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</si>
  <si>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</si>
  <si>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</si>
  <si>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</si>
  <si>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</si>
  <si>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都道府県</t>
    <rPh sb="0" eb="4">
      <t>トドウフケン</t>
    </rPh>
    <phoneticPr fontId="1"/>
  </si>
  <si>
    <t>◆給付型を希望の場合は、学歴要件をご確認の上、チェックシートにてご自身の学歴が要件に当て嵌まるかをご確認ください。</t>
    <rPh sb="1" eb="4">
      <t>キュウフガタ</t>
    </rPh>
    <rPh sb="5" eb="7">
      <t>キボウ</t>
    </rPh>
    <rPh sb="8" eb="10">
      <t>バアイ</t>
    </rPh>
    <rPh sb="12" eb="14">
      <t>ガクレキ</t>
    </rPh>
    <rPh sb="14" eb="16">
      <t>ヨウケン</t>
    </rPh>
    <rPh sb="18" eb="20">
      <t>カクニン</t>
    </rPh>
    <rPh sb="21" eb="22">
      <t>ウエ</t>
    </rPh>
    <rPh sb="33" eb="35">
      <t>ジシン</t>
    </rPh>
    <rPh sb="36" eb="38">
      <t>ガクレキ</t>
    </rPh>
    <rPh sb="39" eb="41">
      <t>ヨウケン</t>
    </rPh>
    <rPh sb="42" eb="43">
      <t>ア</t>
    </rPh>
    <rPh sb="44" eb="45">
      <t>ハ</t>
    </rPh>
    <rPh sb="50" eb="52">
      <t>カクニン</t>
    </rPh>
    <phoneticPr fontId="1"/>
  </si>
  <si>
    <t>※JASSOの基準に合わせて作成しておりますが、審査により不採用となる場合がございます。あらかじめご了承ください。</t>
    <phoneticPr fontId="1"/>
  </si>
  <si>
    <t>【入学時期等に係る基準チェックシート】</t>
    <phoneticPr fontId="1"/>
  </si>
  <si>
    <t>申請なし</t>
    <rPh sb="0" eb="2">
      <t>シンセイ</t>
    </rPh>
    <phoneticPr fontId="1"/>
  </si>
  <si>
    <t>60,000円</t>
    <rPh sb="6" eb="7">
      <t>エン</t>
    </rPh>
    <phoneticPr fontId="1"/>
  </si>
  <si>
    <t>②高等学校等を卒業し、その後進学の後、サイバー大学へ編入・転入学した人（進学後、退学しサイバー大学へ編入ではなく新入学（1年次）した人は①に入力してください）</t>
    <rPh sb="1" eb="3">
      <t>コウトウ</t>
    </rPh>
    <rPh sb="3" eb="5">
      <t>ガッコウ</t>
    </rPh>
    <rPh sb="5" eb="6">
      <t>トウ</t>
    </rPh>
    <rPh sb="7" eb="9">
      <t>ソツギョウ</t>
    </rPh>
    <rPh sb="13" eb="14">
      <t>ゴ</t>
    </rPh>
    <rPh sb="14" eb="16">
      <t>シンガク</t>
    </rPh>
    <rPh sb="17" eb="18">
      <t>ノチ</t>
    </rPh>
    <rPh sb="23" eb="25">
      <t>ダイガク</t>
    </rPh>
    <rPh sb="26" eb="28">
      <t>ヘンニュウ</t>
    </rPh>
    <rPh sb="29" eb="32">
      <t>テンニュウガク</t>
    </rPh>
    <rPh sb="34" eb="35">
      <t>ヒト</t>
    </rPh>
    <rPh sb="36" eb="38">
      <t>シンガク</t>
    </rPh>
    <rPh sb="38" eb="39">
      <t>ゴ</t>
    </rPh>
    <rPh sb="40" eb="42">
      <t>タイガク</t>
    </rPh>
    <rPh sb="47" eb="49">
      <t>ダイガク</t>
    </rPh>
    <rPh sb="50" eb="52">
      <t>ヘンニュウ</t>
    </rPh>
    <rPh sb="56" eb="59">
      <t>シンニュウガク</t>
    </rPh>
    <rPh sb="61" eb="62">
      <t>ネン</t>
    </rPh>
    <rPh sb="62" eb="63">
      <t>ジ</t>
    </rPh>
    <rPh sb="66" eb="67">
      <t>ヒト</t>
    </rPh>
    <rPh sb="70" eb="72">
      <t>ニュウリョク</t>
    </rPh>
    <phoneticPr fontId="1"/>
  </si>
  <si>
    <r>
      <t xml:space="preserve">①高等学校等を初めて卒業（修了）した日の属する年度の翌年度の末日から大学等へ入学した日までの期間が2年を経過していない人
◎例えば、以下のような人が対象となります。
・2017年3月に高等学校等を卒業　→　2019年度末（2020年3月31日）までに大学等へ入学した人
・2016年3月に高等学校等を卒業　→　2018年度末（2019年3月31日）までに大学等へ入学した人
・2015年3月に高等学校等を卒業　→　2017年度末（2018年3月31日）までに大学等へ入学した人
　＊　サイバー大学の春入学者は4月1日付、秋入学者は10月1日付となります。
②高等学校卒業程度認定試験（以下「認定試験」といいます。）の受験資格を取得した年度（16歳となる年度）の初日から認定試験に合格した日の属する年度の末日までの期間が
　5年を経過していない人（5年を経過していても、毎年度認定試験を受験していた人は含みます）で、かつ認定試験に合格した日の属する年度の翌年度の末日から大学等へ
　入学した日までの期間が2年を経過していない人
</t>
    </r>
    <r>
      <rPr>
        <sz val="10"/>
        <rFont val="游ゴシック"/>
        <family val="3"/>
        <charset val="128"/>
        <scheme val="minor"/>
      </rPr>
      <t>③高等学校卒業程度認</t>
    </r>
    <r>
      <rPr>
        <sz val="10"/>
        <color theme="1"/>
        <rFont val="游ゴシック"/>
        <family val="2"/>
        <charset val="128"/>
        <scheme val="minor"/>
      </rPr>
      <t>定試験の受験資格を取得した年度(16歳となる年度)の初日から認定試験の合格した日の属する年度の末日までの期間が5年を経過していない人で、
　かつ認定試験の合格した日の属する年度の翌年度の末日から大学等へ入学した日までの期間が2年を経過していない人。
④学校教育法施工規則第150条又は第183条に規定する以下のいずれかに該当する者として入学した人であって、入学した日が20歳に達した日の属する年度の翌年度の末日までのもの
　・大学において、個別の入学資格審査により、高等学校等を卒業した者と同等以上の学力があると認められた人であって、18歳に達したもの</t>
    </r>
    <rPh sb="599" eb="601">
      <t>ガッコウ</t>
    </rPh>
    <rPh sb="601" eb="603">
      <t>キョウイク</t>
    </rPh>
    <rPh sb="603" eb="604">
      <t>ホウ</t>
    </rPh>
    <rPh sb="604" eb="606">
      <t>セコウ</t>
    </rPh>
    <rPh sb="606" eb="608">
      <t>キソク</t>
    </rPh>
    <rPh sb="608" eb="609">
      <t>ダイ</t>
    </rPh>
    <rPh sb="612" eb="613">
      <t>ジョウ</t>
    </rPh>
    <rPh sb="613" eb="614">
      <t>マタ</t>
    </rPh>
    <rPh sb="615" eb="616">
      <t>ダイ</t>
    </rPh>
    <rPh sb="619" eb="620">
      <t>ジョウ</t>
    </rPh>
    <rPh sb="621" eb="623">
      <t>キテイ</t>
    </rPh>
    <rPh sb="625" eb="627">
      <t>イカ</t>
    </rPh>
    <rPh sb="633" eb="635">
      <t>ガイトウ</t>
    </rPh>
    <rPh sb="637" eb="638">
      <t>モノ</t>
    </rPh>
    <rPh sb="641" eb="643">
      <t>ニュウガク</t>
    </rPh>
    <rPh sb="645" eb="646">
      <t>ヒト</t>
    </rPh>
    <rPh sb="651" eb="653">
      <t>ニュウガク</t>
    </rPh>
    <rPh sb="655" eb="656">
      <t>ヒ</t>
    </rPh>
    <rPh sb="659" eb="660">
      <t>サイ</t>
    </rPh>
    <rPh sb="661" eb="662">
      <t>タッ</t>
    </rPh>
    <rPh sb="664" eb="665">
      <t>ヒ</t>
    </rPh>
    <rPh sb="666" eb="667">
      <t>ゾク</t>
    </rPh>
    <rPh sb="669" eb="671">
      <t>ネンド</t>
    </rPh>
    <rPh sb="672" eb="675">
      <t>ヨクネンド</t>
    </rPh>
    <rPh sb="676" eb="678">
      <t>マツジツ</t>
    </rPh>
    <rPh sb="686" eb="688">
      <t>ダイガク</t>
    </rPh>
    <rPh sb="693" eb="695">
      <t>コベツ</t>
    </rPh>
    <rPh sb="696" eb="698">
      <t>ニュウガク</t>
    </rPh>
    <rPh sb="698" eb="700">
      <t>シカク</t>
    </rPh>
    <rPh sb="700" eb="702">
      <t>シンサ</t>
    </rPh>
    <rPh sb="706" eb="708">
      <t>コウトウ</t>
    </rPh>
    <rPh sb="708" eb="710">
      <t>ガッコウ</t>
    </rPh>
    <rPh sb="710" eb="711">
      <t>トウ</t>
    </rPh>
    <rPh sb="712" eb="714">
      <t>ソツギョウ</t>
    </rPh>
    <rPh sb="716" eb="717">
      <t>モノ</t>
    </rPh>
    <rPh sb="718" eb="720">
      <t>ドウトウ</t>
    </rPh>
    <rPh sb="720" eb="722">
      <t>イジョウ</t>
    </rPh>
    <rPh sb="723" eb="725">
      <t>ガクリョク</t>
    </rPh>
    <rPh sb="729" eb="730">
      <t>ミト</t>
    </rPh>
    <rPh sb="734" eb="735">
      <t>ヒト</t>
    </rPh>
    <rPh sb="742" eb="743">
      <t>サイ</t>
    </rPh>
    <rPh sb="744" eb="745">
      <t>タッ</t>
    </rPh>
    <phoneticPr fontId="1"/>
  </si>
  <si>
    <t>④特修生から転籍した人</t>
    <rPh sb="1" eb="3">
      <t>トクシュウ</t>
    </rPh>
    <rPh sb="3" eb="4">
      <t>セイ</t>
    </rPh>
    <rPh sb="6" eb="8">
      <t>テンセキ</t>
    </rPh>
    <rPh sb="10" eb="11">
      <t>ヒト</t>
    </rPh>
    <phoneticPr fontId="1"/>
  </si>
  <si>
    <t>20歳になる年</t>
    <rPh sb="2" eb="3">
      <t>サイ</t>
    </rPh>
    <rPh sb="6" eb="7">
      <t>トシ</t>
    </rPh>
    <phoneticPr fontId="1"/>
  </si>
  <si>
    <t>a.20歳になる年の年度</t>
    <rPh sb="4" eb="5">
      <t>サイ</t>
    </rPh>
    <rPh sb="8" eb="9">
      <t>トシ</t>
    </rPh>
    <rPh sb="10" eb="12">
      <t>ネンド</t>
    </rPh>
    <phoneticPr fontId="1"/>
  </si>
  <si>
    <t>b.aの翌年度の末日</t>
    <rPh sb="4" eb="7">
      <t>ヨクネンド</t>
    </rPh>
    <rPh sb="8" eb="10">
      <t>マツジツ</t>
    </rPh>
    <phoneticPr fontId="1"/>
  </si>
  <si>
    <t>【注意】18歳以上であること</t>
    <rPh sb="1" eb="3">
      <t>チュウイ</t>
    </rPh>
    <rPh sb="6" eb="7">
      <t>サイ</t>
    </rPh>
    <rPh sb="7" eb="9">
      <t>イジョウ</t>
    </rPh>
    <phoneticPr fontId="1"/>
  </si>
  <si>
    <t>大学入学（転籍日）</t>
    <rPh sb="0" eb="2">
      <t>ダイガク</t>
    </rPh>
    <rPh sb="2" eb="4">
      <t>ニュウガク</t>
    </rPh>
    <rPh sb="5" eb="7">
      <t>テンセキ</t>
    </rPh>
    <rPh sb="7" eb="8">
      <t>ビ</t>
    </rPh>
    <phoneticPr fontId="1"/>
  </si>
  <si>
    <r>
      <t>◆</t>
    </r>
    <r>
      <rPr>
        <b/>
        <u/>
        <sz val="12"/>
        <color rgb="FFFF0000"/>
        <rFont val="游ゴシック"/>
        <family val="3"/>
        <charset val="128"/>
        <scheme val="minor"/>
      </rPr>
      <t>①~④の該当している項目の黄色箇所に日付(例：1900/1/1)を入力してください。学歴の資格要件を満たしているか確認</t>
    </r>
    <r>
      <rPr>
        <b/>
        <u/>
        <sz val="12"/>
        <rFont val="游ゴシック"/>
        <family val="3"/>
        <charset val="128"/>
        <scheme val="minor"/>
      </rPr>
      <t>ができます。</t>
    </r>
    <rPh sb="5" eb="7">
      <t>ガイトウ</t>
    </rPh>
    <rPh sb="11" eb="13">
      <t>コウモク</t>
    </rPh>
    <rPh sb="14" eb="16">
      <t>キイロ</t>
    </rPh>
    <rPh sb="16" eb="18">
      <t>カショ</t>
    </rPh>
    <rPh sb="19" eb="21">
      <t>ヒヅケ</t>
    </rPh>
    <rPh sb="22" eb="23">
      <t>レイ</t>
    </rPh>
    <rPh sb="34" eb="36">
      <t>ニュウリョク</t>
    </rPh>
    <rPh sb="43" eb="45">
      <t>ガクレキ</t>
    </rPh>
    <rPh sb="46" eb="48">
      <t>シカク</t>
    </rPh>
    <rPh sb="48" eb="50">
      <t>ヨウケン</t>
    </rPh>
    <rPh sb="51" eb="52">
      <t>ミ</t>
    </rPh>
    <rPh sb="58" eb="60">
      <t>カクニン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</si>
</sst>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General&quot;年度&quot;"/>
    <numFmt numFmtId="177" formatCode="[$-F800]dddd\,\ mmmm\ dd\,\ yyyy"/>
  </numFmts>
  <fonts count="13" x14ac:knownFonts="1">
    <font>
      <sz val="11"/>
      <color theme="1"/>
      <name val="游ゴシック"/>
      <family val="2"/>
      <charset val="128"/>
      <scheme val="minor"/>
    </font>
    <font>
      <sz val="6"/>
      <name val="游ゴシック"/>
      <family val="2"/>
      <charset val="128"/>
      <scheme val="minor"/>
    </font>
    <font>
      <sz val="11"/>
      <color rgb="FFFF0000"/>
      <name val="游ゴシック"/>
      <family val="2"/>
      <charset val="128"/>
      <scheme val="minor"/>
    </font>
    <font>
      <b/>
      <sz val="11"/>
      <color theme="1"/>
      <name val="游ゴシック"/>
      <family val="3"/>
      <charset val="128"/>
      <scheme val="minor"/>
    </font>
    <font>
      <sz val="10"/>
      <color theme="1"/>
      <name val="游ゴシック"/>
      <family val="2"/>
      <charset val="128"/>
      <scheme val="minor"/>
    </font>
    <font>
      <sz val="10"/>
      <color theme="1"/>
      <name val="游ゴシック"/>
      <family val="3"/>
      <charset val="128"/>
      <scheme val="minor"/>
    </font>
    <font>
      <b/>
      <u/>
      <sz val="12"/>
      <color theme="1"/>
      <name val="游ゴシック"/>
      <family val="3"/>
      <charset val="128"/>
      <scheme val="minor"/>
    </font>
    <font>
      <u/>
      <sz val="11"/>
      <color theme="1"/>
      <name val="游ゴシック"/>
      <family val="3"/>
      <charset val="128"/>
      <scheme val="minor"/>
    </font>
    <font>
      <b/>
      <sz val="11"/>
      <color rgb="FFFF0000"/>
      <name val="游ゴシック"/>
      <family val="3"/>
      <charset val="128"/>
      <scheme val="minor"/>
    </font>
    <font>
      <b/>
      <sz val="13"/>
      <color rgb="FFFF0000"/>
      <name val="游ゴシック"/>
      <family val="3"/>
      <charset val="128"/>
      <scheme val="minor"/>
    </font>
    <font>
      <sz val="10"/>
      <name val="游ゴシック"/>
      <family val="3"/>
      <charset val="128"/>
      <scheme val="minor"/>
    </font>
    <font>
      <b/>
      <u/>
      <sz val="12"/>
      <color rgb="FFFF0000"/>
      <name val="游ゴシック"/>
      <family val="3"/>
      <charset val="128"/>
      <scheme val="minor"/>
    </font>
    <font>
      <b/>
      <u/>
      <sz val="12"/>
      <name val="游ゴシック"/>
      <family val="3"/>
      <charset val="128"/>
      <scheme val="minor"/>
    </font>
  </fonts>
  <fills count="8">
    <fill>
      <patternFill patternType="none"/>
    </fill>
    <fill>
      <patternFill patternType="gray125"/>
    </fill>
    <fill>
      <patternFill patternType="solid">
        <fgColor theme="0" tint="-0.14999847407452621"/>
        <bgColor indexed="64"/>
      </patternFill>
    </fill>
    <fill>
      <patternFill patternType="solid">
        <fgColor rgb="FFFFFFCC"/>
        <bgColor indexed="64"/>
      </patternFill>
    </fill>
    <fill>
      <patternFill patternType="solid">
        <fgColor theme="0" tint="-0.14996795556505021"/>
        <bgColor indexed="64"/>
      </patternFill>
    </fill>
    <fill>
      <patternFill patternType="solid">
        <fgColor rgb="FFCCFFFF"/>
        <bgColor indexed="64"/>
      </patternFill>
    </fill>
    <fill>
      <patternFill patternType="solid">
        <fgColor rgb="FFCCFFCC"/>
        <bgColor indexed="64"/>
      </patternFill>
    </fill>
    <fill>
      <patternFill patternType="solid">
        <fgColor rgb="FFFFCCFF"/>
        <bgColor indexed="64"/>
      </patternFill>
    </fill>
  </fills>
  <borders count="11">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indexed="64"/>
      </left>
      <right style="medium">
        <color indexed="64"/>
      </right>
      <top style="medium">
        <color indexed="64"/>
      </top>
      <bottom style="thin">
        <color theme="0" tint="-0.499984740745262"/>
      </bottom>
      <diagonal/>
    </border>
    <border>
      <left style="medium">
        <color indexed="64"/>
      </left>
      <right style="medium">
        <color indexed="64"/>
      </right>
      <top style="thin">
        <color theme="0" tint="-0.499984740745262"/>
      </top>
      <bottom style="medium">
        <color indexed="64"/>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thin">
        <color theme="0" tint="-0.499984740745262"/>
      </left>
      <right style="thin">
        <color theme="0" tint="-0.499984740745262"/>
      </right>
      <top style="thin">
        <color theme="0" tint="-0.499984740745262"/>
      </top>
      <bottom/>
      <diagonal/>
    </border>
  </borders>
  <cellStyleXfs count="1">
    <xf numFmtId="0" fontId="0" fillId="0" borderId="0">
      <alignment vertical="center"/>
    </xf>
  </cellStyleXfs>
  <cellXfs count="51">
    <xf numFmtId="0" fontId="0" fillId="0" borderId="0" xfId="0">
      <alignment vertical="center"/>
    </xf>
    <xf numFmtId="177" fontId="0" fillId="3" borderId="1" xfId="0" applyNumberFormat="1" applyFill="1" applyBorder="1" applyAlignment="1" applyProtection="1">
      <alignment horizontal="center" vertical="center"/>
      <protection locked="0"/>
    </xf>
    <xf numFmtId="177" fontId="0" fillId="3" borderId="2" xfId="0" applyNumberFormat="1" applyFill="1" applyBorder="1" applyAlignment="1" applyProtection="1">
      <alignment horizontal="center" vertical="center"/>
      <protection locked="0"/>
    </xf>
    <xf numFmtId="0" fontId="3" fillId="0" borderId="0" xfId="0" applyFont="1">
      <alignment vertical="center"/>
    </xf>
    <xf numFmtId="0" fontId="4" fillId="0" borderId="0" xfId="0" applyFont="1" applyAlignment="1">
      <alignment vertical="center" wrapText="1"/>
    </xf>
    <xf numFmtId="0" fontId="5" fillId="0" borderId="0" xfId="0" applyFont="1" applyAlignment="1">
      <alignment vertical="center" wrapText="1"/>
    </xf>
    <xf numFmtId="0" fontId="6" fillId="0" borderId="0" xfId="0" applyFont="1">
      <alignment vertical="center"/>
    </xf>
    <xf numFmtId="0" fontId="0" fillId="0" borderId="1" xfId="0" applyBorder="1" applyAlignment="1">
      <alignment horizontal="center" vertical="center"/>
    </xf>
    <xf numFmtId="0" fontId="0" fillId="4" borderId="1" xfId="0" applyFill="1" applyBorder="1" applyAlignment="1">
      <alignment horizontal="center" vertical="center"/>
    </xf>
    <xf numFmtId="176" fontId="0" fillId="4" borderId="1" xfId="0" applyNumberFormat="1" applyFill="1" applyBorder="1" applyAlignment="1">
      <alignment horizontal="center" vertical="center"/>
    </xf>
    <xf numFmtId="0" fontId="0" fillId="0" borderId="2" xfId="0" applyBorder="1" applyAlignment="1">
      <alignment horizontal="center" vertical="center"/>
    </xf>
    <xf numFmtId="0" fontId="8" fillId="7" borderId="3" xfId="0" applyFont="1" applyFill="1" applyBorder="1" applyAlignment="1">
      <alignment horizontal="center" vertical="center"/>
    </xf>
    <xf numFmtId="0" fontId="0" fillId="0" borderId="0" xfId="0" applyAlignment="1">
      <alignment horizontal="center" vertical="center"/>
    </xf>
    <xf numFmtId="14" fontId="0" fillId="4" borderId="1" xfId="0" applyNumberFormat="1" applyFill="1" applyBorder="1" applyAlignment="1">
      <alignment horizontal="center" vertical="center"/>
    </xf>
    <xf numFmtId="0" fontId="8" fillId="7" borderId="4" xfId="0" applyFont="1" applyFill="1" applyBorder="1" applyAlignment="1">
      <alignment horizontal="center" vertical="center"/>
    </xf>
    <xf numFmtId="55" fontId="0" fillId="0" borderId="0" xfId="0" applyNumberFormat="1">
      <alignment vertical="center"/>
    </xf>
    <xf numFmtId="14" fontId="0" fillId="0" borderId="0" xfId="0" applyNumberFormat="1">
      <alignment vertical="center"/>
    </xf>
    <xf numFmtId="176" fontId="0" fillId="0" borderId="1" xfId="0" applyNumberFormat="1" applyBorder="1" applyAlignment="1">
      <alignment horizontal="center" vertical="center"/>
    </xf>
    <xf numFmtId="0" fontId="0" fillId="2" borderId="1" xfId="0" applyFill="1" applyBorder="1" applyAlignment="1">
      <alignment horizontal="center" vertical="center"/>
    </xf>
    <xf numFmtId="177" fontId="2" fillId="0" borderId="0" xfId="0" applyNumberFormat="1" applyFont="1">
      <alignment vertical="center"/>
    </xf>
    <xf numFmtId="14" fontId="0" fillId="0" borderId="0" xfId="0" applyNumberFormat="1" applyAlignment="1">
      <alignment horizontal="center" vertical="center"/>
    </xf>
    <xf numFmtId="177" fontId="0" fillId="0" borderId="0" xfId="0" applyNumberFormat="1" applyAlignment="1">
      <alignment horizontal="center" vertical="center"/>
    </xf>
    <xf numFmtId="176" fontId="0" fillId="2" borderId="1" xfId="0" applyNumberFormat="1" applyFill="1" applyBorder="1" applyAlignment="1">
      <alignment horizontal="center" vertical="center"/>
    </xf>
    <xf numFmtId="177" fontId="0" fillId="2" borderId="1" xfId="0" applyNumberFormat="1" applyFill="1" applyBorder="1" applyAlignment="1">
      <alignment horizontal="center" vertical="center"/>
    </xf>
    <xf numFmtId="177" fontId="0" fillId="4" borderId="1" xfId="0" applyNumberFormat="1" applyFill="1" applyBorder="1" applyAlignment="1">
      <alignment horizontal="center" vertical="center"/>
    </xf>
    <xf numFmtId="0" fontId="2" fillId="0" borderId="0" xfId="0" applyFont="1">
      <alignment vertical="center"/>
    </xf>
    <xf numFmtId="55" fontId="3" fillId="0" borderId="0" xfId="0" applyNumberFormat="1" applyFont="1">
      <alignment vertical="center"/>
    </xf>
    <xf numFmtId="0" fontId="0" fillId="3" borderId="1" xfId="0" applyFill="1" applyBorder="1" applyAlignment="1">
      <alignment horizontal="center" vertical="center"/>
    </xf>
    <xf numFmtId="0" fontId="0" fillId="3" borderId="1" xfId="0" applyFill="1" applyBorder="1">
      <alignment vertical="center"/>
    </xf>
    <xf numFmtId="0" fontId="0" fillId="5" borderId="1" xfId="0" applyFill="1" applyBorder="1">
      <alignment vertical="center"/>
    </xf>
    <xf numFmtId="0" fontId="0" fillId="0" borderId="1" xfId="0" applyBorder="1">
      <alignment vertical="center"/>
    </xf>
    <xf numFmtId="0" fontId="0" fillId="5" borderId="1" xfId="0" applyFill="1" applyBorder="1" applyAlignment="1">
      <alignment horizontal="center" vertical="center"/>
    </xf>
    <xf numFmtId="0" fontId="0" fillId="6" borderId="1" xfId="0" applyFill="1" applyBorder="1">
      <alignment vertical="center"/>
    </xf>
    <xf numFmtId="0" fontId="0" fillId="0" borderId="1" xfId="0" applyBorder="1" applyAlignment="1">
      <alignment vertical="center" wrapText="1"/>
    </xf>
    <xf numFmtId="0" fontId="0" fillId="5" borderId="10" xfId="0" applyFill="1" applyBorder="1">
      <alignment vertical="center"/>
    </xf>
    <xf numFmtId="0" fontId="12" fillId="0" borderId="0" xfId="0" applyFont="1">
      <alignment vertical="center"/>
    </xf>
    <xf numFmtId="0" fontId="0" fillId="0" borderId="0" xfId="0" applyAlignment="1">
      <alignment vertical="center" wrapText="1"/>
    </xf>
    <xf numFmtId="0" fontId="9" fillId="0" borderId="0" xfId="0" applyFont="1" applyAlignment="1">
      <alignment horizontal="left" vertical="center"/>
    </xf>
    <xf numFmtId="0" fontId="4" fillId="0" borderId="8" xfId="0" applyFont="1" applyBorder="1" applyAlignment="1">
      <alignment vertical="center" wrapText="1"/>
    </xf>
    <xf numFmtId="0" fontId="4" fillId="0" borderId="9" xfId="0" applyFont="1" applyBorder="1" applyAlignment="1">
      <alignment vertical="center" wrapText="1"/>
    </xf>
    <xf numFmtId="0" fontId="0" fillId="0" borderId="7" xfId="0" applyBorder="1">
      <alignment vertical="center"/>
    </xf>
    <xf numFmtId="0" fontId="0" fillId="0" borderId="8" xfId="0" applyBorder="1">
      <alignment vertical="center"/>
    </xf>
    <xf numFmtId="0" fontId="3" fillId="0" borderId="0" xfId="0" applyFont="1" applyAlignment="1">
      <alignment vertical="center" wrapText="1"/>
    </xf>
    <xf numFmtId="0" fontId="3" fillId="0" borderId="0" xfId="0" applyFo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5" borderId="2" xfId="0" applyFill="1" applyBorder="1" applyAlignment="1">
      <alignment horizontal="center" vertical="center"/>
    </xf>
    <xf numFmtId="0" fontId="0" fillId="5" borderId="5" xfId="0" applyFill="1" applyBorder="1" applyAlignment="1">
      <alignment horizontal="center" vertical="center"/>
    </xf>
    <xf numFmtId="0" fontId="0" fillId="5" borderId="6" xfId="0" applyFill="1" applyBorder="1" applyAlignment="1">
      <alignment horizontal="center" vertical="center"/>
    </xf>
  </cellXfs>
  <cellStyles count="1">
    <cellStyle name="標準" xfId="0" builtinId="0"/>
  </cellStyles>
  <dxfs count="0"/>
  <tableStyles count="0" defaultTableStyle="TableStyleMedium2" defaultPivotStyle="PivotStyleLight16"/>
  <colors>
    <mruColors>
      <color rgb="FFCCFFFF"/>
      <color rgb="FFCCFFCC"/>
      <color rgb="FFFFFFCC"/>
      <color rgb="FFFF99FF"/>
      <color rgb="FF0000FF"/>
      <color rgb="FF00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7E2C5-D1F6-4712-8DA9-97B08A99B9C9}">
  <sheetPr>
    <tabColor rgb="FFFFFF00"/>
  </sheetPr>
  <dimension ref="A1:J30"/>
  <sheetViews>
    <sheetView showGridLines="0" tabSelected="1" workbookViewId="0">
      <selection activeCell="E12" sqref="E12"/>
    </sheetView>
  </sheetViews>
  <sheetFormatPr defaultRowHeight="18.75" x14ac:dyDescent="0.4"/>
  <cols>
    <col min="1" max="4" width="21.375" customWidth="1"/>
    <col min="5" max="5" width="27.5" customWidth="1"/>
    <col min="6" max="6" width="21.375" customWidth="1"/>
    <col min="7" max="7" width="14.625" bestFit="1" customWidth="1"/>
    <col min="8" max="9" width="16.875" bestFit="1" customWidth="1"/>
    <col min="10" max="10" width="18.375" customWidth="1"/>
  </cols>
  <sheetData>
    <row r="1" spans="1:10" ht="33.75" customHeight="1" x14ac:dyDescent="0.4">
      <c r="A1" s="37" t="s">
        <v>160</v>
      </c>
      <c r="B1" s="37"/>
      <c r="C1" s="37"/>
      <c r="D1" s="37"/>
      <c r="E1" s="37"/>
      <c r="F1" s="37"/>
      <c r="G1" s="37"/>
    </row>
    <row r="2" spans="1:10" ht="19.5" thickBot="1" x14ac:dyDescent="0.45">
      <c r="A2" s="3" t="s">
        <v>66</v>
      </c>
    </row>
    <row r="3" spans="1:10" ht="228" customHeight="1" thickBot="1" x14ac:dyDescent="0.45">
      <c r="A3" s="40" t="s">
        <v>23</v>
      </c>
      <c r="B3" s="41"/>
      <c r="C3" s="38" t="s">
        <v>166</v>
      </c>
      <c r="D3" s="38"/>
      <c r="E3" s="38"/>
      <c r="F3" s="38"/>
      <c r="G3" s="38"/>
      <c r="H3" s="38"/>
      <c r="I3" s="38"/>
      <c r="J3" s="39"/>
    </row>
    <row r="4" spans="1:10" ht="10.5" customHeight="1" x14ac:dyDescent="0.4">
      <c r="C4" s="4"/>
      <c r="D4" s="5"/>
      <c r="E4" s="5"/>
      <c r="F4" s="5"/>
      <c r="G4" s="5"/>
    </row>
    <row r="5" spans="1:10" x14ac:dyDescent="0.4">
      <c r="A5" s="43" t="s">
        <v>162</v>
      </c>
      <c r="B5" s="43"/>
      <c r="C5" s="43"/>
      <c r="D5" s="43"/>
      <c r="E5" s="43"/>
      <c r="F5" s="43"/>
      <c r="G5" s="43"/>
      <c r="H5" s="43"/>
      <c r="I5" s="43"/>
      <c r="J5" s="43"/>
    </row>
    <row r="6" spans="1:10" x14ac:dyDescent="0.4">
      <c r="A6" t="s">
        <v>161</v>
      </c>
    </row>
    <row r="7" spans="1:10" ht="10.5" customHeight="1" x14ac:dyDescent="0.4">
      <c r="A7" s="6"/>
    </row>
    <row r="8" spans="1:10" ht="19.5" x14ac:dyDescent="0.4">
      <c r="A8" s="35" t="s">
        <v>173</v>
      </c>
    </row>
    <row r="9" spans="1:10" ht="19.5" thickBot="1" x14ac:dyDescent="0.45">
      <c r="A9" s="42" t="s">
        <v>64</v>
      </c>
      <c r="B9" s="42"/>
      <c r="C9" s="42"/>
      <c r="D9" s="42"/>
      <c r="E9" s="42"/>
      <c r="F9" s="42"/>
      <c r="G9" s="42"/>
      <c r="H9" s="42"/>
    </row>
    <row r="10" spans="1:10" s="12" customFormat="1" x14ac:dyDescent="0.4">
      <c r="A10" s="7" t="s">
        <v>4</v>
      </c>
      <c r="B10" s="8" t="s">
        <v>5</v>
      </c>
      <c r="C10" s="9" t="s">
        <v>6</v>
      </c>
      <c r="D10" s="9" t="s">
        <v>7</v>
      </c>
      <c r="E10" s="10" t="s">
        <v>59</v>
      </c>
      <c r="F10" s="11" t="s">
        <v>9</v>
      </c>
    </row>
    <row r="11" spans="1:10" s="12" customFormat="1" ht="19.5" thickBot="1" x14ac:dyDescent="0.45">
      <c r="A11" s="1">
        <v>44621</v>
      </c>
      <c r="B11" s="8">
        <f>IF($A11="","",IF(MONTH($A11)&lt;=3, YEAR($A11)-1, YEAR($A11)))</f>
        <v>2021</v>
      </c>
      <c r="C11" s="13">
        <f>IFERROR(DATE($B11+2,3,31),"")</f>
        <v>45016</v>
      </c>
      <c r="D11" s="13">
        <f>IFERROR(EDATE($C11,24),"")</f>
        <v>45747</v>
      </c>
      <c r="E11" s="2">
        <v>44652</v>
      </c>
      <c r="F11" s="14" t="str">
        <f>IF(AND($A11&lt;&gt;"",$E11&lt;&gt;""),IF($E11&gt;$D11,"×","〇"),"未入力箇所あり")</f>
        <v>〇</v>
      </c>
    </row>
    <row r="12" spans="1:10" x14ac:dyDescent="0.4">
      <c r="A12" s="15"/>
      <c r="C12" s="16"/>
      <c r="D12" s="16"/>
      <c r="E12" s="15"/>
      <c r="F12" s="12"/>
    </row>
    <row r="13" spans="1:10" ht="19.5" thickBot="1" x14ac:dyDescent="0.45">
      <c r="A13" s="42" t="s">
        <v>165</v>
      </c>
      <c r="B13" s="42"/>
      <c r="C13" s="42"/>
      <c r="D13" s="42"/>
      <c r="E13" s="42"/>
      <c r="F13" s="42"/>
      <c r="G13" s="42"/>
      <c r="H13" s="42"/>
    </row>
    <row r="14" spans="1:10" s="12" customFormat="1" x14ac:dyDescent="0.4">
      <c r="A14" s="7" t="s">
        <v>4</v>
      </c>
      <c r="B14" s="9" t="s">
        <v>5</v>
      </c>
      <c r="C14" s="9" t="s">
        <v>6</v>
      </c>
      <c r="D14" s="9" t="s">
        <v>7</v>
      </c>
      <c r="E14" s="17" t="s">
        <v>61</v>
      </c>
      <c r="F14" s="7" t="s">
        <v>10</v>
      </c>
      <c r="G14" s="18" t="s">
        <v>62</v>
      </c>
      <c r="H14" s="9" t="s">
        <v>11</v>
      </c>
      <c r="I14" s="7" t="s">
        <v>60</v>
      </c>
      <c r="J14" s="11" t="s">
        <v>9</v>
      </c>
    </row>
    <row r="15" spans="1:10" s="12" customFormat="1" ht="19.5" thickBot="1" x14ac:dyDescent="0.45">
      <c r="A15" s="1"/>
      <c r="B15" s="8" t="str">
        <f>IF($A15="","",IF(MONTH($A15)&lt;=3, YEAR($A15)-1, YEAR($A15)))</f>
        <v/>
      </c>
      <c r="C15" s="13" t="str">
        <f>IFERROR(DATE($B15+2,3,31),"")</f>
        <v/>
      </c>
      <c r="D15" s="13" t="str">
        <f>IFERROR(EDATE($C15,24),"")</f>
        <v/>
      </c>
      <c r="E15" s="1"/>
      <c r="F15" s="1"/>
      <c r="G15" s="8" t="str">
        <f>IF($F15="","",IF(MONTH($F15)&lt;=3, YEAR($F15)-1, YEAR($F15)))</f>
        <v/>
      </c>
      <c r="H15" s="13" t="str">
        <f>IF($F15="","",EDATE($F15,12))</f>
        <v/>
      </c>
      <c r="I15" s="1"/>
      <c r="J15" s="14" t="str">
        <f>IF(AND($A15&lt;&gt;"",$E15&lt;&gt;"",$F15&lt;&gt;"",$I15&lt;&gt;""),IF($E15&gt;$D15,"×",IF($I$15&lt;=$H$15,"○","×")),"未入力箇所あり")</f>
        <v>未入力箇所あり</v>
      </c>
    </row>
    <row r="16" spans="1:10" s="12" customFormat="1" x14ac:dyDescent="0.4">
      <c r="A16" s="19" t="s">
        <v>12</v>
      </c>
      <c r="B16" s="20"/>
      <c r="C16" s="21"/>
    </row>
    <row r="17" spans="1:10" x14ac:dyDescent="0.4">
      <c r="A17" s="15"/>
      <c r="C17" s="16"/>
      <c r="D17" s="16"/>
      <c r="E17" s="15"/>
      <c r="F17" s="12"/>
    </row>
    <row r="18" spans="1:10" x14ac:dyDescent="0.4">
      <c r="A18" s="3" t="s">
        <v>100</v>
      </c>
    </row>
    <row r="19" spans="1:10" s="12" customFormat="1" x14ac:dyDescent="0.4">
      <c r="A19" s="7" t="s">
        <v>13</v>
      </c>
      <c r="B19" s="18" t="s">
        <v>14</v>
      </c>
      <c r="C19" s="18" t="s">
        <v>15</v>
      </c>
      <c r="D19" s="8" t="s">
        <v>16</v>
      </c>
      <c r="E19" s="9" t="s">
        <v>17</v>
      </c>
      <c r="F19" s="22" t="s">
        <v>18</v>
      </c>
      <c r="G19" s="18" t="s">
        <v>19</v>
      </c>
      <c r="H19" s="7" t="s">
        <v>20</v>
      </c>
      <c r="I19"/>
      <c r="J19"/>
    </row>
    <row r="20" spans="1:10" s="12" customFormat="1" ht="19.5" thickBot="1" x14ac:dyDescent="0.45">
      <c r="A20" s="1"/>
      <c r="B20" s="23" t="str">
        <f>IF($A20="","",DATE(YEAR(A$20)+16,MONTH($A20),DAY($A20)))</f>
        <v/>
      </c>
      <c r="C20" s="8" t="str">
        <f>IF($B20="","",IF(MONTH($B20)&lt;=3, YEAR($B20)-1, YEAR($B20)))</f>
        <v/>
      </c>
      <c r="D20" s="24" t="str">
        <f>IF($C20="","",DATE($C20,4,1))</f>
        <v/>
      </c>
      <c r="E20" s="24" t="str">
        <f>IFERROR(EDATE($D20,60),"")</f>
        <v/>
      </c>
      <c r="F20" s="18" t="str">
        <f>IF($E20="","",IF(MONTH($E20)&lt;=3, YEAR($E20)-1, YEAR($E20)))</f>
        <v/>
      </c>
      <c r="G20" s="23" t="str">
        <f>IFERROR(DATE($F20+1,3,31),"")</f>
        <v/>
      </c>
      <c r="H20" s="1"/>
      <c r="I20"/>
      <c r="J20"/>
    </row>
    <row r="21" spans="1:10" s="12" customFormat="1" x14ac:dyDescent="0.4">
      <c r="A21" s="18" t="s">
        <v>21</v>
      </c>
      <c r="B21" s="18" t="s">
        <v>22</v>
      </c>
      <c r="C21" s="9" t="s">
        <v>7</v>
      </c>
      <c r="D21" s="10" t="s">
        <v>8</v>
      </c>
      <c r="E21" s="11" t="s">
        <v>9</v>
      </c>
    </row>
    <row r="22" spans="1:10" ht="19.5" thickBot="1" x14ac:dyDescent="0.45">
      <c r="A22" s="18" t="str">
        <f>IF($H20="","",IF(MONTH($H20)&lt;=3, YEAR($H20)-1, YEAR($H20)))</f>
        <v/>
      </c>
      <c r="B22" s="24" t="str">
        <f>IFERROR(DATE($A22+2,3,31),"")</f>
        <v/>
      </c>
      <c r="C22" s="13" t="str">
        <f>IFERROR(EDATE($B22,24),"")</f>
        <v/>
      </c>
      <c r="D22" s="2"/>
      <c r="E22" s="14" t="str">
        <f>IF(AND($A20&lt;&gt;"",$H20&lt;&gt;"",$D22&lt;&gt;""),IF($G20&lt;$H20,"学生サポートセンターへ要連絡",IF($C22&lt;$D22,"×","〇")),"未入力箇所あり")</f>
        <v>未入力箇所あり</v>
      </c>
    </row>
    <row r="23" spans="1:10" x14ac:dyDescent="0.4">
      <c r="A23" s="25" t="s">
        <v>65</v>
      </c>
      <c r="D23" s="16"/>
    </row>
    <row r="24" spans="1:10" x14ac:dyDescent="0.4">
      <c r="A24" s="36"/>
      <c r="B24" s="36"/>
      <c r="C24" s="36"/>
      <c r="D24" s="36"/>
      <c r="E24" s="36"/>
      <c r="F24" s="36"/>
      <c r="G24" s="36"/>
      <c r="H24" s="36"/>
    </row>
    <row r="25" spans="1:10" ht="19.5" thickBot="1" x14ac:dyDescent="0.45">
      <c r="A25" s="3" t="s">
        <v>167</v>
      </c>
    </row>
    <row r="26" spans="1:10" x14ac:dyDescent="0.4">
      <c r="A26" s="7" t="s">
        <v>13</v>
      </c>
      <c r="B26" s="18" t="s">
        <v>168</v>
      </c>
      <c r="C26" s="18" t="s">
        <v>169</v>
      </c>
      <c r="D26" s="18" t="s">
        <v>170</v>
      </c>
      <c r="E26" s="7" t="s">
        <v>172</v>
      </c>
      <c r="F26" s="11" t="s">
        <v>9</v>
      </c>
    </row>
    <row r="27" spans="1:10" ht="19.5" thickBot="1" x14ac:dyDescent="0.45">
      <c r="A27" s="1"/>
      <c r="B27" s="23" t="str">
        <f>IF($A27="","",DATE(YEAR(A$27)+20,MONTH($A27),DAY($A27)))</f>
        <v/>
      </c>
      <c r="C27" s="8" t="str">
        <f>IF($B27="","",IF(MONTH($B27)&lt;=3, YEAR($B27)-1, YEAR($B27)))</f>
        <v/>
      </c>
      <c r="D27" s="24" t="str">
        <f>IFERROR(DATE($C27+2,3,31),"")</f>
        <v/>
      </c>
      <c r="E27" s="1"/>
      <c r="F27" s="14" t="str">
        <f>IF(AND($A27&lt;&gt;"",$E27&lt;&gt;""),IF($E$27&lt;=$D$27,"○","×"),"未入力箇所あり")</f>
        <v>未入力箇所あり</v>
      </c>
    </row>
    <row r="28" spans="1:10" x14ac:dyDescent="0.4">
      <c r="A28" s="25" t="s">
        <v>171</v>
      </c>
      <c r="D28" s="16"/>
    </row>
    <row r="29" spans="1:10" x14ac:dyDescent="0.4">
      <c r="A29" s="36"/>
      <c r="B29" s="36"/>
      <c r="C29" s="36"/>
      <c r="D29" s="36"/>
      <c r="E29" s="36"/>
      <c r="F29" s="36"/>
      <c r="G29" s="36"/>
      <c r="H29" s="36"/>
    </row>
    <row r="30" spans="1:10" x14ac:dyDescent="0.4">
      <c r="A30" s="26"/>
      <c r="C30" s="16"/>
      <c r="D30" s="16"/>
      <c r="E30" s="15"/>
      <c r="F30" s="12"/>
    </row>
  </sheetData>
  <sheetProtection algorithmName="SHA-512" hashValue="2Z40zZzv1inuS5TmCFD1hCFQc1du1hC7WhwYn2cCVvK+h3OEzRZ7d5cj+vazijT9vz+kavtYcmMYZ4QsqFOr2Q==" saltValue="NvJESapYfrjyG7V4XEkDMA==" spinCount="100000" sheet="1" objects="1" scenarios="1"/>
  <mergeCells count="8">
    <mergeCell ref="A29:H29"/>
    <mergeCell ref="A1:G1"/>
    <mergeCell ref="C3:J3"/>
    <mergeCell ref="A3:B3"/>
    <mergeCell ref="A24:H24"/>
    <mergeCell ref="A9:H9"/>
    <mergeCell ref="A13:H13"/>
    <mergeCell ref="A5:J5"/>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85370-3D70-4660-AC73-7495888F48F7}">
  <dimension ref="A1:R72"/>
  <sheetViews>
    <sheetView showGridLines="0" workbookViewId="0">
      <selection activeCell="D18" sqref="D18"/>
    </sheetView>
  </sheetViews>
  <sheetFormatPr defaultRowHeight="18.75" x14ac:dyDescent="0.4"/>
  <cols>
    <col min="1" max="1" width="22.5" customWidth="1"/>
    <col min="2" max="2" width="17.25" bestFit="1" customWidth="1"/>
    <col min="3" max="3" width="3" customWidth="1"/>
    <col min="4" max="4" width="39.625" bestFit="1" customWidth="1"/>
    <col min="5" max="5" width="3" customWidth="1"/>
    <col min="6" max="6" width="11" bestFit="1" customWidth="1"/>
    <col min="7" max="7" width="3" customWidth="1"/>
    <col min="8" max="8" width="23.5" bestFit="1" customWidth="1"/>
    <col min="9" max="9" width="31.75" bestFit="1" customWidth="1"/>
    <col min="10" max="10" width="31.75" customWidth="1"/>
    <col min="11" max="11" width="39.5" bestFit="1" customWidth="1"/>
    <col min="12" max="12" width="3" customWidth="1"/>
    <col min="13" max="13" width="39.5" bestFit="1" customWidth="1"/>
    <col min="14" max="14" width="23.5" bestFit="1" customWidth="1"/>
    <col min="16" max="16" width="60.75" bestFit="1" customWidth="1"/>
    <col min="17" max="17" width="65" bestFit="1" customWidth="1"/>
    <col min="18" max="18" width="11" bestFit="1" customWidth="1"/>
  </cols>
  <sheetData>
    <row r="1" spans="1:18" x14ac:dyDescent="0.4">
      <c r="A1" s="44" t="s">
        <v>32</v>
      </c>
      <c r="B1" s="44"/>
      <c r="C1" s="12"/>
      <c r="D1" s="27" t="s">
        <v>27</v>
      </c>
      <c r="E1" s="12"/>
      <c r="F1" s="28" t="s">
        <v>34</v>
      </c>
      <c r="G1" s="12"/>
      <c r="H1" s="45" t="s">
        <v>50</v>
      </c>
      <c r="I1" s="46"/>
      <c r="J1" s="46"/>
      <c r="K1" s="47"/>
      <c r="L1" s="12"/>
      <c r="M1" s="44" t="s">
        <v>67</v>
      </c>
      <c r="N1" s="44"/>
      <c r="P1" s="28" t="s">
        <v>68</v>
      </c>
      <c r="Q1" s="28" t="s">
        <v>70</v>
      </c>
      <c r="R1" s="28" t="s">
        <v>71</v>
      </c>
    </row>
    <row r="2" spans="1:18" x14ac:dyDescent="0.4">
      <c r="A2" s="29" t="s">
        <v>0</v>
      </c>
      <c r="B2" s="29" t="s">
        <v>26</v>
      </c>
      <c r="D2" s="30" t="s">
        <v>28</v>
      </c>
      <c r="F2" s="30" t="s">
        <v>35</v>
      </c>
      <c r="H2" s="48" t="s">
        <v>51</v>
      </c>
      <c r="I2" s="49"/>
      <c r="J2" s="49"/>
      <c r="K2" s="50"/>
      <c r="M2" s="31" t="s">
        <v>72</v>
      </c>
      <c r="N2" s="29" t="s">
        <v>73</v>
      </c>
      <c r="P2" s="30" t="s">
        <v>78</v>
      </c>
      <c r="Q2" s="30" t="s">
        <v>74</v>
      </c>
      <c r="R2" s="30" t="s">
        <v>77</v>
      </c>
    </row>
    <row r="3" spans="1:18" x14ac:dyDescent="0.4">
      <c r="A3" s="30" t="s">
        <v>31</v>
      </c>
      <c r="B3" s="30" t="s">
        <v>24</v>
      </c>
      <c r="D3" s="30" t="s">
        <v>29</v>
      </c>
      <c r="F3" s="30" t="s">
        <v>36</v>
      </c>
      <c r="H3" s="32" t="s">
        <v>52</v>
      </c>
      <c r="I3" s="32" t="s">
        <v>54</v>
      </c>
      <c r="J3" s="32" t="s">
        <v>63</v>
      </c>
      <c r="K3" s="32" t="s">
        <v>53</v>
      </c>
      <c r="M3" s="30" t="s">
        <v>69</v>
      </c>
      <c r="N3" s="30" t="s">
        <v>31</v>
      </c>
      <c r="P3" s="30" t="s">
        <v>79</v>
      </c>
      <c r="Q3" s="30" t="s">
        <v>75</v>
      </c>
      <c r="R3" s="30"/>
    </row>
    <row r="4" spans="1:18" ht="37.5" x14ac:dyDescent="0.4">
      <c r="A4" s="30"/>
      <c r="B4" s="30" t="s">
        <v>1</v>
      </c>
      <c r="D4" s="30" t="s">
        <v>30</v>
      </c>
      <c r="F4" s="30" t="s">
        <v>37</v>
      </c>
      <c r="H4" s="30" t="s">
        <v>55</v>
      </c>
      <c r="I4" s="33" t="s">
        <v>56</v>
      </c>
      <c r="J4" s="30" t="s">
        <v>45</v>
      </c>
      <c r="K4" s="30" t="s">
        <v>58</v>
      </c>
      <c r="M4" s="30"/>
      <c r="N4" s="30"/>
      <c r="P4" s="30"/>
      <c r="Q4" s="30" t="s">
        <v>76</v>
      </c>
      <c r="R4" s="30"/>
    </row>
    <row r="5" spans="1:18" x14ac:dyDescent="0.4">
      <c r="A5" s="30"/>
      <c r="B5" s="30" t="s">
        <v>25</v>
      </c>
      <c r="F5" s="30" t="s">
        <v>38</v>
      </c>
      <c r="H5" s="30"/>
      <c r="I5" s="33" t="s">
        <v>57</v>
      </c>
      <c r="J5" s="30" t="s">
        <v>46</v>
      </c>
      <c r="K5" s="30"/>
      <c r="M5" s="30"/>
      <c r="N5" s="30"/>
      <c r="P5" s="30"/>
      <c r="Q5" s="30" t="s">
        <v>77</v>
      </c>
      <c r="R5" s="30"/>
    </row>
    <row r="6" spans="1:18" x14ac:dyDescent="0.4">
      <c r="A6" s="30"/>
      <c r="B6" s="30" t="s">
        <v>2</v>
      </c>
      <c r="F6" s="30" t="s">
        <v>39</v>
      </c>
      <c r="H6" s="30"/>
      <c r="I6" s="30"/>
      <c r="J6" s="30" t="s">
        <v>47</v>
      </c>
      <c r="K6" s="30"/>
    </row>
    <row r="7" spans="1:18" x14ac:dyDescent="0.4">
      <c r="A7" s="30"/>
      <c r="B7" s="30" t="s">
        <v>3</v>
      </c>
      <c r="F7" s="30" t="s">
        <v>40</v>
      </c>
      <c r="H7" s="30"/>
      <c r="I7" s="30"/>
      <c r="J7" s="30" t="s">
        <v>33</v>
      </c>
      <c r="K7" s="30"/>
    </row>
    <row r="8" spans="1:18" x14ac:dyDescent="0.4">
      <c r="F8" s="30" t="s">
        <v>41</v>
      </c>
      <c r="H8" s="30"/>
      <c r="I8" s="30"/>
      <c r="J8" s="30" t="s">
        <v>48</v>
      </c>
      <c r="K8" s="30"/>
    </row>
    <row r="9" spans="1:18" x14ac:dyDescent="0.4">
      <c r="F9" s="30" t="s">
        <v>42</v>
      </c>
      <c r="H9" s="30"/>
      <c r="I9" s="30"/>
      <c r="J9" s="30" t="s">
        <v>49</v>
      </c>
      <c r="K9" s="30"/>
    </row>
    <row r="10" spans="1:18" x14ac:dyDescent="0.4">
      <c r="F10" s="30" t="s">
        <v>43</v>
      </c>
    </row>
    <row r="11" spans="1:18" x14ac:dyDescent="0.4">
      <c r="F11" s="30" t="s">
        <v>44</v>
      </c>
    </row>
    <row r="17" spans="1:12" x14ac:dyDescent="0.4">
      <c r="A17" s="44" t="s">
        <v>80</v>
      </c>
      <c r="B17" s="44"/>
      <c r="D17" s="44" t="s">
        <v>92</v>
      </c>
      <c r="E17" s="44"/>
      <c r="H17" s="44" t="s">
        <v>99</v>
      </c>
      <c r="I17" s="44"/>
      <c r="K17" s="44" t="s">
        <v>106</v>
      </c>
      <c r="L17" s="44"/>
    </row>
    <row r="18" spans="1:12" x14ac:dyDescent="0.4">
      <c r="A18" s="34" t="s">
        <v>81</v>
      </c>
      <c r="B18" s="34" t="s">
        <v>82</v>
      </c>
      <c r="D18" s="29" t="s">
        <v>93</v>
      </c>
      <c r="E18" s="29" t="s">
        <v>94</v>
      </c>
      <c r="H18" s="29" t="s">
        <v>104</v>
      </c>
      <c r="I18" s="29" t="s">
        <v>105</v>
      </c>
      <c r="K18" s="29" t="s">
        <v>107</v>
      </c>
      <c r="L18" s="29" t="s">
        <v>108</v>
      </c>
    </row>
    <row r="19" spans="1:12" x14ac:dyDescent="0.4">
      <c r="A19" s="30" t="s">
        <v>83</v>
      </c>
      <c r="B19" s="30" t="s">
        <v>83</v>
      </c>
      <c r="D19" s="30" t="s">
        <v>95</v>
      </c>
      <c r="E19" s="30" t="s">
        <v>77</v>
      </c>
      <c r="H19" s="30" t="s">
        <v>101</v>
      </c>
      <c r="I19" s="30" t="s">
        <v>31</v>
      </c>
      <c r="K19" s="30" t="s">
        <v>109</v>
      </c>
      <c r="L19" s="30" t="s">
        <v>111</v>
      </c>
    </row>
    <row r="20" spans="1:12" x14ac:dyDescent="0.4">
      <c r="A20" s="30" t="s">
        <v>84</v>
      </c>
      <c r="B20" s="30" t="s">
        <v>91</v>
      </c>
      <c r="D20" s="30" t="s">
        <v>96</v>
      </c>
      <c r="E20" s="30"/>
      <c r="H20" s="30" t="s">
        <v>102</v>
      </c>
      <c r="I20" s="30"/>
      <c r="K20" s="30" t="s">
        <v>110</v>
      </c>
      <c r="L20" s="30"/>
    </row>
    <row r="21" spans="1:12" x14ac:dyDescent="0.4">
      <c r="A21" s="30" t="s">
        <v>85</v>
      </c>
      <c r="B21" s="30" t="s">
        <v>85</v>
      </c>
      <c r="D21" s="30" t="s">
        <v>97</v>
      </c>
      <c r="E21" s="30"/>
      <c r="H21" s="30" t="s">
        <v>103</v>
      </c>
      <c r="I21" s="30"/>
    </row>
    <row r="22" spans="1:12" x14ac:dyDescent="0.4">
      <c r="A22" s="30" t="s">
        <v>86</v>
      </c>
      <c r="B22" s="30" t="s">
        <v>87</v>
      </c>
      <c r="D22" s="30" t="s">
        <v>98</v>
      </c>
      <c r="E22" s="30"/>
    </row>
    <row r="23" spans="1:12" x14ac:dyDescent="0.4">
      <c r="A23" s="30" t="s">
        <v>163</v>
      </c>
      <c r="B23" s="30" t="s">
        <v>164</v>
      </c>
    </row>
    <row r="24" spans="1:12" x14ac:dyDescent="0.4">
      <c r="A24" s="30"/>
      <c r="B24" s="30" t="s">
        <v>88</v>
      </c>
    </row>
    <row r="25" spans="1:12" x14ac:dyDescent="0.4">
      <c r="A25" s="30"/>
      <c r="B25" s="30" t="s">
        <v>89</v>
      </c>
      <c r="D25" s="31" t="s">
        <v>159</v>
      </c>
    </row>
    <row r="26" spans="1:12" x14ac:dyDescent="0.4">
      <c r="A26" s="30"/>
      <c r="B26" s="30" t="s">
        <v>90</v>
      </c>
      <c r="D26" s="30" t="s">
        <v>112</v>
      </c>
    </row>
    <row r="27" spans="1:12" x14ac:dyDescent="0.4">
      <c r="D27" s="30" t="s">
        <v>113</v>
      </c>
    </row>
    <row r="28" spans="1:12" x14ac:dyDescent="0.4">
      <c r="D28" s="30" t="s">
        <v>114</v>
      </c>
    </row>
    <row r="29" spans="1:12" x14ac:dyDescent="0.4">
      <c r="D29" s="30" t="s">
        <v>115</v>
      </c>
    </row>
    <row r="30" spans="1:12" x14ac:dyDescent="0.4">
      <c r="D30" s="30" t="s">
        <v>116</v>
      </c>
    </row>
    <row r="31" spans="1:12" x14ac:dyDescent="0.4">
      <c r="D31" s="30" t="s">
        <v>117</v>
      </c>
    </row>
    <row r="32" spans="1:12" x14ac:dyDescent="0.4">
      <c r="D32" s="30" t="s">
        <v>118</v>
      </c>
    </row>
    <row r="33" spans="4:4" x14ac:dyDescent="0.4">
      <c r="D33" s="30" t="s">
        <v>119</v>
      </c>
    </row>
    <row r="34" spans="4:4" x14ac:dyDescent="0.4">
      <c r="D34" s="30" t="s">
        <v>120</v>
      </c>
    </row>
    <row r="35" spans="4:4" x14ac:dyDescent="0.4">
      <c r="D35" s="30" t="s">
        <v>121</v>
      </c>
    </row>
    <row r="36" spans="4:4" x14ac:dyDescent="0.4">
      <c r="D36" s="30" t="s">
        <v>122</v>
      </c>
    </row>
    <row r="37" spans="4:4" x14ac:dyDescent="0.4">
      <c r="D37" s="30" t="s">
        <v>123</v>
      </c>
    </row>
    <row r="38" spans="4:4" x14ac:dyDescent="0.4">
      <c r="D38" s="30" t="s">
        <v>124</v>
      </c>
    </row>
    <row r="39" spans="4:4" x14ac:dyDescent="0.4">
      <c r="D39" s="30" t="s">
        <v>125</v>
      </c>
    </row>
    <row r="40" spans="4:4" x14ac:dyDescent="0.4">
      <c r="D40" s="30" t="s">
        <v>126</v>
      </c>
    </row>
    <row r="41" spans="4:4" x14ac:dyDescent="0.4">
      <c r="D41" s="30" t="s">
        <v>127</v>
      </c>
    </row>
    <row r="42" spans="4:4" x14ac:dyDescent="0.4">
      <c r="D42" s="30" t="s">
        <v>128</v>
      </c>
    </row>
    <row r="43" spans="4:4" x14ac:dyDescent="0.4">
      <c r="D43" s="30" t="s">
        <v>129</v>
      </c>
    </row>
    <row r="44" spans="4:4" x14ac:dyDescent="0.4">
      <c r="D44" s="30" t="s">
        <v>130</v>
      </c>
    </row>
    <row r="45" spans="4:4" x14ac:dyDescent="0.4">
      <c r="D45" s="30" t="s">
        <v>131</v>
      </c>
    </row>
    <row r="46" spans="4:4" x14ac:dyDescent="0.4">
      <c r="D46" s="30" t="s">
        <v>132</v>
      </c>
    </row>
    <row r="47" spans="4:4" x14ac:dyDescent="0.4">
      <c r="D47" s="30" t="s">
        <v>133</v>
      </c>
    </row>
    <row r="48" spans="4:4" x14ac:dyDescent="0.4">
      <c r="D48" s="30" t="s">
        <v>134</v>
      </c>
    </row>
    <row r="49" spans="4:4" x14ac:dyDescent="0.4">
      <c r="D49" s="30" t="s">
        <v>135</v>
      </c>
    </row>
    <row r="50" spans="4:4" x14ac:dyDescent="0.4">
      <c r="D50" s="30" t="s">
        <v>136</v>
      </c>
    </row>
    <row r="51" spans="4:4" x14ac:dyDescent="0.4">
      <c r="D51" s="30" t="s">
        <v>137</v>
      </c>
    </row>
    <row r="52" spans="4:4" x14ac:dyDescent="0.4">
      <c r="D52" s="30" t="s">
        <v>138</v>
      </c>
    </row>
    <row r="53" spans="4:4" x14ac:dyDescent="0.4">
      <c r="D53" s="30" t="s">
        <v>139</v>
      </c>
    </row>
    <row r="54" spans="4:4" x14ac:dyDescent="0.4">
      <c r="D54" s="30" t="s">
        <v>140</v>
      </c>
    </row>
    <row r="55" spans="4:4" x14ac:dyDescent="0.4">
      <c r="D55" s="30" t="s">
        <v>141</v>
      </c>
    </row>
    <row r="56" spans="4:4" x14ac:dyDescent="0.4">
      <c r="D56" s="30" t="s">
        <v>142</v>
      </c>
    </row>
    <row r="57" spans="4:4" x14ac:dyDescent="0.4">
      <c r="D57" s="30" t="s">
        <v>143</v>
      </c>
    </row>
    <row r="58" spans="4:4" x14ac:dyDescent="0.4">
      <c r="D58" s="30" t="s">
        <v>144</v>
      </c>
    </row>
    <row r="59" spans="4:4" x14ac:dyDescent="0.4">
      <c r="D59" s="30" t="s">
        <v>145</v>
      </c>
    </row>
    <row r="60" spans="4:4" x14ac:dyDescent="0.4">
      <c r="D60" s="30" t="s">
        <v>146</v>
      </c>
    </row>
    <row r="61" spans="4:4" x14ac:dyDescent="0.4">
      <c r="D61" s="30" t="s">
        <v>147</v>
      </c>
    </row>
    <row r="62" spans="4:4" x14ac:dyDescent="0.4">
      <c r="D62" s="30" t="s">
        <v>148</v>
      </c>
    </row>
    <row r="63" spans="4:4" x14ac:dyDescent="0.4">
      <c r="D63" s="30" t="s">
        <v>149</v>
      </c>
    </row>
    <row r="64" spans="4:4" x14ac:dyDescent="0.4">
      <c r="D64" s="30" t="s">
        <v>150</v>
      </c>
    </row>
    <row r="65" spans="4:4" x14ac:dyDescent="0.4">
      <c r="D65" s="30" t="s">
        <v>151</v>
      </c>
    </row>
    <row r="66" spans="4:4" x14ac:dyDescent="0.4">
      <c r="D66" s="30" t="s">
        <v>152</v>
      </c>
    </row>
    <row r="67" spans="4:4" x14ac:dyDescent="0.4">
      <c r="D67" s="30" t="s">
        <v>153</v>
      </c>
    </row>
    <row r="68" spans="4:4" x14ac:dyDescent="0.4">
      <c r="D68" s="30" t="s">
        <v>154</v>
      </c>
    </row>
    <row r="69" spans="4:4" x14ac:dyDescent="0.4">
      <c r="D69" s="30" t="s">
        <v>155</v>
      </c>
    </row>
    <row r="70" spans="4:4" x14ac:dyDescent="0.4">
      <c r="D70" s="30" t="s">
        <v>156</v>
      </c>
    </row>
    <row r="71" spans="4:4" x14ac:dyDescent="0.4">
      <c r="D71" s="30" t="s">
        <v>157</v>
      </c>
    </row>
    <row r="72" spans="4:4" x14ac:dyDescent="0.4">
      <c r="D72" s="30" t="s">
        <v>158</v>
      </c>
    </row>
  </sheetData>
  <sheetProtection algorithmName="SHA-512" hashValue="EJfyBrKykQBDe6RU1KnFyBUihoFG/2Km7/LHP/4jxcWNVPVMjrsDcO10+qh2J+QIqTgPrupmpVSXOzVr84gf5A==" saltValue="OiwiLyb37NqmwIuK5LEmIQ==" spinCount="100000" sheet="1" objects="1" scenarios="1"/>
  <mergeCells count="8">
    <mergeCell ref="A1:B1"/>
    <mergeCell ref="H1:K1"/>
    <mergeCell ref="H2:K2"/>
    <mergeCell ref="M1:N1"/>
    <mergeCell ref="A17:B17"/>
    <mergeCell ref="D17:E17"/>
    <mergeCell ref="H17:I17"/>
    <mergeCell ref="K17:L17"/>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29</vt:i4>
      </vt:variant>
    </vt:vector>
  </HeadingPairs>
  <TitlesOfParts>
    <vt:vector size="31" baseType="lpstr">
      <vt:lpstr>【給付】入学時期等に係る基準チェックシート</vt:lpstr>
      <vt:lpstr>リスト</vt:lpstr>
      <vt:lpstr>×</vt:lpstr>
      <vt:lpstr>〇</vt:lpstr>
      <vt:lpstr>あなたに父母はいますか</vt:lpstr>
      <vt:lpstr>ある</vt:lpstr>
      <vt:lpstr>どちらもいない</vt:lpstr>
      <vt:lpstr>なし</vt:lpstr>
      <vt:lpstr>学校区分_高等専門学校</vt:lpstr>
      <vt:lpstr>学校区分_専門学校</vt:lpstr>
      <vt:lpstr>学校区分_大学</vt:lpstr>
      <vt:lpstr>学校区分_短大</vt:lpstr>
      <vt:lpstr>希望する貸与奨学金</vt:lpstr>
      <vt:lpstr>国籍選択</vt:lpstr>
      <vt:lpstr>申請しない</vt:lpstr>
      <vt:lpstr>親はいるが社会的養護が必要</vt:lpstr>
      <vt:lpstr>前貸与情報</vt:lpstr>
      <vt:lpstr>前貸与情報_学校区分</vt:lpstr>
      <vt:lpstr>貸与種別</vt:lpstr>
      <vt:lpstr>貸与奨学金の申請をしない</vt:lpstr>
      <vt:lpstr>貸与奨学金の申請をする</vt:lpstr>
      <vt:lpstr>貸与奨学金希望の有無</vt:lpstr>
      <vt:lpstr>第一種奨学金のみ希望</vt:lpstr>
      <vt:lpstr>第一種奨学金及び第二種奨学金との併用貸与を希望</vt:lpstr>
      <vt:lpstr>日本国</vt:lpstr>
      <vt:lpstr>日本国外</vt:lpstr>
      <vt:lpstr>入学時期等に係る基準</vt:lpstr>
      <vt:lpstr>父または母のみいる</vt:lpstr>
      <vt:lpstr>満たしていない</vt:lpstr>
      <vt:lpstr>満たしている</vt:lpstr>
      <vt:lpstr>両親ともいる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野茂 亮介</dc:creator>
  <cp:lastModifiedBy>孝星 水野</cp:lastModifiedBy>
  <cp:lastPrinted>2020-09-28T10:35:08Z</cp:lastPrinted>
  <dcterms:created xsi:type="dcterms:W3CDTF">2020-06-17T09:16:09Z</dcterms:created>
  <dcterms:modified xsi:type="dcterms:W3CDTF">2023-09-24T23:30:47Z</dcterms:modified>
</cp:coreProperties>
</file>