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rQ\source\repos\HHVacancyParser\HHVacancyAnalyzer\StaticAnalyze\"/>
    </mc:Choice>
  </mc:AlternateContent>
  <xr:revisionPtr revIDLastSave="0" documentId="13_ncr:1_{3E370D6A-318A-465C-A5DC-0F8D1F95AD44}" xr6:coauthVersionLast="37" xr6:coauthVersionMax="37" xr10:uidLastSave="{00000000-0000-0000-0000-000000000000}"/>
  <bookViews>
    <workbookView xWindow="0" yWindow="0" windowWidth="28800" windowHeight="11805" activeTab="1" xr2:uid="{00000000-000D-0000-FFFF-FFFF00000000}"/>
  </bookViews>
  <sheets>
    <sheet name="Вакансии" sheetId="1" r:id="rId1"/>
    <sheet name="Описательная статистика" sheetId="4" r:id="rId2"/>
    <sheet name="Справочники" sheetId="3" r:id="rId3"/>
  </sheets>
  <definedNames>
    <definedName name="_xlnm._FilterDatabase" localSheetId="0" hidden="1">Вакансии!$A$1:$Q$499</definedName>
    <definedName name="Города">Справочники!$I$5:$J$379</definedName>
    <definedName name="ГрадацияОпыта">Справочники!$B$14:$C$18</definedName>
    <definedName name="РабочийГрафик">Справочники!$B$6:$C$11</definedName>
    <definedName name="СписокВакансий">Вакансии!$A$1:$U$499</definedName>
    <definedName name="ТипТрудоустройства">Справочники!$B$21:$C$26</definedName>
  </definedNames>
  <calcPr calcId="179021" calcMode="manual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Q345" i="1" l="1"/>
  <c r="Q53" i="1"/>
  <c r="Q60" i="1"/>
  <c r="Q446" i="1"/>
  <c r="Q346" i="1"/>
  <c r="Q168" i="1"/>
  <c r="Q139" i="1"/>
  <c r="Q61" i="1"/>
  <c r="Q347" i="1"/>
  <c r="Q150" i="1"/>
  <c r="Q169" i="1"/>
  <c r="Q260" i="1"/>
  <c r="Q442" i="1"/>
  <c r="Q440" i="1"/>
  <c r="Q170" i="1"/>
  <c r="Q57" i="1"/>
  <c r="Q120" i="1"/>
  <c r="Q113" i="1"/>
  <c r="Q314" i="1"/>
  <c r="Q54" i="1"/>
  <c r="Q171" i="1"/>
  <c r="Q84" i="1"/>
  <c r="Q464" i="1"/>
  <c r="Q32" i="1"/>
  <c r="Q480" i="1"/>
  <c r="Q315" i="1"/>
  <c r="Q85" i="1"/>
  <c r="Q72" i="1"/>
  <c r="Q86" i="1"/>
  <c r="Q106" i="1"/>
  <c r="Q236" i="1"/>
  <c r="Q218" i="1"/>
  <c r="Q219" i="1"/>
  <c r="Q87" i="1"/>
  <c r="Q205" i="1"/>
  <c r="Q151" i="1"/>
  <c r="Q15" i="1"/>
  <c r="Q261" i="1"/>
  <c r="Q88" i="1"/>
  <c r="Q107" i="1"/>
  <c r="Q348" i="1"/>
  <c r="Q306" i="1"/>
  <c r="Q82" i="1"/>
  <c r="Q42" i="1"/>
  <c r="Q43" i="1"/>
  <c r="Q391" i="1"/>
  <c r="Q12" i="1"/>
  <c r="Q262" i="1"/>
  <c r="Q172" i="1"/>
  <c r="Q203" i="1"/>
  <c r="Q465" i="1"/>
  <c r="Q407" i="1"/>
  <c r="Q173" i="1"/>
  <c r="Q263" i="1"/>
  <c r="Q349" i="1"/>
  <c r="Q350" i="1"/>
  <c r="Q89" i="1"/>
  <c r="Q152" i="1"/>
  <c r="Q264" i="1"/>
  <c r="Q20" i="1"/>
  <c r="Q265" i="1"/>
  <c r="Q81" i="1"/>
  <c r="Q351" i="1"/>
  <c r="Q383" i="1"/>
  <c r="Q90" i="1"/>
  <c r="Q341" i="1"/>
  <c r="Q499" i="1"/>
  <c r="Q416" i="1"/>
  <c r="Q417" i="1"/>
  <c r="Q418" i="1"/>
  <c r="Q328" i="1"/>
  <c r="Q80" i="1"/>
  <c r="Q91" i="1"/>
  <c r="Q419" i="1"/>
  <c r="Q455" i="1"/>
  <c r="Q153" i="1"/>
  <c r="Q380" i="1"/>
  <c r="Q92" i="1"/>
  <c r="Q225" i="1"/>
  <c r="Q111" i="1"/>
  <c r="Q7" i="1"/>
  <c r="Q266" i="1"/>
  <c r="Q220" i="1"/>
  <c r="Q174" i="1"/>
  <c r="Q175" i="1"/>
  <c r="Q381" i="1"/>
  <c r="Q441" i="1"/>
  <c r="Q176" i="1"/>
  <c r="Q420" i="1"/>
  <c r="Q132" i="1"/>
  <c r="Q413" i="1"/>
  <c r="Q431" i="1"/>
  <c r="Q443" i="1"/>
  <c r="Q237" i="1"/>
  <c r="Q316" i="1"/>
  <c r="Q352" i="1"/>
  <c r="Q329" i="1"/>
  <c r="Q433" i="1"/>
  <c r="Q330" i="1"/>
  <c r="Q454" i="1"/>
  <c r="Q392" i="1"/>
  <c r="Q93" i="1"/>
  <c r="Q478" i="1"/>
  <c r="Q94" i="1"/>
  <c r="Q24" i="1"/>
  <c r="Q177" i="1"/>
  <c r="Q481" i="1"/>
  <c r="Q340" i="1"/>
  <c r="Q178" i="1"/>
  <c r="Q179" i="1"/>
  <c r="Q130" i="1"/>
  <c r="Q180" i="1"/>
  <c r="Q181" i="1"/>
  <c r="Q267" i="1"/>
  <c r="Q206" i="1"/>
  <c r="Q353" i="1"/>
  <c r="Q403" i="1"/>
  <c r="Q463" i="1"/>
  <c r="Q154" i="1"/>
  <c r="Q108" i="1"/>
  <c r="Q447" i="1"/>
  <c r="Q40" i="1"/>
  <c r="Q155" i="1"/>
  <c r="Q95" i="1"/>
  <c r="Q121" i="1"/>
  <c r="Q268" i="1"/>
  <c r="Q122" i="1"/>
  <c r="Q435" i="1"/>
  <c r="Q410" i="1"/>
  <c r="Q354" i="1"/>
  <c r="Q321" i="1"/>
  <c r="Q207" i="1"/>
  <c r="Q355" i="1"/>
  <c r="Q28" i="1"/>
  <c r="Q411" i="1"/>
  <c r="Q156" i="1"/>
  <c r="Q38" i="1"/>
  <c r="Q334" i="1"/>
  <c r="Q202" i="1"/>
  <c r="Q204" i="1"/>
  <c r="Q331" i="1"/>
  <c r="Q5" i="1"/>
  <c r="Q384" i="1"/>
  <c r="Q393" i="1"/>
  <c r="Q33" i="1"/>
  <c r="Q448" i="1"/>
  <c r="Q167" i="1"/>
  <c r="Q356" i="1"/>
  <c r="Q386" i="1"/>
  <c r="Q357" i="1"/>
  <c r="Q157" i="1"/>
  <c r="Q44" i="1"/>
  <c r="Q45" i="1"/>
  <c r="Q46" i="1"/>
  <c r="Q47" i="1"/>
  <c r="Q48" i="1"/>
  <c r="Q337" i="1"/>
  <c r="Q336" i="1"/>
  <c r="Q62" i="1"/>
  <c r="Q338" i="1"/>
  <c r="Q408" i="1"/>
  <c r="Q96" i="1"/>
  <c r="Q97" i="1"/>
  <c r="Q39" i="1"/>
  <c r="Q21" i="1"/>
  <c r="Q496" i="1"/>
  <c r="Q238" i="1"/>
  <c r="Q239" i="1"/>
  <c r="Q240" i="1"/>
  <c r="Q358" i="1"/>
  <c r="Q373" i="1"/>
  <c r="Q421" i="1"/>
  <c r="Q359" i="1"/>
  <c r="Q182" i="1"/>
  <c r="Q221" i="1"/>
  <c r="Q470" i="1"/>
  <c r="Q269" i="1"/>
  <c r="Q360" i="1"/>
  <c r="Q131" i="1"/>
  <c r="Q9" i="1"/>
  <c r="Q214" i="1"/>
  <c r="Q2" i="1"/>
  <c r="Q394" i="1"/>
  <c r="Q444" i="1"/>
  <c r="Q241" i="1"/>
  <c r="Q234" i="1"/>
  <c r="Q118" i="1"/>
  <c r="Q98" i="1"/>
  <c r="Q342" i="1"/>
  <c r="Q255" i="1"/>
  <c r="Q422" i="1"/>
  <c r="Q402" i="1"/>
  <c r="Q308" i="1"/>
  <c r="Q16" i="1"/>
  <c r="Q147" i="1"/>
  <c r="Q423" i="1"/>
  <c r="Q222" i="1"/>
  <c r="Q99" i="1"/>
  <c r="Q270" i="1"/>
  <c r="Q271" i="1"/>
  <c r="Q484" i="1"/>
  <c r="Q466" i="1"/>
  <c r="Q406" i="1"/>
  <c r="Q485" i="1"/>
  <c r="Q123" i="1"/>
  <c r="Q361" i="1"/>
  <c r="Q124" i="1"/>
  <c r="Q272" i="1"/>
  <c r="Q158" i="1"/>
  <c r="Q159" i="1"/>
  <c r="Q133" i="1"/>
  <c r="Q29" i="1"/>
  <c r="Q23" i="1"/>
  <c r="Q100" i="1"/>
  <c r="Q424" i="1"/>
  <c r="Q63" i="1"/>
  <c r="Q183" i="1"/>
  <c r="Q17" i="1"/>
  <c r="Q76" i="1"/>
  <c r="Q430" i="1"/>
  <c r="Q125" i="1"/>
  <c r="Q409" i="1"/>
  <c r="Q134" i="1"/>
  <c r="Q412" i="1"/>
  <c r="Q4" i="1"/>
  <c r="Q184" i="1"/>
  <c r="Q3" i="1"/>
  <c r="Q382" i="1"/>
  <c r="Q462" i="1"/>
  <c r="Q126" i="1"/>
  <c r="Q22" i="1"/>
  <c r="Q313" i="1"/>
  <c r="Q55" i="1"/>
  <c r="Q449" i="1"/>
  <c r="Q242" i="1"/>
  <c r="Q395" i="1"/>
  <c r="Q376" i="1"/>
  <c r="Q25" i="1"/>
  <c r="Q488" i="1"/>
  <c r="Q243" i="1"/>
  <c r="Q362" i="1"/>
  <c r="Q486" i="1"/>
  <c r="Q185" i="1"/>
  <c r="Q186" i="1"/>
  <c r="Q479" i="1"/>
  <c r="Q79" i="1"/>
  <c r="Q450" i="1"/>
  <c r="Q456" i="1"/>
  <c r="Q425" i="1"/>
  <c r="Q377" i="1"/>
  <c r="Q127" i="1"/>
  <c r="Q388" i="1"/>
  <c r="Q467" i="1"/>
  <c r="Q273" i="1"/>
  <c r="Q274" i="1"/>
  <c r="Q160" i="1"/>
  <c r="Q187" i="1"/>
  <c r="Q6" i="1"/>
  <c r="Q188" i="1"/>
  <c r="Q275" i="1"/>
  <c r="Q468" i="1"/>
  <c r="Q189" i="1"/>
  <c r="Q363" i="1"/>
  <c r="Q276" i="1"/>
  <c r="Q256" i="1"/>
  <c r="Q471" i="1"/>
  <c r="Q472" i="1"/>
  <c r="Q457" i="1"/>
  <c r="Q58" i="1"/>
  <c r="Q18" i="1"/>
  <c r="Q317" i="1"/>
  <c r="Q226" i="1"/>
  <c r="Q227" i="1"/>
  <c r="Q228" i="1"/>
  <c r="Q229" i="1"/>
  <c r="Q230" i="1"/>
  <c r="Q343" i="1"/>
  <c r="Q445" i="1"/>
  <c r="Q49" i="1"/>
  <c r="Q59" i="1"/>
  <c r="Q492" i="1"/>
  <c r="Q375" i="1"/>
  <c r="Q474" i="1"/>
  <c r="Q50" i="1"/>
  <c r="Q489" i="1"/>
  <c r="Q426" i="1"/>
  <c r="Q244" i="1"/>
  <c r="Q8" i="1"/>
  <c r="Q309" i="1"/>
  <c r="Q69" i="1"/>
  <c r="Q344" i="1"/>
  <c r="Q34" i="1"/>
  <c r="Q491" i="1"/>
  <c r="Q458" i="1"/>
  <c r="Q461" i="1"/>
  <c r="Q378" i="1"/>
  <c r="Q190" i="1"/>
  <c r="Q364" i="1"/>
  <c r="Q51" i="1"/>
  <c r="Q318" i="1"/>
  <c r="Q374" i="1"/>
  <c r="Q387" i="1"/>
  <c r="Q101" i="1"/>
  <c r="Q475" i="1"/>
  <c r="Q476" i="1"/>
  <c r="Q404" i="1"/>
  <c r="Q73" i="1"/>
  <c r="Q365" i="1"/>
  <c r="Q114" i="1"/>
  <c r="Q231" i="1"/>
  <c r="Q201" i="1"/>
  <c r="Q493" i="1"/>
  <c r="Q332" i="1"/>
  <c r="Q35" i="1"/>
  <c r="Q115" i="1"/>
  <c r="Q148" i="1"/>
  <c r="Q149" i="1"/>
  <c r="Q258" i="1"/>
  <c r="Q36" i="1"/>
  <c r="Q490" i="1"/>
  <c r="Q140" i="1"/>
  <c r="Q245" i="1"/>
  <c r="Q74" i="1"/>
  <c r="Q277" i="1"/>
  <c r="Q41" i="1"/>
  <c r="Q30" i="1"/>
  <c r="Q83" i="1"/>
  <c r="Q102" i="1"/>
  <c r="Q232" i="1"/>
  <c r="Q246" i="1"/>
  <c r="Q247" i="1"/>
  <c r="Q248" i="1"/>
  <c r="Q141" i="1"/>
  <c r="Q31" i="1"/>
  <c r="Q117" i="1"/>
  <c r="Q142" i="1"/>
  <c r="Q235" i="1"/>
  <c r="Q138" i="1"/>
  <c r="Q322" i="1"/>
  <c r="Q278" i="1"/>
  <c r="Q119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64" i="1"/>
  <c r="Q143" i="1"/>
  <c r="Q399" i="1"/>
  <c r="Q436" i="1"/>
  <c r="Q434" i="1"/>
  <c r="Q191" i="1"/>
  <c r="Q439" i="1"/>
  <c r="Q103" i="1"/>
  <c r="Q437" i="1"/>
  <c r="Q497" i="1"/>
  <c r="Q208" i="1"/>
  <c r="Q400" i="1"/>
  <c r="Q192" i="1"/>
  <c r="Q451" i="1"/>
  <c r="Q13" i="1"/>
  <c r="Q366" i="1"/>
  <c r="Q257" i="1"/>
  <c r="Q144" i="1"/>
  <c r="Q487" i="1"/>
  <c r="Q379" i="1"/>
  <c r="Q65" i="1"/>
  <c r="Q438" i="1"/>
  <c r="Q116" i="1"/>
  <c r="Q209" i="1"/>
  <c r="Q390" i="1"/>
  <c r="Q14" i="1"/>
  <c r="Q259" i="1"/>
  <c r="Q217" i="1"/>
  <c r="Q319" i="1"/>
  <c r="Q494" i="1"/>
  <c r="Q37" i="1"/>
  <c r="Q495" i="1"/>
  <c r="Q193" i="1"/>
  <c r="Q128" i="1"/>
  <c r="Q194" i="1"/>
  <c r="Q215" i="1"/>
  <c r="Q161" i="1"/>
  <c r="Q415" i="1"/>
  <c r="Q210" i="1"/>
  <c r="Q320" i="1"/>
  <c r="Q427" i="1"/>
  <c r="Q339" i="1"/>
  <c r="Q146" i="1"/>
  <c r="Q482" i="1"/>
  <c r="Q135" i="1"/>
  <c r="Q211" i="1"/>
  <c r="Q367" i="1"/>
  <c r="Q136" i="1"/>
  <c r="Q396" i="1"/>
  <c r="Q137" i="1"/>
  <c r="Q112" i="1"/>
  <c r="Q368" i="1"/>
  <c r="Q195" i="1"/>
  <c r="Q129" i="1"/>
  <c r="Q216" i="1"/>
  <c r="Q310" i="1"/>
  <c r="Q428" i="1"/>
  <c r="Q233" i="1"/>
  <c r="Q196" i="1"/>
  <c r="Q212" i="1"/>
  <c r="Q66" i="1"/>
  <c r="Q459" i="1"/>
  <c r="Q164" i="1"/>
  <c r="Q302" i="1"/>
  <c r="Q498" i="1"/>
  <c r="Q77" i="1"/>
  <c r="Q460" i="1"/>
  <c r="Q452" i="1"/>
  <c r="Q405" i="1"/>
  <c r="Q303" i="1"/>
  <c r="Q323" i="1"/>
  <c r="Q197" i="1"/>
  <c r="Q109" i="1"/>
  <c r="Q469" i="1"/>
  <c r="Q110" i="1"/>
  <c r="Q213" i="1"/>
  <c r="Q67" i="1"/>
  <c r="Q473" i="1"/>
  <c r="Q311" i="1"/>
  <c r="Q165" i="1"/>
  <c r="Q401" i="1"/>
  <c r="Q11" i="1"/>
  <c r="Q162" i="1"/>
  <c r="Q70" i="1"/>
  <c r="Q71" i="1"/>
  <c r="Q312" i="1"/>
  <c r="Q429" i="1"/>
  <c r="Q166" i="1"/>
  <c r="Q198" i="1"/>
  <c r="Q223" i="1"/>
  <c r="Q26" i="1"/>
  <c r="Q335" i="1"/>
  <c r="Q385" i="1"/>
  <c r="Q104" i="1"/>
  <c r="Q224" i="1"/>
  <c r="Q369" i="1"/>
  <c r="Q370" i="1"/>
  <c r="Q397" i="1"/>
  <c r="Q75" i="1"/>
  <c r="Q324" i="1"/>
  <c r="Q325" i="1"/>
  <c r="Q326" i="1"/>
  <c r="Q78" i="1"/>
  <c r="Q333" i="1"/>
  <c r="Q327" i="1"/>
  <c r="Q199" i="1"/>
  <c r="Q477" i="1"/>
  <c r="Q371" i="1"/>
  <c r="Q27" i="1"/>
  <c r="Q453" i="1"/>
  <c r="Q307" i="1"/>
  <c r="Q10" i="1"/>
  <c r="Q200" i="1"/>
  <c r="Q145" i="1"/>
  <c r="Q249" i="1"/>
  <c r="Q250" i="1"/>
  <c r="Q251" i="1"/>
  <c r="Q252" i="1"/>
  <c r="Q253" i="1"/>
  <c r="Q19" i="1"/>
  <c r="Q414" i="1"/>
  <c r="Q52" i="1"/>
  <c r="Q105" i="1"/>
  <c r="Q389" i="1"/>
  <c r="Q163" i="1"/>
  <c r="Q304" i="1"/>
  <c r="Q56" i="1"/>
  <c r="Q398" i="1"/>
  <c r="Q432" i="1"/>
  <c r="Q305" i="1"/>
  <c r="Q254" i="1"/>
  <c r="Q483" i="1"/>
  <c r="Q68" i="1"/>
  <c r="Q372" i="1"/>
</calcChain>
</file>

<file path=xl/sharedStrings.xml><?xml version="1.0" encoding="utf-8"?>
<sst xmlns="http://schemas.openxmlformats.org/spreadsheetml/2006/main" count="5756" uniqueCount="2419">
  <si>
    <t>102302651</t>
  </si>
  <si>
    <t>Программист АСУ ТП</t>
  </si>
  <si>
    <t>Москва</t>
  </si>
  <si>
    <t>Спецпожинжиниринг</t>
  </si>
  <si>
    <t>2024-06-19 18:22:00</t>
  </si>
  <si>
    <t>Полный день</t>
  </si>
  <si>
    <t>Полная занятость</t>
  </si>
  <si>
    <t>От 1 года до 3 лет</t>
  </si>
  <si>
    <t>Allen Bradley,CODESYS,Fanuc,Fastwel,Импортозамещение,Integrity SCADA,MasterScada,программируемые логические контроллеры,Разработка ПО контроллеров Систем пожарной автоматики,Разработка технической документации,SCADA,SIMATIC,Техническая поддержка,TraceMode,Weintek</t>
  </si>
  <si>
    <t>Программист, разработчик</t>
  </si>
  <si>
    <t>102302648</t>
  </si>
  <si>
    <t>Backend Node.js developer</t>
  </si>
  <si>
    <t>Selecty</t>
  </si>
  <si>
    <t>2024-06-19 18:21:46</t>
  </si>
  <si>
    <t>От 3 до 6 лет</t>
  </si>
  <si>
    <t>Kafka,MS SQL,Nest.js,Node.js,PostgreSQL</t>
  </si>
  <si>
    <t>102302278</t>
  </si>
  <si>
    <t>.NET разработчик</t>
  </si>
  <si>
    <t>Санкт-Петербург</t>
  </si>
  <si>
    <t>НПП Новые Технологии Телекоммуникаций</t>
  </si>
  <si>
    <t>2024-06-19 18:16:27</t>
  </si>
  <si>
    <t>.NET Core,.NET Framework,C#</t>
  </si>
  <si>
    <t>102302272</t>
  </si>
  <si>
    <t>Frontend/Angular разработчик</t>
  </si>
  <si>
    <t>LITE Gallery</t>
  </si>
  <si>
    <t>2024-06-19 18:16:17</t>
  </si>
  <si>
    <t>Удаленная работа</t>
  </si>
  <si>
    <t>Angular,TypeScript</t>
  </si>
  <si>
    <t>99616346</t>
  </si>
  <si>
    <t>Программист 1С</t>
  </si>
  <si>
    <t>НПО ХимТэк</t>
  </si>
  <si>
    <t>2024-06-19 18:16:09</t>
  </si>
  <si>
    <t>1С программирование,SOAP,Создание конфигурации 1С,Умение работать в условиях многозадачности,XML</t>
  </si>
  <si>
    <t>96017867</t>
  </si>
  <si>
    <t>Системный программист Linux</t>
  </si>
  <si>
    <t>Сервисный центр Транстелематика</t>
  </si>
  <si>
    <t>2024-06-19 18:10:38</t>
  </si>
  <si>
    <t>C/C++,CAN,CSI,DSI,GCC,gdb,I2C,libcap,Linux,PCI,POSIX socket,Radxa Zero,RockChip RK3566,RS-232/422/485,RS-232/422/485, I2C, SPI, CSI, DSI, CAN, USB, PCI,SPI,uboot,USB</t>
  </si>
  <si>
    <t>102301738</t>
  </si>
  <si>
    <t>Инженер-программист (АСУ ТП SCADA)</t>
  </si>
  <si>
    <t>МИО Электро</t>
  </si>
  <si>
    <t>2024-06-19 18:09:56</t>
  </si>
  <si>
    <t>Citect SCADA,iFix,Master SCADA,WinCC</t>
  </si>
  <si>
    <t>102301707</t>
  </si>
  <si>
    <t>Fullstack веб разработчик</t>
  </si>
  <si>
    <t>Первый Бит</t>
  </si>
  <si>
    <t>2024-06-19 18:09:14</t>
  </si>
  <si>
    <t>102301641</t>
  </si>
  <si>
    <t>Бор</t>
  </si>
  <si>
    <t>Tom Hunt</t>
  </si>
  <si>
    <t>2024-06-19 18:08:46</t>
  </si>
  <si>
    <t>1С: Бухгалтерия,1С: Предприятие,1С: Предприятие 8,1С программирование</t>
  </si>
  <si>
    <t>102301465</t>
  </si>
  <si>
    <t>Ведущий программист 1С ЗУП (проектная работа), удаленно</t>
  </si>
  <si>
    <t>Системный Администратор</t>
  </si>
  <si>
    <t>2024-06-19 18:05:56</t>
  </si>
  <si>
    <t>1С: Зарплата и управление персоналом,1С программирование,ERP-системы на базе 1С,Программирование</t>
  </si>
  <si>
    <t>102301416</t>
  </si>
  <si>
    <t>Инженер-программист АСУ ТП</t>
  </si>
  <si>
    <t>Домодедово</t>
  </si>
  <si>
    <t>Гиден Электроникс</t>
  </si>
  <si>
    <t>2024-06-19 18:05:02</t>
  </si>
  <si>
    <t>102301278</t>
  </si>
  <si>
    <t>PHP-разработчик Битрикс</t>
  </si>
  <si>
    <t>ОГО! онлайн-гипермаркет</t>
  </si>
  <si>
    <t>2024-06-19 18:03:01</t>
  </si>
  <si>
    <t>CMS Bitrix,CSS,HTML,JavaScript,Linux,MySQL,PHP,PHP 8.x,REST API,SOAP,Знание ядра D7</t>
  </si>
  <si>
    <t>102301279</t>
  </si>
  <si>
    <t>Программист Битрикс 24</t>
  </si>
  <si>
    <t>KitchenMania.ru</t>
  </si>
  <si>
    <t>Более 6 лет</t>
  </si>
  <si>
    <t>jQuery Java JSON JavaScript Unix JSON API HTML Unix Shell Scripts MySQL PHP5 PHP SOAP CSS 1С-Битрик</t>
  </si>
  <si>
    <t>102189238</t>
  </si>
  <si>
    <t>Web-программист (Bitrix24)</t>
  </si>
  <si>
    <t>2024-06-19 18:00:29</t>
  </si>
  <si>
    <t>1С-Битрикс,Ajax,Git,JavaScript,jQuery,MySQL,PHP5,XML</t>
  </si>
  <si>
    <t>82947890</t>
  </si>
  <si>
    <t>Программист 1C (Удаленный формат работы)</t>
  </si>
  <si>
    <t>1C: Зарплата и кадры,1С: Бухгалтерия,1С: Документооборот,1С: Комплексная автоматизация,1С: Предприятие 8,1С: Управление Производственным Предприятием,1С: Управление Торговлей,1С: Зарплата и управление персоналом,1С программирование,ERP,ERP-системы на базе 1С,Системная интеграция,Удаленная работа</t>
  </si>
  <si>
    <t>83305484</t>
  </si>
  <si>
    <t>Программист 1C (Внедрение)</t>
  </si>
  <si>
    <t>Ижевск</t>
  </si>
  <si>
    <t>IT-Сервис</t>
  </si>
  <si>
    <t>100619976</t>
  </si>
  <si>
    <t>SQL программист</t>
  </si>
  <si>
    <t>Ростов-на-Дону</t>
  </si>
  <si>
    <t>Электронная медицина</t>
  </si>
  <si>
    <t>2024-06-19 17:55:30</t>
  </si>
  <si>
    <t>Стажировка</t>
  </si>
  <si>
    <t>Нет опыта</t>
  </si>
  <si>
    <t>Другое</t>
  </si>
  <si>
    <t>80736535</t>
  </si>
  <si>
    <t>Программист JavaScript</t>
  </si>
  <si>
    <t>2024-06-19 17:55:19</t>
  </si>
  <si>
    <t>Английский язык</t>
  </si>
  <si>
    <t>80736556</t>
  </si>
  <si>
    <t>Разработчик Python</t>
  </si>
  <si>
    <t>2024-06-19 17:55:08</t>
  </si>
  <si>
    <t>Git,Linux,PostgreSQL,Python,SQL</t>
  </si>
  <si>
    <t>85428285</t>
  </si>
  <si>
    <t>Ведущий программист (Team Lead)</t>
  </si>
  <si>
    <t>Политехнический музей</t>
  </si>
  <si>
    <t>2024-06-19 17:54:40</t>
  </si>
  <si>
    <t>АСУ,Битрикс 24,Git,GitLab,Java Script,Коммуникабельность, ответственность,Контроль качества,Linux,Nginx,Организаторские навыки,PHP,PostgreSQL,Python,Работа в команде,Техническое задание,Ведение переговоров</t>
  </si>
  <si>
    <t>Руководитель группы разработки</t>
  </si>
  <si>
    <t>102300750</t>
  </si>
  <si>
    <t>Программист Python</t>
  </si>
  <si>
    <t>Ставрополь</t>
  </si>
  <si>
    <t>ABS GROUP</t>
  </si>
  <si>
    <t>2024-06-19 17:53:13</t>
  </si>
  <si>
    <t>Docker,Git,PostgreSQL,Python,REST,Желание учиться и развиваться</t>
  </si>
  <si>
    <t>93353849</t>
  </si>
  <si>
    <t>Симферополь</t>
  </si>
  <si>
    <t>Ломбард Капитал</t>
  </si>
  <si>
    <t>2024-06-19 17:52:20</t>
  </si>
  <si>
    <t>1С программирование</t>
  </si>
  <si>
    <t>101137154</t>
  </si>
  <si>
    <t>Пермь</t>
  </si>
  <si>
    <t>Ревитех</t>
  </si>
  <si>
    <t>2024-06-19 17:50:58</t>
  </si>
  <si>
    <t>1С: Торговля,1С: Управление Торговлей,1С программирование</t>
  </si>
  <si>
    <t>101861586</t>
  </si>
  <si>
    <t>PHP-разработчик / PHP (Symfony) developer</t>
  </si>
  <si>
    <t>Human Capital</t>
  </si>
  <si>
    <t>2024-06-19 17:48:39</t>
  </si>
  <si>
    <t>MySQL,PHP,Symfony</t>
  </si>
  <si>
    <t>102300202</t>
  </si>
  <si>
    <t>Junior Unity разработчик</t>
  </si>
  <si>
    <t>Краснодар</t>
  </si>
  <si>
    <t>Саркисян Эрик Альбертович</t>
  </si>
  <si>
    <t>2024-06-19 17:46:43</t>
  </si>
  <si>
    <t>Актуарные расчеты,Junior,Лояльность,Обязательность,Работа в команде,Работа в условиях многозадачности,Unity</t>
  </si>
  <si>
    <t>101341332</t>
  </si>
  <si>
    <t>Golang Developer Middle</t>
  </si>
  <si>
    <t>Кадровое агентство BWG</t>
  </si>
  <si>
    <t>2024-06-19 17:42:18</t>
  </si>
  <si>
    <t>Go,Golang,gRPC,Kafka,Kubernetes,PostgreSQL,REST</t>
  </si>
  <si>
    <t>94288675</t>
  </si>
  <si>
    <t>Программист C++</t>
  </si>
  <si>
    <t>НИИ телевидения</t>
  </si>
  <si>
    <t>2024-06-19 17:42:04</t>
  </si>
  <si>
    <t>Английский язык,Git,Linux,ООП,Qt</t>
  </si>
  <si>
    <t>94288695</t>
  </si>
  <si>
    <t>Инженер-программист ПЛИС 1 категории</t>
  </si>
  <si>
    <t>2024-06-19 17:42:03</t>
  </si>
  <si>
    <t>93658254</t>
  </si>
  <si>
    <t>Инженер-программист станков с ЧПУ</t>
  </si>
  <si>
    <t>2024-06-19 17:42:02</t>
  </si>
  <si>
    <t>Аналитические способности,AutoCAD,Компьютер,Основы программирования,Работа с компьютером,Solid Works,Техническая документация,Знание Word, Excel</t>
  </si>
  <si>
    <t>Технолог</t>
  </si>
  <si>
    <t>95897895</t>
  </si>
  <si>
    <t>97801682</t>
  </si>
  <si>
    <t>Инженер-программист ПЛИС</t>
  </si>
  <si>
    <t>AHDL,Assembler,Eclipse,HDL,Intel Quartus,NIOS,ПЛИС,С,SystemVerilog,TimeQuest,Verilog HDL,VHDL,workbench</t>
  </si>
  <si>
    <t>102300018</t>
  </si>
  <si>
    <t>Программист 1С-Битрикс</t>
  </si>
  <si>
    <t>Отмахова Марина Викторовна</t>
  </si>
  <si>
    <t>2024-06-19 17:42:01</t>
  </si>
  <si>
    <t>1С-Битрикс,Bitrix,Git,JavaScript,Jetbrains Phpstorm,jQuery,ООП,PHP</t>
  </si>
  <si>
    <t>102299956</t>
  </si>
  <si>
    <t>Программист станков с ЧПУ</t>
  </si>
  <si>
    <t>Протектор</t>
  </si>
  <si>
    <t>2024-06-19 17:41:18</t>
  </si>
  <si>
    <t>97727532</t>
  </si>
  <si>
    <t>2024-06-19 17:40:18</t>
  </si>
  <si>
    <t>100632282</t>
  </si>
  <si>
    <t>Junior/Middle C++ developer</t>
  </si>
  <si>
    <t>Лиман-трейд</t>
  </si>
  <si>
    <t>2024-06-19 17:36:16</t>
  </si>
  <si>
    <t>98952912</t>
  </si>
  <si>
    <t>Программист-технолог станков ЧПУ</t>
  </si>
  <si>
    <t>2024-06-19 17:33:58</t>
  </si>
  <si>
    <t>98952782</t>
  </si>
  <si>
    <t>2024-06-19 17:32:56</t>
  </si>
  <si>
    <t>99961371</t>
  </si>
  <si>
    <t>La Nature</t>
  </si>
  <si>
    <t>2024-06-19 17:32:28</t>
  </si>
  <si>
    <t>101661966</t>
  </si>
  <si>
    <t>Программист 1С / Ведущий программист 1С</t>
  </si>
  <si>
    <t>AVM SKY</t>
  </si>
  <si>
    <t>2024-06-19 17:31:38</t>
  </si>
  <si>
    <t>101661718</t>
  </si>
  <si>
    <t>Химик-разработчик декоративная косметика</t>
  </si>
  <si>
    <t>ФТК</t>
  </si>
  <si>
    <t>2024-06-19 17:30:34</t>
  </si>
  <si>
    <t>Лабораторная работа,Производственный контроль,Работа с документацией,Разработка косметики,Сертификация</t>
  </si>
  <si>
    <t>101661701</t>
  </si>
  <si>
    <t>Web-программист WordPress</t>
  </si>
  <si>
    <t>Строгов Медиа</t>
  </si>
  <si>
    <t>2024-06-19 17:30:30</t>
  </si>
  <si>
    <t>Проектная работа</t>
  </si>
  <si>
    <t>CMS Wordpress,CSS3,Git,HTML,Кроссбраузерная верстка,Веб-программирование</t>
  </si>
  <si>
    <t>101283047</t>
  </si>
  <si>
    <t>Инженер-разработчик</t>
  </si>
  <si>
    <t>АйТи БАСТИОН</t>
  </si>
  <si>
    <t>2024-06-19 17:29:54</t>
  </si>
  <si>
    <t>Гибкий график</t>
  </si>
  <si>
    <t>Linux,Python</t>
  </si>
  <si>
    <t>99980169</t>
  </si>
  <si>
    <t>Fullstack Ruby on Rails разработчик Middle/Senior</t>
  </si>
  <si>
    <t>Сервис и Сети</t>
  </si>
  <si>
    <t>2024-06-19 17:29:09</t>
  </si>
  <si>
    <t>Ajax,PostgreSQL,React,Ruby,Ruby On Rails,VueJS</t>
  </si>
  <si>
    <t>101661514</t>
  </si>
  <si>
    <t>Инженер-технолог/Разработчик продукта</t>
  </si>
  <si>
    <t>РУСТА</t>
  </si>
  <si>
    <t>2024-06-19 17:27:57</t>
  </si>
  <si>
    <t>Химические методы анализа,Контроль качества,Лабораторная работа,Технический контроль производства,Технология производства</t>
  </si>
  <si>
    <t>102298946</t>
  </si>
  <si>
    <t>Junior Frontend-разработчик</t>
  </si>
  <si>
    <t>vNorme</t>
  </si>
  <si>
    <t>2024-06-19 17:26:23</t>
  </si>
  <si>
    <t>102298947</t>
  </si>
  <si>
    <t>Нижний Новгород</t>
  </si>
  <si>
    <t>99979911</t>
  </si>
  <si>
    <t>Frontend разработчик (JavaScript/TypeScript)</t>
  </si>
  <si>
    <t>ИТ-Капитал</t>
  </si>
  <si>
    <t>2024-06-19 17:26:11</t>
  </si>
  <si>
    <t>CSS,Frontend,HTML,JavaScript,TypeScript</t>
  </si>
  <si>
    <t>81953523</t>
  </si>
  <si>
    <t>Волгоград</t>
  </si>
  <si>
    <t>ФБУ Волгоградский ЦСМ</t>
  </si>
  <si>
    <t>2024-06-19 17:26:05</t>
  </si>
  <si>
    <t>1С: Предприятие 8,1С программирование</t>
  </si>
  <si>
    <t>101282522</t>
  </si>
  <si>
    <t>Программист Bitrix (Senior)</t>
  </si>
  <si>
    <t>Ирбис-Т</t>
  </si>
  <si>
    <t>2024-06-19 17:24:41</t>
  </si>
  <si>
    <t>1С-Битрикс,CMS,CSS,Git,HTML,JavaScript,MySQL,PHP,SEO,Создание сайтов,SQL,Веб-программирование</t>
  </si>
  <si>
    <t>101522062</t>
  </si>
  <si>
    <t>Middle Backend developer (Kotlin/Java)</t>
  </si>
  <si>
    <t>АйТиСи Солюшенс</t>
  </si>
  <si>
    <t>2024-06-19 17:23:50</t>
  </si>
  <si>
    <t>Docker,Flyway,GitLab,Gradle,Java,JUnit,Kotlin,postgres,rancher,Spring,testcontainers</t>
  </si>
  <si>
    <t>102298807</t>
  </si>
  <si>
    <t>Важная рыба</t>
  </si>
  <si>
    <t>2024-06-19 17:23:27</t>
  </si>
  <si>
    <t>101522045</t>
  </si>
  <si>
    <t>Программист 1C</t>
  </si>
  <si>
    <t>BrainHub</t>
  </si>
  <si>
    <t>2024-06-19 17:23:20</t>
  </si>
  <si>
    <t>1C: Бухгалтерия,1С: БП,1С: Документооборот,1С: ERP,1С: Предприятие 8,1С: Управление Холдингом,1С: Управление Торговлей,1С: Зарплата и управление персоналом,1С программирование,ERP-системы на базе 1С,SQL</t>
  </si>
  <si>
    <t>95644815</t>
  </si>
  <si>
    <t>Бета-Сервис</t>
  </si>
  <si>
    <t>2024-06-19 17:22:28</t>
  </si>
  <si>
    <t>102298736</t>
  </si>
  <si>
    <t>Middle Python-разработчик</t>
  </si>
  <si>
    <t>BYTIME</t>
  </si>
  <si>
    <t>2024-06-19 17:22:23</t>
  </si>
  <si>
    <t>API,Clickhouse,Linux,MySQL,ORACLE,pandas,PostgreSQL,Python,Requests,Selenium</t>
  </si>
  <si>
    <t>95226797</t>
  </si>
  <si>
    <t>Middle PHP laravel/symfony разработчик</t>
  </si>
  <si>
    <t>Ульяновск</t>
  </si>
  <si>
    <t>FrameWork Team</t>
  </si>
  <si>
    <t>2024-06-19 17:22:09</t>
  </si>
  <si>
    <t>101394177</t>
  </si>
  <si>
    <t>Сантоп</t>
  </si>
  <si>
    <t>2024-06-19 17:22:00</t>
  </si>
  <si>
    <t>101282343</t>
  </si>
  <si>
    <t>PHP Разработчик/Developer</t>
  </si>
  <si>
    <t>Екатеринбург</t>
  </si>
  <si>
    <t>Рулю</t>
  </si>
  <si>
    <t>2024-06-19 17:21:21</t>
  </si>
  <si>
    <t>PHP</t>
  </si>
  <si>
    <t>101282322</t>
  </si>
  <si>
    <t>Business Development Manager</t>
  </si>
  <si>
    <t>AdChampagne</t>
  </si>
  <si>
    <t>2024-06-19 17:21:13</t>
  </si>
  <si>
    <t>Английский язык,B2B Продажи,Sales Planning</t>
  </si>
  <si>
    <t>Менеджер по продажам, менеджер по работе с клиентами</t>
  </si>
  <si>
    <t>101661071</t>
  </si>
  <si>
    <t>Backend разработчик (Laravel)</t>
  </si>
  <si>
    <t>Магнитогорск</t>
  </si>
  <si>
    <t>Amigoweb</t>
  </si>
  <si>
    <t>2024-06-19 17:20:23</t>
  </si>
  <si>
    <t>Git,Laravel,ООП,PHP,PostgreSQL</t>
  </si>
  <si>
    <t>101660933</t>
  </si>
  <si>
    <t>Flutter-разработчик (middle)</t>
  </si>
  <si>
    <t>Диджитал медикэл оперейшнс</t>
  </si>
  <si>
    <t>2024-06-19 17:18:29</t>
  </si>
  <si>
    <t>Flutter,Git,ООП,SOLID</t>
  </si>
  <si>
    <t>101877476</t>
  </si>
  <si>
    <t>Методист (Junior) / Разработчик образовательного контента</t>
  </si>
  <si>
    <t>Union University</t>
  </si>
  <si>
    <t>2024-06-19 17:18:24</t>
  </si>
  <si>
    <t>Психолог</t>
  </si>
  <si>
    <t>101660925</t>
  </si>
  <si>
    <t>Middle/Senior Java-разработчик Quarkus(офис/гибрид)</t>
  </si>
  <si>
    <t>ЭВРИТЕГ</t>
  </si>
  <si>
    <t>2024-06-19 17:18:13</t>
  </si>
  <si>
    <t>Сменный график</t>
  </si>
  <si>
    <t>Docker,Gradle,Java,Java EE,Kotlin,MongoDB,Nginx,Quarkus,Spring Framework</t>
  </si>
  <si>
    <t>101521679</t>
  </si>
  <si>
    <t>proTarget</t>
  </si>
  <si>
    <t>2024-06-19 17:17:31</t>
  </si>
  <si>
    <t>1С-Битрикс,Bitrix D7,Bitrix Framework,CSS,Git,MySQL,PHP,SQL</t>
  </si>
  <si>
    <t>100630321</t>
  </si>
  <si>
    <t>Инженер-программист микроконтроллеров</t>
  </si>
  <si>
    <t>ЭМИКОН</t>
  </si>
  <si>
    <t>2024-06-19 17:16:15</t>
  </si>
  <si>
    <t>C/C++,CODESYS,Готовность к командировкам,Микроконтроллеры,Разработка ПО,SCADA,Unity</t>
  </si>
  <si>
    <t>100630320</t>
  </si>
  <si>
    <t>Программист микроконтроллеров (Middle)</t>
  </si>
  <si>
    <t>2024-06-19 17:16:14</t>
  </si>
  <si>
    <t>C#,C++,ООП,Работа с большим объемом информации,Разработка ПО,Схемотехника электронного оборудования</t>
  </si>
  <si>
    <t>101877383</t>
  </si>
  <si>
    <t>Cтажер/web разработчик (PHP, JS, HTML/CSS)</t>
  </si>
  <si>
    <t>Казань</t>
  </si>
  <si>
    <t>Максимастер</t>
  </si>
  <si>
    <t>2024-06-19 17:16:06</t>
  </si>
  <si>
    <t>CSS,HTML,JavaScript,PHP</t>
  </si>
  <si>
    <t>98780805</t>
  </si>
  <si>
    <t>Старший программист С++/Qt</t>
  </si>
  <si>
    <t>Даобит</t>
  </si>
  <si>
    <t>2024-06-19 17:15:37</t>
  </si>
  <si>
    <t>C++,Linux,Qt</t>
  </si>
  <si>
    <t>99978554</t>
  </si>
  <si>
    <t>Ведущий разработчик 1С:Документооборот</t>
  </si>
  <si>
    <t>Академия Документооборота | Лушников и партнеры</t>
  </si>
  <si>
    <t>2024-06-19 17:11:53</t>
  </si>
  <si>
    <t>1C: Предприятие,Active Directory,Администрирование,Администрирование 1С,Администрирование серверов Linux,Администрирование серверов Windows,Аудит безопасности,CentOS,Cистемы управления базами данных,Hyper-V,IIS,Информационная безопасность,Linux,MS SQL,MS SQL Server,Настройка VPS/VDS серверов,OpenVPN,ОС Windows,PostgreSQL,PowerShell,SQL,СУБД,Внедрение систем информационной безопасности,Zabbix</t>
  </si>
  <si>
    <t>96810349</t>
  </si>
  <si>
    <t>Android разработчик (middle/senior)</t>
  </si>
  <si>
    <t>ФГАНУ НИИ Спецвузавтоматика</t>
  </si>
  <si>
    <t>2024-06-19 17:11:26</t>
  </si>
  <si>
    <t>Android,Android SDK,C++,CMake,Java,Kotlin,Разработка ПО</t>
  </si>
  <si>
    <t>96813358</t>
  </si>
  <si>
    <t>Разработчик С++ (middle/senior)</t>
  </si>
  <si>
    <t>C++,Git,Linux,Сетевые информационные технологии</t>
  </si>
  <si>
    <t>96816165</t>
  </si>
  <si>
    <t>Go разработчик (middle/senior)</t>
  </si>
  <si>
    <t>Базы данных,Git,Go,HTTP,Linux,MySQL,PostgreSQL,Сетевые информационные технологии,TCP/IP,UDP</t>
  </si>
  <si>
    <t>95469457</t>
  </si>
  <si>
    <t>Senior Python developer (InfoSec)</t>
  </si>
  <si>
    <t>2024-06-19 17:11:14</t>
  </si>
  <si>
    <t>99978311</t>
  </si>
  <si>
    <t>Программист/Специалист технической поддержки</t>
  </si>
  <si>
    <t>Молочный комбинат Ставропольский</t>
  </si>
  <si>
    <t>2024-06-19 17:10:54</t>
  </si>
  <si>
    <t>MS SQL,MySQL,PostgreSQL,Python,SQL</t>
  </si>
  <si>
    <t>101660317</t>
  </si>
  <si>
    <t>Спецтех Фаворит</t>
  </si>
  <si>
    <t>2024-06-19 17:08:18</t>
  </si>
  <si>
    <t>1С:Фреш,1С программирование,MS SQL</t>
  </si>
  <si>
    <t>98493086</t>
  </si>
  <si>
    <t>Senior PHP разработчик</t>
  </si>
  <si>
    <t>Технолайт</t>
  </si>
  <si>
    <t>2024-06-19 17:07:04</t>
  </si>
  <si>
    <t>CI/CD,Cypress,Docker,Git,JavaScript,Laravel,PHP,PHP 7.4,Portainer,PSR-12,React,TeamCity,Unit тестирование</t>
  </si>
  <si>
    <t>94279731</t>
  </si>
  <si>
    <t>Ruby on Rails разработчик</t>
  </si>
  <si>
    <t>Codex Optimus</t>
  </si>
  <si>
    <t>2024-06-19 17:05:37</t>
  </si>
  <si>
    <t>Docker,PostgreSQL,Ruby,Ruby On Rails</t>
  </si>
  <si>
    <t>102297394</t>
  </si>
  <si>
    <t>Техник-программист</t>
  </si>
  <si>
    <t>ГБОУ ЦСиО САМБО-70 МОСКОМСПОРТА</t>
  </si>
  <si>
    <t>2024-06-19 17:04:09</t>
  </si>
  <si>
    <t>Администрирование сетевого оборудования,Информационные технологии,Настройка ПК,Настройка сетевых подключений,Офисная техника,Работа с большим объемом информации,Техническое обслуживание</t>
  </si>
  <si>
    <t>102297282</t>
  </si>
  <si>
    <t>Инженер-программист прикладного ПО</t>
  </si>
  <si>
    <t>Чебоксары</t>
  </si>
  <si>
    <t>ЧЭАЗ</t>
  </si>
  <si>
    <t>2024-06-19 17:02:15</t>
  </si>
  <si>
    <t>Инженер-конструктор, инженер-проектировщик</t>
  </si>
  <si>
    <t>101876600</t>
  </si>
  <si>
    <t>Инженер-программист систем автоматизации и диспетчеризации</t>
  </si>
  <si>
    <t>Авангард Инжиниринг</t>
  </si>
  <si>
    <t>2024-06-19 17:02:13</t>
  </si>
  <si>
    <t>PLC,Программирование,SCADA</t>
  </si>
  <si>
    <t>91895639</t>
  </si>
  <si>
    <t>Программист С++/Qt, junior</t>
  </si>
  <si>
    <t>НТЦ Радуга</t>
  </si>
  <si>
    <t>2024-06-19 16:57:11</t>
  </si>
  <si>
    <t>C++,Git,MS Visual Studio,ООП,Qt</t>
  </si>
  <si>
    <t>99976695</t>
  </si>
  <si>
    <t>HTML-верстальщик / Разработчик на MODx</t>
  </si>
  <si>
    <t>Уфа</t>
  </si>
  <si>
    <t>ПандаВоркс</t>
  </si>
  <si>
    <t>2024-06-19 16:55:43</t>
  </si>
  <si>
    <t>Bootstrap,CMS,CSS,CSS3,Figma,Git,HTML,HTML5,JavaScript,jQuery,Кроссбраузерная верстка,MODx,PHP</t>
  </si>
  <si>
    <t>102296683</t>
  </si>
  <si>
    <t>Программист</t>
  </si>
  <si>
    <t>ГБУ ДО ДДТ Красносельского района Санкт-Петербурга</t>
  </si>
  <si>
    <t>2024-06-19 16:55:14</t>
  </si>
  <si>
    <t>Администрирование,API,CMS Wordpress,CSS,Drupal,HTML,Linux,Многозадачность,Настройка ПО,Работа с людьми,Ремонт ПК,Сборка ПК,Техническое обслуживание,Умение расставлять приоритеты,Веб-программирование,Windows Os</t>
  </si>
  <si>
    <t>102296630</t>
  </si>
  <si>
    <t>Fullstack-разработчик</t>
  </si>
  <si>
    <t>Кодит</t>
  </si>
  <si>
    <t>2024-06-19 16:54:33</t>
  </si>
  <si>
    <t>Git,HTML5,Интеллигентность,Java,JavaScript,Kotlin,PostgreSQL,Quasar,Умение работать в условиях многозадачности,VueJS,Желание обучаться</t>
  </si>
  <si>
    <t>100726478</t>
  </si>
  <si>
    <t>Инженер-разработчик тепломеханических решений</t>
  </si>
  <si>
    <t>В Кадре</t>
  </si>
  <si>
    <t>2024-06-19 16:52:47</t>
  </si>
  <si>
    <t>91324423</t>
  </si>
  <si>
    <t>Разработчик MS SSAS (Microsoft SQL Server Analysis Services)</t>
  </si>
  <si>
    <t>Красное &amp; Белое, розничная сеть</t>
  </si>
  <si>
    <t>2024-06-19 16:52:13</t>
  </si>
  <si>
    <t>Cистемы управления базами данных,MS SQL,MS SQL Server,SQL</t>
  </si>
  <si>
    <t>91324353</t>
  </si>
  <si>
    <t>2024-06-19 16:51:31</t>
  </si>
  <si>
    <t>102296279</t>
  </si>
  <si>
    <t>Инженер-программист встраиваемого ПО</t>
  </si>
  <si>
    <t>2024-06-19 16:51:26</t>
  </si>
  <si>
    <t>92547066</t>
  </si>
  <si>
    <t>Программист С++</t>
  </si>
  <si>
    <t>Калининград</t>
  </si>
  <si>
    <t>Тренд Лайн</t>
  </si>
  <si>
    <t>2024-06-19 16:50:59</t>
  </si>
  <si>
    <t>Английский язык,Базы данных,C++,Git,ООП,STL</t>
  </si>
  <si>
    <t>91324295</t>
  </si>
  <si>
    <t>2024-06-19 16:50:48</t>
  </si>
  <si>
    <t>95715420</t>
  </si>
  <si>
    <t>Fullstack-программист (Middle-Senior)</t>
  </si>
  <si>
    <t>Английский язык,JavaScript,JavaScript (ES5/ES6),MySQL,Nest,Node.js,Redis,TypeScript,Vue,Vuejs (NuxtJS)</t>
  </si>
  <si>
    <t>101659045</t>
  </si>
  <si>
    <t>Инженер-программист АСУТП</t>
  </si>
  <si>
    <t>2024-06-19 16:50:46</t>
  </si>
  <si>
    <t>AutoСad,E-plan,SCADA,Simatic S7,Simatic WinCC flexible,Wonderware InTouch</t>
  </si>
  <si>
    <t>90804107</t>
  </si>
  <si>
    <t>Разработчик приложений под Android</t>
  </si>
  <si>
    <t>2024-06-19 16:50:45</t>
  </si>
  <si>
    <t>Android,Английский язык,Charts,Clean Architecture,Git,Hilt,Java,JavaScript,Kotlin,MVVM/MVI,Navigation component,Обучение и развитие,PHP,Retrofit,Room,RxJava/Coroutines,SciCharts,Swift,WebSockets,Xib</t>
  </si>
  <si>
    <t>90804103</t>
  </si>
  <si>
    <t>Разработчик приложений под iOS</t>
  </si>
  <si>
    <t>2024-06-19 16:50:43</t>
  </si>
  <si>
    <t>Английский язык,Charts,Git,iOS,Обучение и развитие,ООП,SciCharts,Swift,WebSockets,Xib</t>
  </si>
  <si>
    <t>101280076</t>
  </si>
  <si>
    <t>Разработчик CRM Битрикс24 (удалённо)</t>
  </si>
  <si>
    <t>ГК ЭнергоПроф</t>
  </si>
  <si>
    <t>2024-06-19 16:49:37</t>
  </si>
  <si>
    <t>101519767</t>
  </si>
  <si>
    <t>НПК Морсвязьавтоматика</t>
  </si>
  <si>
    <t>2024-06-19 16:46:10</t>
  </si>
  <si>
    <t>1С: Бухгалтерия,1С: Зарплата и управление персоналом,Обновление конфигурации 1С,Основы бухгалтерского учета,Создание конфигурации 1С</t>
  </si>
  <si>
    <t>101279713</t>
  </si>
  <si>
    <t>Коннект персонал</t>
  </si>
  <si>
    <t>2024-06-19 16:45:36</t>
  </si>
  <si>
    <t>1С: Бухгалтерия,1С: Управление Торговлей,1С: Зарплата и кадры,1С программирование,API,ERP-системы на базе 1С,JSON API,Обновление конфигурации 1С,Создание конфигурации 1С,XML</t>
  </si>
  <si>
    <t>101519688</t>
  </si>
  <si>
    <t>Senior С# Developer (Unity 3D)</t>
  </si>
  <si>
    <t>Gachi Games</t>
  </si>
  <si>
    <t>2024-06-19 16:44:44</t>
  </si>
  <si>
    <t>C#,gamedev,GPU,ООП,Unity,Unity3D</t>
  </si>
  <si>
    <t>99975669</t>
  </si>
  <si>
    <t>Fullstack разработчик (PHP, Laravel, Vue.js)</t>
  </si>
  <si>
    <t>Ралмет</t>
  </si>
  <si>
    <t>2024-06-19 16:43:55</t>
  </si>
  <si>
    <t>JavaScript,Laravel,MySQL,PHP,SQL,Vue.js</t>
  </si>
  <si>
    <t>102295719</t>
  </si>
  <si>
    <t>Middle/Middle+ IOS разработчик</t>
  </si>
  <si>
    <t>Production IT</t>
  </si>
  <si>
    <t>2024-06-19 16:42:39</t>
  </si>
  <si>
    <t>Частичная занятость</t>
  </si>
  <si>
    <t>DeviceActivity,FamilyControls,iOS,Obj-C,React Native,Swift</t>
  </si>
  <si>
    <t>99607047</t>
  </si>
  <si>
    <t>Backend - разработчик (NodeJS)</t>
  </si>
  <si>
    <t>Смоленск</t>
  </si>
  <si>
    <t>JetSite.ru</t>
  </si>
  <si>
    <t>2024-06-19 16:42:31</t>
  </si>
  <si>
    <t>Git,JavaScript,MVC,Node.js,ООП,SQL</t>
  </si>
  <si>
    <t>101655828</t>
  </si>
  <si>
    <t>GoLang-разработчик</t>
  </si>
  <si>
    <t>FINN FLARE</t>
  </si>
  <si>
    <t>2024-06-19 16:41:18</t>
  </si>
  <si>
    <t>Базы данных,Docker,Git,Go,Golang,gRPC,HTTP,MySQL,Ответственность и пунктуальность,PostgreSQL,Работа с базами данных,Работа в команде,REST,Высокая энергичность и инициативность,Желание работать и зарабатывать</t>
  </si>
  <si>
    <t>102295630</t>
  </si>
  <si>
    <t>Lead / Senior Java разработчик</t>
  </si>
  <si>
    <t>Bell Integrator</t>
  </si>
  <si>
    <t>2024-06-19 16:41:16</t>
  </si>
  <si>
    <t>98240416</t>
  </si>
  <si>
    <t>Инженер-программист по внедрению и сопровождению КИС ЕМИАС в отдел информационных технологий</t>
  </si>
  <si>
    <t>ГБУЗ ПКБ №4 им. П. Б. Ганнушкина ДЗМ</t>
  </si>
  <si>
    <t>2024-06-19 16:38:49</t>
  </si>
  <si>
    <t>Автоматизация технологических процессов,Информационные технологии,КИС ЕМИАС,Продвинутый пользователь ПК,Техническая поддержка,Умение работать в условиях многозадачности</t>
  </si>
  <si>
    <t>DevOps-инженер</t>
  </si>
  <si>
    <t>101874568</t>
  </si>
  <si>
    <t>Go developer/engineer (High Load Platform)</t>
  </si>
  <si>
    <t>Софтвайс</t>
  </si>
  <si>
    <t>2024-06-19 16:38:09</t>
  </si>
  <si>
    <t>Базы данных,Go,Golang,PostgreSQL</t>
  </si>
  <si>
    <t>95132898</t>
  </si>
  <si>
    <t>Программист 1С в офис</t>
  </si>
  <si>
    <t>Тор</t>
  </si>
  <si>
    <t>2024-06-19 16:37:58</t>
  </si>
  <si>
    <t>1С программирование,Автоматизация документооборота,Базы данных,Обновление конфигурации 1С,SQL</t>
  </si>
  <si>
    <t>102295237</t>
  </si>
  <si>
    <t>Помощник программиста 1С (junior)</t>
  </si>
  <si>
    <t>ТК Машкрепеж-НН</t>
  </si>
  <si>
    <t>2024-06-19 16:37:42</t>
  </si>
  <si>
    <t>1С программирование,Аналитическое мышление,Деловое общение,Разработка технических заданий</t>
  </si>
  <si>
    <t>101657123</t>
  </si>
  <si>
    <t>Старший программист / Middle+ Developer .Net</t>
  </si>
  <si>
    <t>Быстрые отчеты</t>
  </si>
  <si>
    <t>2024-06-19 16:37:21</t>
  </si>
  <si>
    <t>.NET Core,.NET Framework,ASP.NET,ASP.NET Core,Blazor,C#,Docker,Git,MS Visual Studio,ООП,Skia,SOLID,SQL,WASM,Windows Forms,WPF</t>
  </si>
  <si>
    <t>102295123</t>
  </si>
  <si>
    <t>IOS разработчик (middle/senior)</t>
  </si>
  <si>
    <t>А17</t>
  </si>
  <si>
    <t>2024-06-19 16:36:22</t>
  </si>
  <si>
    <t>CocoaPods,Git,Objective-C,SOLID,SQLite,Swift,SwiftTUI,UIKit,Xcode</t>
  </si>
  <si>
    <t>94412607</t>
  </si>
  <si>
    <t>Славянск-на-Кубани</t>
  </si>
  <si>
    <t>Абразивные технологии</t>
  </si>
  <si>
    <t>2024-06-19 16:36:07</t>
  </si>
  <si>
    <t>1С: Управление Производственным Предприятием,1С программирование</t>
  </si>
  <si>
    <t>101656792</t>
  </si>
  <si>
    <t>Поволжье-Транс</t>
  </si>
  <si>
    <t>2024-06-19 16:34:44</t>
  </si>
  <si>
    <t>1С: Предприятие,1С: Зарплата и кадры,1С программирование,Аналитическое мышление,Базы данных,Обновление конфигурации 1С,Работа с большим объемом информации,Создание конфигурации 1С,Техническая поддержка</t>
  </si>
  <si>
    <t>98628054</t>
  </si>
  <si>
    <t>Сервис-инженер/оператор-программист/наладчик станков с ЧПУ</t>
  </si>
  <si>
    <t>Балтийская Промышленная Компания</t>
  </si>
  <si>
    <t>2024-06-19 16:34:43</t>
  </si>
  <si>
    <t>Оператор станков с ЧПУ</t>
  </si>
  <si>
    <t>102294963</t>
  </si>
  <si>
    <t>Программист-технолог станков с ЧПУ</t>
  </si>
  <si>
    <t>Плант-групп</t>
  </si>
  <si>
    <t>2024-06-19 16:34:16</t>
  </si>
  <si>
    <t>101656737</t>
  </si>
  <si>
    <t>2024-06-19 16:34:10</t>
  </si>
  <si>
    <t>101656644</t>
  </si>
  <si>
    <t>Воронеж</t>
  </si>
  <si>
    <t>2024-06-19 16:33:35</t>
  </si>
  <si>
    <t>101656603</t>
  </si>
  <si>
    <t>Дзержинск (Нижегородская область)</t>
  </si>
  <si>
    <t>2024-06-19 16:32:59</t>
  </si>
  <si>
    <t>1С: Бухгалтерия,1С: Предприятие,1С: Зарплата и кадры,1С программирование,Аналитическое мышление,Базы данных,Работа с большим объемом информации,Техническая поддержка</t>
  </si>
  <si>
    <t>100626212</t>
  </si>
  <si>
    <t>ВНИПИ САУ-20</t>
  </si>
  <si>
    <t>2024-06-19 16:31:55</t>
  </si>
  <si>
    <t>АСУ ТП,PLC,Программирование,SCADA</t>
  </si>
  <si>
    <t>102294720</t>
  </si>
  <si>
    <t>Программист 1С УТ</t>
  </si>
  <si>
    <t>Улыбина Яна Владимировна</t>
  </si>
  <si>
    <t>2024-06-19 16:31:08</t>
  </si>
  <si>
    <t>1С: Управление Торговлей</t>
  </si>
  <si>
    <t>101518503</t>
  </si>
  <si>
    <t>Junior-developer С# .NET / JavaScript</t>
  </si>
  <si>
    <t>Comindware</t>
  </si>
  <si>
    <t>2024-06-19 16:30:08</t>
  </si>
  <si>
    <t>.NET,C#,MS Visual Studio</t>
  </si>
  <si>
    <t>102294419</t>
  </si>
  <si>
    <t>Программист GO</t>
  </si>
  <si>
    <t>Автомакон</t>
  </si>
  <si>
    <t>2024-06-19 16:29:05</t>
  </si>
  <si>
    <t>101656003</t>
  </si>
  <si>
    <t>Бэкенд разработчик golang</t>
  </si>
  <si>
    <t>Корпорация ДМ</t>
  </si>
  <si>
    <t>2024-06-19 16:28:16</t>
  </si>
  <si>
    <t>101358501</t>
  </si>
  <si>
    <t>Разработчик инсталляторов С#/Wix toolset(Внешние рынки)</t>
  </si>
  <si>
    <t>АСКОН</t>
  </si>
  <si>
    <t>2024-06-19 16:27:20</t>
  </si>
  <si>
    <t>Английский язык,Linux,локализация дистрибутива,Разработка инсталляторов,rpm/deb,С#,Windows,Windows Installer,Wix toolset</t>
  </si>
  <si>
    <t>101278346</t>
  </si>
  <si>
    <t>SENIOR .NET CORE / C# DEVELOPER</t>
  </si>
  <si>
    <t>Компания Индид</t>
  </si>
  <si>
    <t>2024-06-19 16:26:52</t>
  </si>
  <si>
    <t>ASP.NET,EF Core,jQuery,Крипто Про,PostgreSQL,С#</t>
  </si>
  <si>
    <t>99044342</t>
  </si>
  <si>
    <t>Конструктор по схемам сборки (дизайнер-разработчик схем сборки)</t>
  </si>
  <si>
    <t>Владимир</t>
  </si>
  <si>
    <t>VERESK</t>
  </si>
  <si>
    <t>2024-06-19 16:25:57</t>
  </si>
  <si>
    <t>Adobe Illustrator,БАЗИС-Мебельщик</t>
  </si>
  <si>
    <t>102293719</t>
  </si>
  <si>
    <t>Разработчик на С++ (junior+)</t>
  </si>
  <si>
    <t>Дрон Солюшнс</t>
  </si>
  <si>
    <t>2024-06-19 16:22:06</t>
  </si>
  <si>
    <t>C++,Git,Qt,Разработка ПО</t>
  </si>
  <si>
    <t>102293628</t>
  </si>
  <si>
    <t>Наладчик-программист роботов</t>
  </si>
  <si>
    <t>Набережные Челны</t>
  </si>
  <si>
    <t>Автотехник</t>
  </si>
  <si>
    <t>2024-06-19 16:21:33</t>
  </si>
  <si>
    <t>Математическое программирование,Программирование роботов</t>
  </si>
  <si>
    <t>99972597</t>
  </si>
  <si>
    <t>Донской кирпич</t>
  </si>
  <si>
    <t>2024-06-19 16:19:48</t>
  </si>
  <si>
    <t>94672469</t>
  </si>
  <si>
    <t>Backend разработчик (middle)</t>
  </si>
  <si>
    <t>Евромобайл</t>
  </si>
  <si>
    <t>2024-06-19 16:19:07</t>
  </si>
  <si>
    <t>Базы данных,C#,Git,MS SQL,NET 8,PostgreSQL,REST,СУБД</t>
  </si>
  <si>
    <t>99972513</t>
  </si>
  <si>
    <t>Коммерция</t>
  </si>
  <si>
    <t>2024-06-19 16:18:51</t>
  </si>
  <si>
    <t>1С: Предприятие 8,1С: Управление Торговлей</t>
  </si>
  <si>
    <t>99972493</t>
  </si>
  <si>
    <t>ДНКА Автоматизация</t>
  </si>
  <si>
    <t>2024-06-19 16:18:47</t>
  </si>
  <si>
    <t>95987573</t>
  </si>
  <si>
    <t>Программист AXAPTA / Dynamics AX</t>
  </si>
  <si>
    <t>Фирменный Торговый Дом Царицыно</t>
  </si>
  <si>
    <t>2024-06-19 16:18:22</t>
  </si>
  <si>
    <t>AXAPTA,MS Dynamics,MS SQL</t>
  </si>
  <si>
    <t>102293042</t>
  </si>
  <si>
    <t>Инженер-разработчик РЭА (схемотехника)</t>
  </si>
  <si>
    <t>СНИИП-СИСТЕМАТОМ</t>
  </si>
  <si>
    <t>2024-06-19 16:17:39</t>
  </si>
  <si>
    <t>Altium Designer,Английский язык,АСУ,AutoCAD,Электротехника,ЕСКД,Инженер,ПЛИС,Программирование,Разработка электросхем,Разработка конструкторской документации,Схемотехника электронного оборудования</t>
  </si>
  <si>
    <t>99816032</t>
  </si>
  <si>
    <t>PHP-разработчик /middle</t>
  </si>
  <si>
    <t>Ярославль</t>
  </si>
  <si>
    <t>ПиццаСофт</t>
  </si>
  <si>
    <t>2024-06-19 16:17:12</t>
  </si>
  <si>
    <t>102292975</t>
  </si>
  <si>
    <t>Программист-разработчик (SQL)</t>
  </si>
  <si>
    <t>Business Solutions Consulting</t>
  </si>
  <si>
    <t>2024-06-19 16:17:09</t>
  </si>
  <si>
    <t>Уверенное знание T-SQL</t>
  </si>
  <si>
    <t>98462845</t>
  </si>
  <si>
    <t>Middle PHP Developer/Разработчик</t>
  </si>
  <si>
    <t>2024-06-19 16:16:42</t>
  </si>
  <si>
    <t>102292876</t>
  </si>
  <si>
    <t>Инженер-программист (ОГТ, бригада внедрения и поддержки автоматизированной ПП и специальных технолог</t>
  </si>
  <si>
    <t>Ступино</t>
  </si>
  <si>
    <t>НПП Аэросила</t>
  </si>
  <si>
    <t>2024-06-19 16:15:57</t>
  </si>
  <si>
    <t>102292758</t>
  </si>
  <si>
    <t>Ведущий программист производственной системы (группа Axapta)</t>
  </si>
  <si>
    <t>2024-06-19 16:14:51</t>
  </si>
  <si>
    <t>MBS Axapta 3.0,MS Dynamics AX 2009,ORACLE,SQL</t>
  </si>
  <si>
    <t>101277019</t>
  </si>
  <si>
    <t>Full-stack разработчика (Junior+)</t>
  </si>
  <si>
    <t>Пенза</t>
  </si>
  <si>
    <t>Ингруппа</t>
  </si>
  <si>
    <t>2024-06-19 16:14:31</t>
  </si>
  <si>
    <t>amoCRM,Express.js,Git,JavaScript,NestJS,Node.js,SQL,TypeScript,Vue.js</t>
  </si>
  <si>
    <t>102292717</t>
  </si>
  <si>
    <t>СПД БИРС</t>
  </si>
  <si>
    <t>2024-06-19 16:14:18</t>
  </si>
  <si>
    <t>разработка управляющих программ на станках с ЧПУ,Станки ЧПУ</t>
  </si>
  <si>
    <t>99840351</t>
  </si>
  <si>
    <t>Ведущий инженер-программист/Инженер-программист ДП САУ (ПДВ)</t>
  </si>
  <si>
    <t>Климов</t>
  </si>
  <si>
    <t>2024-06-19 16:13:33</t>
  </si>
  <si>
    <t>91548125</t>
  </si>
  <si>
    <t>Инженер-программист 3-1 категории ПБ Автоматика (бригада диагностики)</t>
  </si>
  <si>
    <t>2024-06-19 16:13:32</t>
  </si>
  <si>
    <t>91548086</t>
  </si>
  <si>
    <t>Инженер-программист 1-2 категории (ДП САУ ПБ «ЭС», ПМО и СК) бригада ПМО ТВД</t>
  </si>
  <si>
    <t>2024-06-19 16:13:31</t>
  </si>
  <si>
    <t>102292588</t>
  </si>
  <si>
    <t>Программист микроконтроллеров</t>
  </si>
  <si>
    <t>Майхит</t>
  </si>
  <si>
    <t>2024-06-19 16:12:31</t>
  </si>
  <si>
    <t>Assembler,C++,C/C++,CC1310,ESP32,Git,STM32</t>
  </si>
  <si>
    <t>100623976</t>
  </si>
  <si>
    <t>Программист 1С (стажёр / ученик)</t>
  </si>
  <si>
    <t>КВАДРАТ 2</t>
  </si>
  <si>
    <t>2024-06-19 16:12:13</t>
  </si>
  <si>
    <t>1С программирование,Аналитический склад ума,Автоматизация процессов,Математический анализ,Программирование,способность анализировать проблемы, эффективно искать пути их разрешения</t>
  </si>
  <si>
    <t>101276717</t>
  </si>
  <si>
    <t>Аладдин Софтвер</t>
  </si>
  <si>
    <t>2024-06-19 16:11:34</t>
  </si>
  <si>
    <t>1С: Предприятие 8,HTTP-сервисы,JSON,СКД,Создание конфигурации 1С</t>
  </si>
  <si>
    <t>102292305</t>
  </si>
  <si>
    <t>Ведущий программист / разработчик 1C</t>
  </si>
  <si>
    <t>Торговый Дом НЕФТЬМАГИСТРАЛЬ</t>
  </si>
  <si>
    <t>2024-06-19 16:10:40</t>
  </si>
  <si>
    <t>1C: ERP,1С: Документооборот,1С: Управление Производственным Предприятием,Мобильность,Работа с документами</t>
  </si>
  <si>
    <t>101276645</t>
  </si>
  <si>
    <t>Программист 1С Junior</t>
  </si>
  <si>
    <t>2024-06-19 16:10:35</t>
  </si>
  <si>
    <t>1С: Документооборот,1С: Предприятие,1С программирование,Обновление конфигурации 1С,Создание конфигурации 1С</t>
  </si>
  <si>
    <t>102265674</t>
  </si>
  <si>
    <t>Senior Backend Developer (PHP)</t>
  </si>
  <si>
    <t>UNITED</t>
  </si>
  <si>
    <t>2024-06-19 16:10:12</t>
  </si>
  <si>
    <t>102292263</t>
  </si>
  <si>
    <t>Ведущий инженер-программист станков с ЧПУ</t>
  </si>
  <si>
    <t>ПТПА</t>
  </si>
  <si>
    <t>2024-06-19 16:09:55</t>
  </si>
  <si>
    <t>97737426</t>
  </si>
  <si>
    <t>Программист 1C (УПП, БП, ЗУП)</t>
  </si>
  <si>
    <t>НеоАрт, Группа Компаний</t>
  </si>
  <si>
    <t>2024-06-19 16:06:59</t>
  </si>
  <si>
    <t>1С: Бухгалтерия,1С: Управление Производственным Предприятием,1С: Зарплата и управление персоналом,1С программирование,Базы данных,Обновление конфигурации 1С,Работа с большим объемом информации</t>
  </si>
  <si>
    <t>99971047</t>
  </si>
  <si>
    <t>Инженер-программист АСУТП (инженер АСУТП)</t>
  </si>
  <si>
    <t>Креатив Вей</t>
  </si>
  <si>
    <t>2024-06-19 16:05:35</t>
  </si>
  <si>
    <t>АСУ,АСУ ТП,Автоматизация производства,Автоматизация технологических процессов,Электрические системы и слаботочные системы,Информационные технологии,ПЛК,Программирование,Пуско-наладочные работы,Разработка ПО,SCADA,СКАДА</t>
  </si>
  <si>
    <t>99971048</t>
  </si>
  <si>
    <t>Тверь</t>
  </si>
  <si>
    <t>АСУ,АСУ ТП,Автоматизация производства,Автоматизация технологических процессов,HMI,Информационные технологии,ПЛК,Пуско-наладочные работы,Разработка ПО,SCADA,СКАДА</t>
  </si>
  <si>
    <t>101871277</t>
  </si>
  <si>
    <t>Frontend-разработчик (HTML-верстальщик)</t>
  </si>
  <si>
    <t>Агентство Социальные Сети</t>
  </si>
  <si>
    <t>2024-06-19 16:05:26</t>
  </si>
  <si>
    <t>CSS3,Figma,Git,HTML5,JavaScript,jQuery,React</t>
  </si>
  <si>
    <t>102291933</t>
  </si>
  <si>
    <t>Котовск (Тамбовская область)</t>
  </si>
  <si>
    <t>Группа Компаний РУСАГРО</t>
  </si>
  <si>
    <t>2024-06-19 16:04:36</t>
  </si>
  <si>
    <t>102291934</t>
  </si>
  <si>
    <t>102291935</t>
  </si>
  <si>
    <t>Липецк</t>
  </si>
  <si>
    <t>102291936</t>
  </si>
  <si>
    <t>Белгород</t>
  </si>
  <si>
    <t>102291937</t>
  </si>
  <si>
    <t>Брянск</t>
  </si>
  <si>
    <t>94411348</t>
  </si>
  <si>
    <t>Java-разработчик</t>
  </si>
  <si>
    <t>РК-ЦИФРА</t>
  </si>
  <si>
    <t>2024-06-19 16:02:48</t>
  </si>
  <si>
    <t>101516106</t>
  </si>
  <si>
    <t>Программист-математик С++</t>
  </si>
  <si>
    <t>Филиал СКБ Энергия АО Завод Энергия</t>
  </si>
  <si>
    <t>2024-06-19 16:02:31</t>
  </si>
  <si>
    <t>C/C++,Linux,Machine Learning,OpenCV,Qt</t>
  </si>
  <si>
    <t>102291782</t>
  </si>
  <si>
    <t>Верстальщик/Frontend-разработчик (Junior)</t>
  </si>
  <si>
    <t>Удовика Сергей Сергеевич</t>
  </si>
  <si>
    <t>2024-06-19 16:02:26</t>
  </si>
  <si>
    <t>CSS,HTML,JavaScript,Sass,VueJS</t>
  </si>
  <si>
    <t>101653178</t>
  </si>
  <si>
    <t>Разработчик БД/аналитик БД</t>
  </si>
  <si>
    <t>Геограком</t>
  </si>
  <si>
    <t>2024-06-19 16:02:23</t>
  </si>
  <si>
    <t>Git,pandas,PostGIS,PostgreSQL,psycopg2,Python</t>
  </si>
  <si>
    <t>100234219</t>
  </si>
  <si>
    <t>Full-stack Developer (Node.js / Vue.js)</t>
  </si>
  <si>
    <t>Omegapart</t>
  </si>
  <si>
    <t>2024-06-19 16:01:34</t>
  </si>
  <si>
    <t>Clickhouse,Docker,Node JS (Express),NuxtJS (Vue),PHP,PostgreSQL</t>
  </si>
  <si>
    <t>101870838</t>
  </si>
  <si>
    <t>Node Js разработчик / Backend-разработчик</t>
  </si>
  <si>
    <t>Московская академия финансового консультирования</t>
  </si>
  <si>
    <t>2024-06-19 16:00:27</t>
  </si>
  <si>
    <t>Backend,Git,js,Linux,Node.js,PostgreSQL,SQL,Удаленная работа</t>
  </si>
  <si>
    <t>101269442</t>
  </si>
  <si>
    <t>PHP-разработчик</t>
  </si>
  <si>
    <t>ROIburo</t>
  </si>
  <si>
    <t>2024-06-19 15:57:09</t>
  </si>
  <si>
    <t>1С-Битрикс,Git,HTML,JavaScript,MVC,OpenCart,PHP,PHP7,SQL</t>
  </si>
  <si>
    <t>102291196</t>
  </si>
  <si>
    <t>Управляющая компания ЖБК-1</t>
  </si>
  <si>
    <t>2024-06-19 15:56:39</t>
  </si>
  <si>
    <t>99601203</t>
  </si>
  <si>
    <t>Тамбов</t>
  </si>
  <si>
    <t>ЗАВКОМ</t>
  </si>
  <si>
    <t>2024-06-19 15:55:46</t>
  </si>
  <si>
    <t>101870358</t>
  </si>
  <si>
    <t>Senior Frontend developer (React)</t>
  </si>
  <si>
    <t>2024-06-19 15:54:24</t>
  </si>
  <si>
    <t>CSS,DRY,Ecmascript 2020,Git,GitFlow,HTTP,JavaScript,KISS,Mobx,NPM 8,React,Scrum,Semver,SOLID,TypeScript,Webpack</t>
  </si>
  <si>
    <t>102290991</t>
  </si>
  <si>
    <t>Программист 1С (Многопрофильный холдинг)</t>
  </si>
  <si>
    <t>Lightmans</t>
  </si>
  <si>
    <t>2024-06-19 15:53:33</t>
  </si>
  <si>
    <t>102290992</t>
  </si>
  <si>
    <t>Подольск (Московская область)</t>
  </si>
  <si>
    <t>102290993</t>
  </si>
  <si>
    <t>Красногорск</t>
  </si>
  <si>
    <t>102290955</t>
  </si>
  <si>
    <t>Дипломат, сеть магазинов</t>
  </si>
  <si>
    <t>2024-06-19 15:53:03</t>
  </si>
  <si>
    <t>1С: Бухгалтерия,1С: Предприятие 8,1С: Зарплата и управление персоналом,1С программирование,MS SQL,Разработка инструкций,SQL</t>
  </si>
  <si>
    <t>101274944</t>
  </si>
  <si>
    <t>Программист С/С++</t>
  </si>
  <si>
    <t>Информационные Телекоммуникационные Технологии</t>
  </si>
  <si>
    <t>2024-06-19 15:50:23</t>
  </si>
  <si>
    <t>101515026</t>
  </si>
  <si>
    <t>ГТ КОНСАЛТИНГ</t>
  </si>
  <si>
    <t>2024-06-19 15:48:53</t>
  </si>
  <si>
    <t>101274727</t>
  </si>
  <si>
    <t>Программист KNX</t>
  </si>
  <si>
    <t>IQworks</t>
  </si>
  <si>
    <t>2024-06-19 15:47:12</t>
  </si>
  <si>
    <t>102290313</t>
  </si>
  <si>
    <t>Frontend-разработчик</t>
  </si>
  <si>
    <t>Сотранс, группа компаний</t>
  </si>
  <si>
    <t>2024-06-19 15:47:01</t>
  </si>
  <si>
    <t>Git,js,Nuxt,Vue</t>
  </si>
  <si>
    <t>94322338</t>
  </si>
  <si>
    <t>Программист ЗУП 1С</t>
  </si>
  <si>
    <t>Baltic Logistics, Группа компаний</t>
  </si>
  <si>
    <t>2024-06-19 15:45:54</t>
  </si>
  <si>
    <t>1С: Комплексная автоматизация,1С: Зарплата и управление персоналом,1С программирование,ERP-системы на базе 1С,КА 2</t>
  </si>
  <si>
    <t>98004539</t>
  </si>
  <si>
    <t>Senior fullstack java developer</t>
  </si>
  <si>
    <t>Бизнес Технологии</t>
  </si>
  <si>
    <t>2024-06-19 15:45:17</t>
  </si>
  <si>
    <t>95215721</t>
  </si>
  <si>
    <t>Ведущий программист 1С</t>
  </si>
  <si>
    <t>АЙДИ-ИНЖИНИРИНГ</t>
  </si>
  <si>
    <t>2024-06-19 15:44:50</t>
  </si>
  <si>
    <t>1С: Предприятие,1С: Предприятие 8,1С: Управление Производственным Предприятием,1С ERP,1С программирование,Создание конфигурации 1С,Управленческий учет</t>
  </si>
  <si>
    <t>101274400</t>
  </si>
  <si>
    <t>Инженер - разработчик С++</t>
  </si>
  <si>
    <t>ВК ИТС</t>
  </si>
  <si>
    <t>2024-06-19 15:44:30</t>
  </si>
  <si>
    <t>C++,Linux,Multithread Programming,Python,STL</t>
  </si>
  <si>
    <t>97237663</t>
  </si>
  <si>
    <t>Web-разработчик/Веб-программист</t>
  </si>
  <si>
    <t>SIMAI</t>
  </si>
  <si>
    <t>2024-06-19 15:43:36</t>
  </si>
  <si>
    <t>99599461</t>
  </si>
  <si>
    <t>Ведущий инженер программист</t>
  </si>
  <si>
    <t>Кострома</t>
  </si>
  <si>
    <t>ОГБУЗ Окружная больница Костромского округа № 1</t>
  </si>
  <si>
    <t>2024-06-19 15:43:22</t>
  </si>
  <si>
    <t>101869258</t>
  </si>
  <si>
    <t>Unity Developer</t>
  </si>
  <si>
    <t>Тольятти</t>
  </si>
  <si>
    <t>NDK Games</t>
  </si>
  <si>
    <t>2024-06-19 15:41:55</t>
  </si>
  <si>
    <t>Английский язык,Английский — A1 — Начальный,C#,iOS,ООП,Оптимизация кода,Работа в команде,Unity</t>
  </si>
  <si>
    <t>97732359</t>
  </si>
  <si>
    <t>Стажер-разработчик React</t>
  </si>
  <si>
    <t>2024-06-19 15:41:42</t>
  </si>
  <si>
    <t>CSS,Git,HTML,JavaScript,React,Vue</t>
  </si>
  <si>
    <t>102289839</t>
  </si>
  <si>
    <t>Наладчик фрезерных станков с ЧПУ/инженер-технолог/инженер-программист станков с ЧПУ</t>
  </si>
  <si>
    <t>Борис-88</t>
  </si>
  <si>
    <t>2024-06-19 15:41:27</t>
  </si>
  <si>
    <t>AutoCAD,Компас-3D,Разработка технических заданий</t>
  </si>
  <si>
    <t>102123467</t>
  </si>
  <si>
    <t>Программист-консультант 1С в проектный офис (можно удаленно)</t>
  </si>
  <si>
    <t>2024-06-19 15:39:34</t>
  </si>
  <si>
    <t>102289129</t>
  </si>
  <si>
    <t>Frontend - разработчик</t>
  </si>
  <si>
    <t>2024-06-19 15:35:25</t>
  </si>
  <si>
    <t>CSS3,HTML5,JavaScript,Less,Next JS,React,Redux,SSR,TypeScript</t>
  </si>
  <si>
    <t>102288860</t>
  </si>
  <si>
    <t>Альфа-Бизнес</t>
  </si>
  <si>
    <t>2024-06-19 15:31:57</t>
  </si>
  <si>
    <t>102288844</t>
  </si>
  <si>
    <t>Разработчик PHP/WordPress</t>
  </si>
  <si>
    <t>LEX Group</t>
  </si>
  <si>
    <t>2024-06-19 15:31:44</t>
  </si>
  <si>
    <t>Профессионализм,Умение работать в команде</t>
  </si>
  <si>
    <t>95171758</t>
  </si>
  <si>
    <t>Технолог-программист (станки с ЧПУ)</t>
  </si>
  <si>
    <t>ЦНИИ РТК</t>
  </si>
  <si>
    <t>2024-06-19 15:30:24</t>
  </si>
  <si>
    <t>Siemens NX,SolidWorks</t>
  </si>
  <si>
    <t>96531871</t>
  </si>
  <si>
    <t>1С-разработчик (ERP)</t>
  </si>
  <si>
    <t>GrowFood</t>
  </si>
  <si>
    <t>2024-06-19 15:30:06</t>
  </si>
  <si>
    <t>1С: Комплексная автоматизация,1С: Управление Торговлей,1С программирование,ERP-системы на базе 1С</t>
  </si>
  <si>
    <t>101650018</t>
  </si>
  <si>
    <t>Серпухов</t>
  </si>
  <si>
    <t>Курорт-Эксперт</t>
  </si>
  <si>
    <t>2024-06-19 15:29:20</t>
  </si>
  <si>
    <t>99597519</t>
  </si>
  <si>
    <t>.NET разработчик (backend)</t>
  </si>
  <si>
    <t>Бренд Монитор</t>
  </si>
  <si>
    <t>2024-06-19 15:28:48</t>
  </si>
  <si>
    <t>ASP.NET,Базы данных,C#,HTML,JavaScript,LINQ,MySQL,Разработка ПО,SQL</t>
  </si>
  <si>
    <t>102288380</t>
  </si>
  <si>
    <t>Embedded C/C++ Developer</t>
  </si>
  <si>
    <t>Offer Now</t>
  </si>
  <si>
    <t>2024-06-19 15:27:38</t>
  </si>
  <si>
    <t>101272914</t>
  </si>
  <si>
    <t>Программист-разработчик Golang</t>
  </si>
  <si>
    <t>МТГ. Бизнес-решения</t>
  </si>
  <si>
    <t>2024-06-19 15:26:43</t>
  </si>
  <si>
    <t>Golang,Linux,PostgreSQL,SQL</t>
  </si>
  <si>
    <t>92709882</t>
  </si>
  <si>
    <t>Инженер-программист 1С</t>
  </si>
  <si>
    <t>2024-06-19 15:23:36</t>
  </si>
  <si>
    <t>101272421</t>
  </si>
  <si>
    <t>Инженер-программист</t>
  </si>
  <si>
    <t>Технические Системы и Технологии</t>
  </si>
  <si>
    <t>2024-06-19 15:23:07</t>
  </si>
  <si>
    <t>100617730</t>
  </si>
  <si>
    <t>Ведущий разработчик 1С</t>
  </si>
  <si>
    <t>Корада</t>
  </si>
  <si>
    <t>2024-06-19 15:23:02</t>
  </si>
  <si>
    <t>1С: Документооборот,1С: Розница,1С: Управление Торговлей,1С программирование,Удаленная работа</t>
  </si>
  <si>
    <t>102287916</t>
  </si>
  <si>
    <t>Инженер-программист / ведущий инженер-программист АСУ ТП</t>
  </si>
  <si>
    <t>Турбосерв</t>
  </si>
  <si>
    <t>2024-06-19 15:22:22</t>
  </si>
  <si>
    <t>Astra.IDE,AstraRegul,АСУ,АСУ ТП,Автоматизация производства,Автоматизация технологических процессов,Электрические системы и слаботочные системы,Энергетика,HMI,Инженер,инженер-программист,Инжиниринг,КИПиА,MS Office,ПЛК,PostgreSQL,Проектная документация,Производство пусконаладочных работ,Prosoft,Работа с базами данных,Разработка ПО,Разработка технических заданий,SCADA,Siemens,STL,TIA portal</t>
  </si>
  <si>
    <t>102287895</t>
  </si>
  <si>
    <t>Web-программист</t>
  </si>
  <si>
    <t>Герасимов Сергей</t>
  </si>
  <si>
    <t>2024-06-19 15:22:11</t>
  </si>
  <si>
    <t>Адаптивная верстка,Администрирование сайтов,Bootstrap,HTML,jQuery,PHP,Python,Разработка ПО,Веб-программирование</t>
  </si>
  <si>
    <t>101649471</t>
  </si>
  <si>
    <t>Сарапул</t>
  </si>
  <si>
    <t>Завод оконных конструкций ФАВОРИТ</t>
  </si>
  <si>
    <t>2024-06-19 15:22:07</t>
  </si>
  <si>
    <t>99966199</t>
  </si>
  <si>
    <t>Программист 1C (ЗУП)</t>
  </si>
  <si>
    <t>ТК Мейджик Транс</t>
  </si>
  <si>
    <t>2024-06-19 15:21:34</t>
  </si>
  <si>
    <t>91313231</t>
  </si>
  <si>
    <t>Ведущий программист 1С: ЗУП</t>
  </si>
  <si>
    <t>Челябинск</t>
  </si>
  <si>
    <t>2024-06-19 15:20:46</t>
  </si>
  <si>
    <t>1С: ЗУП 2.5,1С: ЗУП 3.1,Работа с http/web-сервисами,Разработка на платформе «1С: Предприятие 8.3»,Разработка технических заданий,Развитие 1С: ЗУП,Рефакторинг кода,Сопровождение 1С: ЗУП</t>
  </si>
  <si>
    <t>102287348</t>
  </si>
  <si>
    <t>Senior backend developer</t>
  </si>
  <si>
    <t>Севастополь</t>
  </si>
  <si>
    <t>Тензор</t>
  </si>
  <si>
    <t>2024-06-19 15:19:30</t>
  </si>
  <si>
    <t>Git,ООП,PostgreSQL,Python,Redis,SQL,Unit Testing</t>
  </si>
  <si>
    <t>102287307</t>
  </si>
  <si>
    <t>2024-06-19 15:19:11</t>
  </si>
  <si>
    <t>Boost,C++,Git,Python,SQL,STL</t>
  </si>
  <si>
    <t>91313039</t>
  </si>
  <si>
    <t>2024-06-19 15:19:00</t>
  </si>
  <si>
    <t>99595740</t>
  </si>
  <si>
    <t>Инженер АСУ ТП / Инженер по автоматизации / Инженер-программист АСУ ТП</t>
  </si>
  <si>
    <t>Юнифорс Инжиниринг</t>
  </si>
  <si>
    <t>2024-06-19 15:18:36</t>
  </si>
  <si>
    <t>АСУ ТП,AutoCAD,Автоматизация технологических процессов,Cisco,DCS,ESD,ExperionPKS,Foxboro,ГОСТ,HollySys,Honeywell,IEK 61131-3,Modbus,MS Office,MS Visio,OPC,P&amp;ID,Plant Cruise,PLC,Profibus,Routing Protocols,Safety Manager,SCADA,Siemens,TDC3000,Windows Os</t>
  </si>
  <si>
    <t>102286994</t>
  </si>
  <si>
    <t>Backend разработчик (Middle-, Middle)</t>
  </si>
  <si>
    <t>PatentCore.ru</t>
  </si>
  <si>
    <t>2024-06-19 15:16:31</t>
  </si>
  <si>
    <t>CI/CD,Docker,Docker Swarm,Git,GraphQL,gRPC,Kubernetes,Linux,Minio,Nginx,PostgreSQL,Python,RabbitMQ,Redis,SQL</t>
  </si>
  <si>
    <t>101648648</t>
  </si>
  <si>
    <t>PHP-разработчик (middle)</t>
  </si>
  <si>
    <t>Самара</t>
  </si>
  <si>
    <t>СКИФМЬЮЗИК</t>
  </si>
  <si>
    <t>2024-06-19 15:16:09</t>
  </si>
  <si>
    <t>Bootstrap,ERP,js,MySQL,PHP,Slack,Yii</t>
  </si>
  <si>
    <t>98479612</t>
  </si>
  <si>
    <t>Программист C# (backend, webapi, services, .net core)</t>
  </si>
  <si>
    <t>Системы информации и связи</t>
  </si>
  <si>
    <t>2024-06-19 15:15:33</t>
  </si>
  <si>
    <t>.NET Core,.NET Framework,ASP.NET,C#,Entity Framework,HTML5,LINQ,MVC,PostgreSQL,Redis,SQL</t>
  </si>
  <si>
    <t>100490926</t>
  </si>
  <si>
    <t>Middle Backend Developer (PHP)</t>
  </si>
  <si>
    <t>Зорра</t>
  </si>
  <si>
    <t>2024-06-19 15:14:08</t>
  </si>
  <si>
    <t>Git,Kafka,Laravel,MySQL,PHP,PostgreSQL,RabbitMQ</t>
  </si>
  <si>
    <t>100490790</t>
  </si>
  <si>
    <t>Middle Backend Developer (Node.js + PHP)</t>
  </si>
  <si>
    <t>2024-06-19 15:14:04</t>
  </si>
  <si>
    <t>Bitbucket,Laravel,Node.js,ООП,PHP,PostgreSQL,Работа в команде,Redis,Socket.io,Удаленная работа</t>
  </si>
  <si>
    <t>101648279</t>
  </si>
  <si>
    <t>Программист Junior (C#, Entity Framework, JavaScript)</t>
  </si>
  <si>
    <t>Генум</t>
  </si>
  <si>
    <t>2024-06-19 15:13:16</t>
  </si>
  <si>
    <t>C#,Entity Framework,JavaScript</t>
  </si>
  <si>
    <t>99594745</t>
  </si>
  <si>
    <t>Специалист по внедрению/Программист 1С</t>
  </si>
  <si>
    <t>2024-06-19 15:13:10</t>
  </si>
  <si>
    <t>100616391</t>
  </si>
  <si>
    <t>Программист-разработчик/Инженер АСУТП (junior)</t>
  </si>
  <si>
    <t>ПРОЛАЙТ</t>
  </si>
  <si>
    <t>2024-06-19 15:12:35</t>
  </si>
  <si>
    <t>100616347</t>
  </si>
  <si>
    <t>СПК-Проект</t>
  </si>
  <si>
    <t>2024-06-19 15:11:58</t>
  </si>
  <si>
    <t>101865821</t>
  </si>
  <si>
    <t>Программист 1C 8.0</t>
  </si>
  <si>
    <t>ТД Шинсервис</t>
  </si>
  <si>
    <t>2024-06-19 15:11:30</t>
  </si>
  <si>
    <t>1C: Предприятие,1C: Управление торговлей,1С: Бухгалтерия,Работа в условиях многозадачности,Создание конфигурации 1С,Знание 1С</t>
  </si>
  <si>
    <t>100616055</t>
  </si>
  <si>
    <t>Химик - технолог - разработчик</t>
  </si>
  <si>
    <t>ФУДЭКС</t>
  </si>
  <si>
    <t>2024-06-19 15:11:19</t>
  </si>
  <si>
    <t>ГОСТ,Химические методы анализа,химик,Контроль качества,Лабораторная диагностика,Лабораторная работа,Научная деятельность,Научные исследования,нормативно-техническая документация,Производственное планирование,Работа на производстве,Разработка нового продукта,Сертификация,Сертификация продукции,технологические карты,Внутренний контроль</t>
  </si>
  <si>
    <t>101865665</t>
  </si>
  <si>
    <t>Икс-Игрек-Зет Автоматизация</t>
  </si>
  <si>
    <t>2024-06-19 15:10:28</t>
  </si>
  <si>
    <t>1С программирование,БитФинанс,Бюджетирование,ERP-системы на базе 1С</t>
  </si>
  <si>
    <t>101270924</t>
  </si>
  <si>
    <t>Программист-стажер 1С (внедрение)</t>
  </si>
  <si>
    <t>Онлайн Касса.Ру</t>
  </si>
  <si>
    <t>2024-06-19 15:10:16</t>
  </si>
  <si>
    <t>1С: Бухгалтерия,1С: Предприятие,1С: Розница,1С: Управление Торговлей,1С программирование,Аналитика,Базы данных,Бизнес-планирование,Моделирование бизнес процессов,Обучение и развитие,Обучение персонала,Подключение торгового оборудования к 1С,Постановка задач разработчикам,Разработка технических заданий,Системный подход,Системное мышление,Управленческие навыки,Управление командой,Ведение переговоров</t>
  </si>
  <si>
    <t>99964704</t>
  </si>
  <si>
    <t>Инженер-разработчик по электропитанию</t>
  </si>
  <si>
    <t>ЦНИИ Дельфин</t>
  </si>
  <si>
    <t>2024-06-19 15:10:14</t>
  </si>
  <si>
    <t>AutoCAD,Готовность к командировкам,Коммуникабельность, стрессоустойчивость,Обязательность,Планирование рабочего времени,Пользователь ПК,Работа с большим объемом информации,Работа с оргтехникой,Работа в команде,Разработка документации,Взаимодействие с заказчиком</t>
  </si>
  <si>
    <t>102286267</t>
  </si>
  <si>
    <t>Java full-stack developer</t>
  </si>
  <si>
    <t>СБЕР</t>
  </si>
  <si>
    <t>2024-06-19 15:10:00</t>
  </si>
  <si>
    <t>98791517</t>
  </si>
  <si>
    <t>Воронежская Бумажная Фабрика</t>
  </si>
  <si>
    <t>2024-06-19 15:08:46</t>
  </si>
  <si>
    <t>101865494</t>
  </si>
  <si>
    <t>Backend разработчик C# (AvaloniaUI, WPF) (Middle/Middle+)</t>
  </si>
  <si>
    <t>Creative</t>
  </si>
  <si>
    <t>2024-06-19 15:08:42</t>
  </si>
  <si>
    <t>.NET Core,ASP.NET,Avalonia,AvaloniaUI,С#,SQL,WPF</t>
  </si>
  <si>
    <t>99964342</t>
  </si>
  <si>
    <t>Программист PHP - fullstack разработчик middle</t>
  </si>
  <si>
    <t>АУДИТОРИЯ - Agency</t>
  </si>
  <si>
    <t>2024-06-19 15:07:35</t>
  </si>
  <si>
    <t>Адаптивная верстка,Администрирование сайтов,Ajax,Bitrix,Bootstrap,CMS,CMS Bitrix,CMS Wordpress,Git,GitHub,HTML,Java Script,JavaScript,Joomla CMS,jQuery,js,JSON,Кроссбраузерная верстка,Laravel,MySQL,ООП,PHP,PHP5,PHP7,phpMyAdmin,Python,SQL,Веб-программирование,XML,Yii</t>
  </si>
  <si>
    <t>101510549</t>
  </si>
  <si>
    <t>Backend разработчик PHP (Laravel)</t>
  </si>
  <si>
    <t>А-Кор</t>
  </si>
  <si>
    <t>2024-06-19 15:07:26</t>
  </si>
  <si>
    <t>Git,GraphQL,Laravel,PHP,PostgreSQL</t>
  </si>
  <si>
    <t>102286050</t>
  </si>
  <si>
    <t>Киров (Кировская область)</t>
  </si>
  <si>
    <t>КОГБУК Кировский областной краеведческий музей имени П.В. Алабина</t>
  </si>
  <si>
    <t>2024-06-19 15:07:19</t>
  </si>
  <si>
    <t>94833989</t>
  </si>
  <si>
    <t>Middle Python разработчик</t>
  </si>
  <si>
    <t>Aiti Guru</t>
  </si>
  <si>
    <t>2024-06-19 15:07:16</t>
  </si>
  <si>
    <t>CI/CD,Git,Linux,PostgreSQL,Python,RabbitMQ,Redis,SQL</t>
  </si>
  <si>
    <t>102286001</t>
  </si>
  <si>
    <t>Стажер-разработчик 1С</t>
  </si>
  <si>
    <t>Assino, Группа компаний</t>
  </si>
  <si>
    <t>2024-06-19 15:06:34</t>
  </si>
  <si>
    <t>1C: ERP,1С программирование,Администрирование,Базы данных,ERP-системы на базе 1С,HTML,MS SQL,MS SQL Server,Обновление конфигурации 1С,Обучение и развитие,PostgreSQL,СУБД,XML</t>
  </si>
  <si>
    <t>102285966</t>
  </si>
  <si>
    <t>Go developer (SberData)</t>
  </si>
  <si>
    <t>2024-06-19 15:06:00</t>
  </si>
  <si>
    <t>102285967</t>
  </si>
  <si>
    <t>Developer C++</t>
  </si>
  <si>
    <t>99963954</t>
  </si>
  <si>
    <t>PHP Wordpress разработчик</t>
  </si>
  <si>
    <t>basics.tech</t>
  </si>
  <si>
    <t>2024-06-19 15:05:41</t>
  </si>
  <si>
    <t>102285814</t>
  </si>
  <si>
    <t>МБОУ Организация дополнительного профессионального образования ЦЕНТР РАЗВИТИЯ ОБРАЗОВАНИЯ городского округа Самара</t>
  </si>
  <si>
    <t>2024-06-19 15:04:37</t>
  </si>
  <si>
    <t>Пользователь ПК,Работа в команде</t>
  </si>
  <si>
    <t>99963832</t>
  </si>
  <si>
    <t>Программист фрезерных станков с ЧПУ</t>
  </si>
  <si>
    <t>ПИК-полимер</t>
  </si>
  <si>
    <t>2024-06-19 15:04:34</t>
  </si>
  <si>
    <t>74263538</t>
  </si>
  <si>
    <t>Инженер-программист С++</t>
  </si>
  <si>
    <t>НПП ДИНАМИКА</t>
  </si>
  <si>
    <t>2024-06-19 15:03:51</t>
  </si>
  <si>
    <t>C++,Git,Linux</t>
  </si>
  <si>
    <t>92292275</t>
  </si>
  <si>
    <t>Lead frontend developer (vue.js)</t>
  </si>
  <si>
    <t>МАКСБИТСОЛЮШЕН</t>
  </si>
  <si>
    <t>2024-06-19 15:02:27</t>
  </si>
  <si>
    <t>Чистый код,JavaScript,Лидерство,Performance API,TypeScript,Vue</t>
  </si>
  <si>
    <t>99963446</t>
  </si>
  <si>
    <t>Разработчик PHP / Bitrix (офис)</t>
  </si>
  <si>
    <t>Lab4U - медицинская онлайн-лаборатория</t>
  </si>
  <si>
    <t>2024-06-19 15:01:22</t>
  </si>
  <si>
    <t>101270006</t>
  </si>
  <si>
    <t>PHP Senior developer (Symfony)</t>
  </si>
  <si>
    <t>KR Digital</t>
  </si>
  <si>
    <t>2024-06-19 15:01:00</t>
  </si>
  <si>
    <t>Docker,Git,Linux,PHP,PostgreSQL,Symfony</t>
  </si>
  <si>
    <t>100076942</t>
  </si>
  <si>
    <t>Ведущий инженер-программист - главный специалист (ОРПО ОП ИПЦ)</t>
  </si>
  <si>
    <t>Нефтеавтоматика</t>
  </si>
  <si>
    <t>2024-06-19 15:00:07</t>
  </si>
  <si>
    <t>Английский язык,LibreOffice,OpenOffice,Работа в условиях многозадачности,Владение иностранными языками</t>
  </si>
  <si>
    <t>99810665</t>
  </si>
  <si>
    <t>Инженер-программист (разработчик РНР) отдела разработки и сопровождения ПО</t>
  </si>
  <si>
    <t>2024-06-19 14:59:41</t>
  </si>
  <si>
    <t>100614683</t>
  </si>
  <si>
    <t>BDM / Business development manager / Менеджер по развитию бизнеса</t>
  </si>
  <si>
    <t>Ковальская Наталия Сергеевна</t>
  </si>
  <si>
    <t>2024-06-19 14:59:33</t>
  </si>
  <si>
    <t>B2B Продажи,Консультирование клиентов,Навыки презентации,Оценка потребностей клиентов,Организаторские навыки,Подготовка коммерческих предложений,Поиск и привлечение клиентов,Сопровождение клиентов,Управление отношениями с клиентами</t>
  </si>
  <si>
    <t>93156332</t>
  </si>
  <si>
    <t>Материк</t>
  </si>
  <si>
    <t>2024-06-19 14:59:28</t>
  </si>
  <si>
    <t>1С: Бухгалтерия,1С: Документооборот,1С: Предприятие,1С: Предприятие 8,1С: Управление Торговлей,1С: Зарплата и кадры,1С:ERP,1С программирование,Аналитическое мышление,Базы данных,ERP-системы на базе 1С,Обновление конфигурации 1С,Работа с базами данных,Разработка технических заданий</t>
  </si>
  <si>
    <t>101864287</t>
  </si>
  <si>
    <t>Программист 1С Junior+</t>
  </si>
  <si>
    <t>2024-06-19 14:57:48</t>
  </si>
  <si>
    <t>1С: Бухгалтерия,1С: Документооборот,1С: Комплексная автоматизация,1С: Управление Торговлей,1С: Зарплата и управление персоналом,1С программирование,ERP-системы на базе 1С,Обновление конфигурации 1С</t>
  </si>
  <si>
    <t>91310424</t>
  </si>
  <si>
    <t>2024-06-19 14:56:52</t>
  </si>
  <si>
    <t>1С: ЗУП 2.5,1С: ЗУП 3.1,Разработка на платформе «1С: Предприятие 8.3»,Разработка технических заданий,Развитие 1С: ЗУП,Рефакторинг кода,Сопровождение 1С: ЗУП</t>
  </si>
  <si>
    <t>99962880</t>
  </si>
  <si>
    <t>Веб-программист, PHP / backend разработчик</t>
  </si>
  <si>
    <t>Орлайм</t>
  </si>
  <si>
    <t>2024-06-19 14:56:37</t>
  </si>
  <si>
    <t>Ajax,API,Big Data,Composer,CSS,CSS3,Git,HTML,HTML5,JavaScript,jQuery,JSON,JSON API,MySQL,ООП,PHP,PHP7,REST,SOAP,Веб-программирование,XML</t>
  </si>
  <si>
    <t>100614289</t>
  </si>
  <si>
    <t>Fullstack Developer</t>
  </si>
  <si>
    <t>Эволюция</t>
  </si>
  <si>
    <t>2024-06-19 14:55:51</t>
  </si>
  <si>
    <t>JavaScript,Микросервисная архитектура,ООП,PHP</t>
  </si>
  <si>
    <t>101509605</t>
  </si>
  <si>
    <t>Backend Developer .NET (PMS Integration)</t>
  </si>
  <si>
    <t>TravelLine</t>
  </si>
  <si>
    <t>2024-06-19 14:55:44</t>
  </si>
  <si>
    <t>.NET Core,Angular,C#,ELK Stack,Jenkins,MS SQL,RabbitMQ,Service Fabric,Zabbix</t>
  </si>
  <si>
    <t>100614164</t>
  </si>
  <si>
    <t>Junior Разработчик 1С</t>
  </si>
  <si>
    <t>Ресурс-Медиа</t>
  </si>
  <si>
    <t>2024-06-19 14:54:14</t>
  </si>
  <si>
    <t>1С программирование,Администрирование</t>
  </si>
  <si>
    <t>99613675</t>
  </si>
  <si>
    <t>Медиа-Холдинг</t>
  </si>
  <si>
    <t>2024-06-19 14:53:45</t>
  </si>
  <si>
    <t>1С: Документооборот,1С: Предприятие 8,1С программирование</t>
  </si>
  <si>
    <t>100614101</t>
  </si>
  <si>
    <t>AllTime</t>
  </si>
  <si>
    <t>2024-06-19 14:53:17</t>
  </si>
  <si>
    <t>1С,API,Ответственность,SQL</t>
  </si>
  <si>
    <t>99962537</t>
  </si>
  <si>
    <t>КазКонтракт Трейд</t>
  </si>
  <si>
    <t>2024-06-19 14:53:11</t>
  </si>
  <si>
    <t>102284775</t>
  </si>
  <si>
    <t>FullStack разработчик (PHP, JavaScript)</t>
  </si>
  <si>
    <t>Управление большими данными</t>
  </si>
  <si>
    <t>2024-06-19 14:52:59</t>
  </si>
  <si>
    <t>Docker,Git,JavaScript,js,MVC,ООП,Ориентация на результат,PHP,Работа в команде,ReactJS,REST API,SQL,Yii2</t>
  </si>
  <si>
    <t>88699081</t>
  </si>
  <si>
    <t>Инженер-программист по металлообработке на станках с ЧПУ</t>
  </si>
  <si>
    <t>НПО Завод Волна</t>
  </si>
  <si>
    <t>2024-06-19 14:52:47</t>
  </si>
  <si>
    <t>CAD,Компас,Компас-3D,Станки ЧПУ</t>
  </si>
  <si>
    <t>102284707</t>
  </si>
  <si>
    <t>Build-инженер/программист</t>
  </si>
  <si>
    <t>2024-06-19 14:52:03</t>
  </si>
  <si>
    <t>Bash,C++,CMake,Python</t>
  </si>
  <si>
    <t>102284694</t>
  </si>
  <si>
    <t>Ведущий С++ разработчик</t>
  </si>
  <si>
    <t>Тюмень</t>
  </si>
  <si>
    <t>2024-06-19 14:51:50</t>
  </si>
  <si>
    <t>Boost,C++,ОПП,SQL,STL</t>
  </si>
  <si>
    <t>93918755</t>
  </si>
  <si>
    <t>Программист роботов</t>
  </si>
  <si>
    <t>WILDBERRIES</t>
  </si>
  <si>
    <t>2024-06-19 14:51:39</t>
  </si>
  <si>
    <t>93918754</t>
  </si>
  <si>
    <t>Чехов</t>
  </si>
  <si>
    <t>2024-06-19 14:51:29</t>
  </si>
  <si>
    <t>100613626</t>
  </si>
  <si>
    <t>Лыткарино</t>
  </si>
  <si>
    <t>Старатели</t>
  </si>
  <si>
    <t>2024-06-19 14:49:56</t>
  </si>
  <si>
    <t>1С: Предприятие 8,1С программирование,Работа с базами данных</t>
  </si>
  <si>
    <t>102284401</t>
  </si>
  <si>
    <t>Разработчик базы данных</t>
  </si>
  <si>
    <t>G.A.P.S.</t>
  </si>
  <si>
    <t>2024-06-19 14:49:51</t>
  </si>
  <si>
    <t>Анализ данных,Базы данных,MS SQL,MS SQL Server,PostgreSQL,Работа с базами данных,SQL</t>
  </si>
  <si>
    <t>100613600</t>
  </si>
  <si>
    <t>Программист Битрикс</t>
  </si>
  <si>
    <t>М-ПРОФИЛЬ</t>
  </si>
  <si>
    <t>2024-06-19 14:49:30</t>
  </si>
  <si>
    <t>99014214</t>
  </si>
  <si>
    <t>Junior PHP-разработчик</t>
  </si>
  <si>
    <t>Лард</t>
  </si>
  <si>
    <t>2024-06-19 14:48:59</t>
  </si>
  <si>
    <t>CSS 3.0,HTML,jQuery,js,Laravel,Linux,MVC,MySQL,PHP,PHP 7.0+,PSR,Slim,Symfony,Yii</t>
  </si>
  <si>
    <t>99961728</t>
  </si>
  <si>
    <t>PHP-разработчик (Laravel)</t>
  </si>
  <si>
    <t>Нескучные Финансы</t>
  </si>
  <si>
    <t>2024-06-19 14:47:05</t>
  </si>
  <si>
    <t>Git,Laravel,PHP,PostgreSQL,SQL</t>
  </si>
  <si>
    <t>102284131</t>
  </si>
  <si>
    <t>2024-06-19 14:46:45</t>
  </si>
  <si>
    <t>99730747</t>
  </si>
  <si>
    <t>Python-разработчик</t>
  </si>
  <si>
    <t>Финансово-правовой альянс</t>
  </si>
  <si>
    <t>2024-06-19 14:45:47</t>
  </si>
  <si>
    <t>AirFlow,ООП,Python,SQL</t>
  </si>
  <si>
    <t>102284029</t>
  </si>
  <si>
    <t>1С программист</t>
  </si>
  <si>
    <t>Медицинский центр Эдельвейс</t>
  </si>
  <si>
    <t>2024-06-19 14:45:40</t>
  </si>
  <si>
    <t>99961464</t>
  </si>
  <si>
    <t>Ведущий разработчик 1С (e-commerce)</t>
  </si>
  <si>
    <t>RDV (ООО РДВ Автоматизация)</t>
  </si>
  <si>
    <t>2024-06-19 14:45:37</t>
  </si>
  <si>
    <t>99725937</t>
  </si>
  <si>
    <t>Младший python-разработчик</t>
  </si>
  <si>
    <t>2024-06-19 14:44:28</t>
  </si>
  <si>
    <t>AirFlow,Docker,ООП,Python,SQL</t>
  </si>
  <si>
    <t>97960068</t>
  </si>
  <si>
    <t>Data Engineer / Database Developer/ Разработчик баз данных</t>
  </si>
  <si>
    <t>МОНЕТА</t>
  </si>
  <si>
    <t>2024-06-19 14:44:08</t>
  </si>
  <si>
    <t>Архитектурное проектирование,Clickhouse,Data Analysis,DWH,GreenPlum,Kafka,Olap (online analytical processing),OLTP,ORACLE,PostgreSQL,Программное проектирование,Работа с базами данных,SQL</t>
  </si>
  <si>
    <t>97784431</t>
  </si>
  <si>
    <t>Data Engineer / Database Developer</t>
  </si>
  <si>
    <t>2024-06-19 14:43:56</t>
  </si>
  <si>
    <t>Архитектурное проектирование,Data Analysis,DWH,GreenPlum,Kafka,Olap (online analytical processing),OLTP,ORACLE,Oracle Pl/SQL,PostgreSQL,Программное проектирование,Работа с базами данных,SQL</t>
  </si>
  <si>
    <t>101267744</t>
  </si>
  <si>
    <t>Менеджер по работе с партнерами / Business Development Manager / BizDev</t>
  </si>
  <si>
    <t>АВАНГАРД</t>
  </si>
  <si>
    <t>2024-06-19 14:43:11</t>
  </si>
  <si>
    <t>Активные продажи,Анализ бизнес показателей,Business Planning,Навыки продаж,переговоры с первыми лицами компаний,Телефонные переговоры,Ведение активных клиентов,Заключение договоров</t>
  </si>
  <si>
    <t>Менеджер по работе с партнерами</t>
  </si>
  <si>
    <t>97317140</t>
  </si>
  <si>
    <t>Инженер-программист группы поддержки пользователей</t>
  </si>
  <si>
    <t>ЧЕЛЯБИНВЕСТБАНК</t>
  </si>
  <si>
    <t>2024-06-19 14:41:54</t>
  </si>
  <si>
    <t>Citrix,Oracle Pl/SQL,SQL,Техническая документация,Техническая поддержка</t>
  </si>
  <si>
    <t>Специалист технической поддержки</t>
  </si>
  <si>
    <t>102283410</t>
  </si>
  <si>
    <t>Разработчик СУБД Progress (стажер)</t>
  </si>
  <si>
    <t>Банковские Информационные Системы</t>
  </si>
  <si>
    <t>2024-06-19 14:39:35</t>
  </si>
  <si>
    <t>99960352</t>
  </si>
  <si>
    <t>Программист-разработчик (PHP)</t>
  </si>
  <si>
    <t>МСН Телеком</t>
  </si>
  <si>
    <t>2024-06-19 14:36:10</t>
  </si>
  <si>
    <t>API,Git,GitHub,Linux,MySQL,Nginx,PHP,PHP7,PostgreSQL,Redis,SQL,Yii2</t>
  </si>
  <si>
    <t>95284068</t>
  </si>
  <si>
    <t>Программист MS SQL, vba</t>
  </si>
  <si>
    <t>МФК Саммит</t>
  </si>
  <si>
    <t>2024-06-19 14:36:05</t>
  </si>
  <si>
    <t>Базы данных,Git,JSON API,MS Access,MS SQL,SQL Server,Transact-SQL,VBA</t>
  </si>
  <si>
    <t>78607157</t>
  </si>
  <si>
    <t>2024-06-19 14:35:57</t>
  </si>
  <si>
    <t>Базы данных,JSON API,MS SQL,SQL Server</t>
  </si>
  <si>
    <t>82279597</t>
  </si>
  <si>
    <t>2024-06-19 14:35:48</t>
  </si>
  <si>
    <t>Базы данных,Git,JSON API,MS Access,MS SQL,SQL Server,Transact-SQL,VBA,Visual Basic</t>
  </si>
  <si>
    <t>79533591</t>
  </si>
  <si>
    <t>2024-06-19 14:35:43</t>
  </si>
  <si>
    <t>90325651</t>
  </si>
  <si>
    <t>2024-06-19 14:35:38</t>
  </si>
  <si>
    <t>101861051</t>
  </si>
  <si>
    <t>PHP-разработчик / Fullstack Developer под Wordpress (удаленно)</t>
  </si>
  <si>
    <t>Жанкенова Оксана Дмитриевна</t>
  </si>
  <si>
    <t>2024-06-19 14:35:07</t>
  </si>
  <si>
    <t>CMS Wordpress,PHP</t>
  </si>
  <si>
    <t>101266781</t>
  </si>
  <si>
    <t>Jаva разработчик Middle/Senior</t>
  </si>
  <si>
    <t>Hunt Rangers</t>
  </si>
  <si>
    <t>2024-06-19 14:34:30</t>
  </si>
  <si>
    <t>Docker,Java,Kafka,Kubernetes,PostgreSQL,RabbitMQ,REST,Spring Boot</t>
  </si>
  <si>
    <t>101266671</t>
  </si>
  <si>
    <t>Котлин-Новатор</t>
  </si>
  <si>
    <t>2024-06-19 14:33:11</t>
  </si>
  <si>
    <t>программное обеспечение,Разработка технической документации</t>
  </si>
  <si>
    <t>99589588</t>
  </si>
  <si>
    <t>ГК ЭСТЕТ</t>
  </si>
  <si>
    <t>2024-06-19 14:32:24</t>
  </si>
  <si>
    <t>1C: Предприятие,1С: Документооборот,1С: Предприятие 8,1С программирование,Планирование карьеры</t>
  </si>
  <si>
    <t>100611746</t>
  </si>
  <si>
    <t>Senior Backend Developer (Kotlin)</t>
  </si>
  <si>
    <t>Исламов Алексей Рифкатович</t>
  </si>
  <si>
    <t>2024-06-19 14:31:53</t>
  </si>
  <si>
    <t>CI/CD,Docker,Git,JUnit,Kafka,Kotlin,Kubernetes,MongoDB,MySQL,PostgreSQL,Redis,REST,RxJava,Spring Framework,SQL</t>
  </si>
  <si>
    <t>102282624</t>
  </si>
  <si>
    <t>Go developer (Platform V Aisa)</t>
  </si>
  <si>
    <t>SberTech</t>
  </si>
  <si>
    <t>2024-06-19 14:31:00</t>
  </si>
  <si>
    <t>102282591</t>
  </si>
  <si>
    <t>Developer / Разработчик .NET/C#</t>
  </si>
  <si>
    <t>Qugo</t>
  </si>
  <si>
    <t>2024-06-19 14:30:51</t>
  </si>
  <si>
    <t>.NET Core,C#,PostgreSQL,RabbitMQ</t>
  </si>
  <si>
    <t>101266446</t>
  </si>
  <si>
    <t>Инженер-разработчик антенных систем</t>
  </si>
  <si>
    <t>2024-06-19 14:30:34</t>
  </si>
  <si>
    <t>Внимательность, ответственность</t>
  </si>
  <si>
    <t>101644151</t>
  </si>
  <si>
    <t>Senior С++ разработчик</t>
  </si>
  <si>
    <t>Excdev</t>
  </si>
  <si>
    <t>2024-06-19 14:30:01</t>
  </si>
  <si>
    <t>Boost,C++,Git,gRPC,Java,JSON-RPC,Kotlin,MySQL,Objective-C,PostgreSQL,Qt,REST</t>
  </si>
  <si>
    <t>101269931</t>
  </si>
  <si>
    <t>Middle-разработчик PHP\Symfony</t>
  </si>
  <si>
    <t>CPA-сеть Финкорт</t>
  </si>
  <si>
    <t>2024-06-19 14:29:19</t>
  </si>
  <si>
    <t>CSS3,Docker,Git,HTML,HTML5,JavaScript,mariadb,MySQL,PHP,RabbitMQ,SQL,Symfony</t>
  </si>
  <si>
    <t>98814607</t>
  </si>
  <si>
    <t>Программист 1С (middle)</t>
  </si>
  <si>
    <t>ГИГАНТ-Компьютерные системы</t>
  </si>
  <si>
    <t>2024-06-19 14:29:07</t>
  </si>
  <si>
    <t>101644050</t>
  </si>
  <si>
    <t>Стажер-программист 1С</t>
  </si>
  <si>
    <t>Великий Новгород</t>
  </si>
  <si>
    <t>ИнфоТэк</t>
  </si>
  <si>
    <t>2024-06-19 14:28:55</t>
  </si>
  <si>
    <t>101644010</t>
  </si>
  <si>
    <t>Современные Технологии Промышленности</t>
  </si>
  <si>
    <t>2024-06-19 14:28:26</t>
  </si>
  <si>
    <t>ЦОС,ПЛИС</t>
  </si>
  <si>
    <t>101643943</t>
  </si>
  <si>
    <t>ПРОФ ИТ</t>
  </si>
  <si>
    <t>2024-06-19 14:27:38</t>
  </si>
  <si>
    <t>1С программирование,Работа с базами данных,Создание конфигурации 1С,SQL</t>
  </si>
  <si>
    <t>101643931</t>
  </si>
  <si>
    <t>Инженер-программист C\C++ (embedded, МК)</t>
  </si>
  <si>
    <t>2024-06-19 14:27:23</t>
  </si>
  <si>
    <t>Архитектура ПО,Atlassian Jira,C/C++,Git,HTTP,I2C,SPI</t>
  </si>
  <si>
    <t>97790620</t>
  </si>
  <si>
    <t>Программист 1 категории</t>
  </si>
  <si>
    <t>Балашиха</t>
  </si>
  <si>
    <t>ГБУЗ МО Балашихинская больница</t>
  </si>
  <si>
    <t>2024-06-19 14:26:34</t>
  </si>
  <si>
    <t>Системный администратор</t>
  </si>
  <si>
    <t>101506771</t>
  </si>
  <si>
    <t>C++ разработчик (middle+ | senior)</t>
  </si>
  <si>
    <t>Прототайпс ЭдТех</t>
  </si>
  <si>
    <t>2024-06-19 14:26:11</t>
  </si>
  <si>
    <t>asio,Boost,C++,CMake,Git,spirit,STL</t>
  </si>
  <si>
    <t>102281698</t>
  </si>
  <si>
    <t>Tech-Lead, Team-Lead developer C# (.NET)</t>
  </si>
  <si>
    <t>КИТТ</t>
  </si>
  <si>
    <t>2024-06-19 14:25:40</t>
  </si>
  <si>
    <t>.NET Framework,Английский — B1 — Средний,C#,Entity Framework,Git,LINQ,MongoDB,MS SQL,MVC,NoSQL,Scrum,SOLID,SQL,WPF</t>
  </si>
  <si>
    <t>102281624</t>
  </si>
  <si>
    <t>Ведущий Инженер-разработчик РЭА</t>
  </si>
  <si>
    <t>Tradewell Trading</t>
  </si>
  <si>
    <t>2024-06-19 14:24:28</t>
  </si>
  <si>
    <t>Altium Designer,ЕСКД,Git,Разработка РЭА,Схемотехника электронного оборудования,Solid Works,Техническая документация</t>
  </si>
  <si>
    <t>95790257</t>
  </si>
  <si>
    <t>Программист-разработчик 1С в группу Разработки</t>
  </si>
  <si>
    <t>АвтоCоюз</t>
  </si>
  <si>
    <t>2024-06-19 14:23:07</t>
  </si>
  <si>
    <t>93062583</t>
  </si>
  <si>
    <t>Программист 1C УТ, БУ, ЗУП / Мiddle+</t>
  </si>
  <si>
    <t>Деловой Партнер</t>
  </si>
  <si>
    <t>2024-06-19 14:23:05</t>
  </si>
  <si>
    <t>101506498</t>
  </si>
  <si>
    <t>Frontend Developer (React) в команду Booking Engine (Middle+/Senior)</t>
  </si>
  <si>
    <t>Йошкар-Ола</t>
  </si>
  <si>
    <t>2024-06-19 14:22:50</t>
  </si>
  <si>
    <t>JavaScript,React,SCSS,TypeScript</t>
  </si>
  <si>
    <t>101265556</t>
  </si>
  <si>
    <t>Инженер-разработчик СВЧ-устройств</t>
  </si>
  <si>
    <t>2024-06-19 14:22:06</t>
  </si>
  <si>
    <t>проектирование ВЧ/СВЧ,Внимательность, ответственность</t>
  </si>
  <si>
    <t>102281444</t>
  </si>
  <si>
    <t>Middle+/Senior Go разработчик / Golang developer</t>
  </si>
  <si>
    <t>TrafficShark</t>
  </si>
  <si>
    <t>2024-06-19 14:21:43</t>
  </si>
  <si>
    <t>Go,Golang</t>
  </si>
  <si>
    <t>101859336</t>
  </si>
  <si>
    <t>Веб-разработчик wordpress</t>
  </si>
  <si>
    <t>Сета</t>
  </si>
  <si>
    <t>2024-06-19 14:19:20</t>
  </si>
  <si>
    <t>101642455</t>
  </si>
  <si>
    <t>PHP-разработчик на фреймворке Laravel</t>
  </si>
  <si>
    <t>Заявки.рф</t>
  </si>
  <si>
    <t>2024-06-19 14:18:38</t>
  </si>
  <si>
    <t>CSS3,HTML,JavaScript,Linux,MySQL,PHP,PHP5,Symfony</t>
  </si>
  <si>
    <t>81566025</t>
  </si>
  <si>
    <t>Junior/Junior+ PHP Разработчик (Junior/Junior+ PHP Backend Developer)</t>
  </si>
  <si>
    <t>amoCRM</t>
  </si>
  <si>
    <t>2024-06-19 14:17:16</t>
  </si>
  <si>
    <t>Backend,Git,highload,Linux,MySQL,PHP</t>
  </si>
  <si>
    <t>101859109</t>
  </si>
  <si>
    <t>Backend Node.js Developer Senior</t>
  </si>
  <si>
    <t>SDO</t>
  </si>
  <si>
    <t>2024-06-19 14:17:01</t>
  </si>
  <si>
    <t>101859110</t>
  </si>
  <si>
    <t>Новосибирск</t>
  </si>
  <si>
    <t>99958046</t>
  </si>
  <si>
    <t>Delaweb</t>
  </si>
  <si>
    <t>2024-06-19 14:15:57</t>
  </si>
  <si>
    <t>Laravel,MVC,MySQL,Node.js,NoSQL,ООП,PHP,PostgreSQL,Redis,Symfony,Yii</t>
  </si>
  <si>
    <t>100609808</t>
  </si>
  <si>
    <t>(.Net Developer) Middle</t>
  </si>
  <si>
    <t>Интеллектуальные комплексы автоматики</t>
  </si>
  <si>
    <t>2024-06-19 14:14:38</t>
  </si>
  <si>
    <t>100609787</t>
  </si>
  <si>
    <t>PHP Developer / Backend Разработчик (PHP)</t>
  </si>
  <si>
    <t>Элементарные программные решения</t>
  </si>
  <si>
    <t>2024-06-19 14:14:17</t>
  </si>
  <si>
    <t>Английский язык,Docker,Git,Laravel,Linux,MongoDB,MySQL,ООП,PHP,Redis,Symfony,Unit Testing,Yii2</t>
  </si>
  <si>
    <t>101505573</t>
  </si>
  <si>
    <t>Специалист по сопровождению/программист</t>
  </si>
  <si>
    <t>Тула</t>
  </si>
  <si>
    <t>КБ АРЕСБАНК</t>
  </si>
  <si>
    <t>2024-06-19 14:13:28</t>
  </si>
  <si>
    <t>Базы данных,Разработка ПО,SQL,СУБД,Техническая поддержка</t>
  </si>
  <si>
    <t>101641589</t>
  </si>
  <si>
    <t>2024-06-19 14:13:27</t>
  </si>
  <si>
    <t>101858468</t>
  </si>
  <si>
    <t>Инженер-разработчик ПЛИС (RTL/FPGA)</t>
  </si>
  <si>
    <t>НПК Наши Технологии</t>
  </si>
  <si>
    <t>2024-06-19 14:11:27</t>
  </si>
  <si>
    <t>C/C++,Ethernet,MATLAB,Qt,Verilog HDL,VHDL,Знание английского языка</t>
  </si>
  <si>
    <t>101858335</t>
  </si>
  <si>
    <t>Business Development Representative</t>
  </si>
  <si>
    <t>Xapads Media</t>
  </si>
  <si>
    <t>2024-06-19 14:10:36</t>
  </si>
  <si>
    <t>Английский язык,B2B Marketing,B2B Продажи,Business Development,Digital Marketing,Холодные продажи,Negotiation skills,Performance marketing,Проведение презентаций,Развитие ключевых клиентов,Sales Management,Sales Skills</t>
  </si>
  <si>
    <t>101858326</t>
  </si>
  <si>
    <t>Frontend-разработчик Vue3 (в офис, г. Новосибирск)</t>
  </si>
  <si>
    <t>Майндлаб</t>
  </si>
  <si>
    <t>2024-06-19 14:10:31</t>
  </si>
  <si>
    <t>Frontend,Git,HTML,JavaScript,js,Node.js,REST,Vue,Vue.js,Webpack</t>
  </si>
  <si>
    <t>100609175</t>
  </si>
  <si>
    <t>Программист роботов / Сервисный инженер (стажер)</t>
  </si>
  <si>
    <t>ТОЗ-Робототехника</t>
  </si>
  <si>
    <t>2024-06-19 14:10:01</t>
  </si>
  <si>
    <t>102280020</t>
  </si>
  <si>
    <t>Разработчик курсов</t>
  </si>
  <si>
    <t>Неотерика Рус</t>
  </si>
  <si>
    <t>2024-06-19 14:09:54</t>
  </si>
  <si>
    <t>Администрирование СДО,Дистанционное обучение,Обучение персонала,Разработка курсов</t>
  </si>
  <si>
    <t>Бизнес-тренер</t>
  </si>
  <si>
    <t>102279933</t>
  </si>
  <si>
    <t>Middle PHP разработчик</t>
  </si>
  <si>
    <t>Эйби Флоу</t>
  </si>
  <si>
    <t>2024-06-19 14:09:07</t>
  </si>
  <si>
    <t>Laravel,PHP,SQL,Yii</t>
  </si>
  <si>
    <t>102279934</t>
  </si>
  <si>
    <t>102279872</t>
  </si>
  <si>
    <t>+ Альянс</t>
  </si>
  <si>
    <t>2024-06-19 14:08:31</t>
  </si>
  <si>
    <t>1С: Бухгалтерия,1С: Предприятие 8,1С: Управление персоналом,1С: Управление Торговлей,1С программирование,DevOps,Git,MS Visual Studio,Пользователь ПК,Работа с большим объемом информации,Работа в команде,Работать в команде,Разработка ПО,Создание конфигурации 1С</t>
  </si>
  <si>
    <t>99956976</t>
  </si>
  <si>
    <t>Разработчик IT приложений под VR</t>
  </si>
  <si>
    <t>Таганрог</t>
  </si>
  <si>
    <t>Полигонатор</t>
  </si>
  <si>
    <t>2024-06-19 14:07:22</t>
  </si>
  <si>
    <t>Autodesk 3ds Max,Моделирование,Мотивированность на результат обучения,Unreal Engine 4,Unreal engine 5,уверенное пользование пк</t>
  </si>
  <si>
    <t>102279744</t>
  </si>
  <si>
    <t>Java разработчик (продукт «Перекодер»)</t>
  </si>
  <si>
    <t>HFLabs</t>
  </si>
  <si>
    <t>2024-06-19 14:07:18</t>
  </si>
  <si>
    <t>Java,Linux,Spring Boot,SQL</t>
  </si>
  <si>
    <t>102279588</t>
  </si>
  <si>
    <t>Web-программист/Web-разработчик</t>
  </si>
  <si>
    <t>intoCRM</t>
  </si>
  <si>
    <t>2024-06-19 14:06:13</t>
  </si>
  <si>
    <t>1С-Битрикс,Администрирование сайтов,API,HTML,JavaScript,PHP,PostgreSQL,Разработка ПО,Веб-программирование</t>
  </si>
  <si>
    <t>102279593</t>
  </si>
  <si>
    <t>Инженер АСУЭ/Программист</t>
  </si>
  <si>
    <t>ГК Энергоспецсистемы</t>
  </si>
  <si>
    <t>AutoCAD,Autodesk Revit,MS Office</t>
  </si>
  <si>
    <t>99715460</t>
  </si>
  <si>
    <t>Приволжье (Самарская область)</t>
  </si>
  <si>
    <t>ГБУЗ СО Приволжская ЦРБ</t>
  </si>
  <si>
    <t>2024-06-19 14:05:51</t>
  </si>
  <si>
    <t>Adobe Photoshop,C/C++,Математическое моделирование,Mathcad,MS Visual Studio</t>
  </si>
  <si>
    <t>101504557</t>
  </si>
  <si>
    <t>Веб разработчик</t>
  </si>
  <si>
    <t>Millennium</t>
  </si>
  <si>
    <t>2024-06-19 14:05:34</t>
  </si>
  <si>
    <t>API,CSS,Git,HTML,js,MySQL,PHP,PhpStorm,REST,Symfony</t>
  </si>
  <si>
    <t>102279485</t>
  </si>
  <si>
    <t>1С Программист - стажер</t>
  </si>
  <si>
    <t>Софт Мастер</t>
  </si>
  <si>
    <t>2024-06-19 14:05:20</t>
  </si>
  <si>
    <t>Алгоритмы,Программирование</t>
  </si>
  <si>
    <t>76630371</t>
  </si>
  <si>
    <t>Программист- консультант 1С</t>
  </si>
  <si>
    <t>Центр инновационных услуг</t>
  </si>
  <si>
    <t>2024-06-19 14:05:16</t>
  </si>
  <si>
    <t>1С: Предприятие 8,Пользователь ПК,Работа в команде</t>
  </si>
  <si>
    <t>101282756</t>
  </si>
  <si>
    <t>Java-программист</t>
  </si>
  <si>
    <t>НИИ Точных Приборов</t>
  </si>
  <si>
    <t>2024-06-19 14:04:45</t>
  </si>
  <si>
    <t>C++,Java,Qt</t>
  </si>
  <si>
    <t>101522671</t>
  </si>
  <si>
    <t>Разработчик РКД (Технический писатель)</t>
  </si>
  <si>
    <t>Технический писатель</t>
  </si>
  <si>
    <t>101640386</t>
  </si>
  <si>
    <t>JavaScript,SQL,СУБД</t>
  </si>
  <si>
    <t>99956522</t>
  </si>
  <si>
    <t>Оператор - программист фрезерного станка с ЧПУ</t>
  </si>
  <si>
    <t>СВЛ трейд</t>
  </si>
  <si>
    <t>2024-06-19 14:04:20</t>
  </si>
  <si>
    <t>3D Моделирование,АrtСаm,AutoСad,Чтение чертежей,Деревообработка,Фрезер GUTTER GR,Фрезерные станки,Работа с чертежами,SolidWorks,СоrеlDrаw,Станки ЧПУ,Умение читать чертежи</t>
  </si>
  <si>
    <t>99956523</t>
  </si>
  <si>
    <t>Щелково</t>
  </si>
  <si>
    <t>99956524</t>
  </si>
  <si>
    <t>Королев</t>
  </si>
  <si>
    <t>102279199</t>
  </si>
  <si>
    <t>Back-end разработчик Node.JS (Middle/Middle+)</t>
  </si>
  <si>
    <t>Postilla</t>
  </si>
  <si>
    <t>2024-06-19 14:03:09</t>
  </si>
  <si>
    <t>Docker,Node.js,PostgreSQL,RabbitMQ,Работа в команде,Redis</t>
  </si>
  <si>
    <t>100607997</t>
  </si>
  <si>
    <t>Наладчик (инженер-программист зарядных станций)</t>
  </si>
  <si>
    <t>Энергоинновации</t>
  </si>
  <si>
    <t>2024-06-19 14:01:44</t>
  </si>
  <si>
    <t>Пуско-наладочные работы,Схемотехника электронного оборудования,Тестирование,Заливка программ в зарядные станции</t>
  </si>
  <si>
    <t>Сервисный инженер, инженер-механик</t>
  </si>
  <si>
    <t>102278640</t>
  </si>
  <si>
    <t>Разработчик С #</t>
  </si>
  <si>
    <t>Инфоматика</t>
  </si>
  <si>
    <t>2024-06-19 14:00:05</t>
  </si>
  <si>
    <t>101640167</t>
  </si>
  <si>
    <t>Технолог варщик разработчик косметического производства</t>
  </si>
  <si>
    <t>POLLYSH</t>
  </si>
  <si>
    <t>2024-06-19 13:59:41</t>
  </si>
  <si>
    <t>102278464</t>
  </si>
  <si>
    <t>Одинцово</t>
  </si>
  <si>
    <t>Наро-Фоминский машиностроительный завод</t>
  </si>
  <si>
    <t>2024-06-19 13:58:13</t>
  </si>
  <si>
    <t>1C: Бухгалтерия,1C: Предприятие,1C: Зарплата и кадры,Алгоритмы,АСУ,интеграции,IT,планировать и оптимально организовать рабочий процесс,принимать решения и за их результаты отвечать самостоятельно,программа,программист,программный код,Работа в условиях многозадачности</t>
  </si>
  <si>
    <t>100607531</t>
  </si>
  <si>
    <t>Оптимум</t>
  </si>
  <si>
    <t>2024-06-19 13:58:02</t>
  </si>
  <si>
    <t>1C: Предприятие,1С: ERP,1С: Предприятие 8</t>
  </si>
  <si>
    <t>101262970</t>
  </si>
  <si>
    <t>Web-разработчик (Laravel, Vue.js)</t>
  </si>
  <si>
    <t>Vasterra</t>
  </si>
  <si>
    <t>2024-06-19 13:57:43</t>
  </si>
  <si>
    <t>CSS,Git,HTML,JavaScript,jQuery,Laravel,MySQL,PHP,Vue</t>
  </si>
  <si>
    <t>101503680</t>
  </si>
  <si>
    <t>Middle Backend Node.js разработчик</t>
  </si>
  <si>
    <t>Црм.Лидс</t>
  </si>
  <si>
    <t>2024-06-19 13:57:22</t>
  </si>
  <si>
    <t>102278363</t>
  </si>
  <si>
    <t>Шебекино</t>
  </si>
  <si>
    <t>БЗС Монокристалл</t>
  </si>
  <si>
    <t>2024-06-19 13:57:11</t>
  </si>
  <si>
    <t>101639891</t>
  </si>
  <si>
    <t>Омск</t>
  </si>
  <si>
    <t>Вертикаль. Центр подбора персонала</t>
  </si>
  <si>
    <t>2024-06-19 13:56:39</t>
  </si>
  <si>
    <t>Вахтовый метод</t>
  </si>
  <si>
    <t>101639892</t>
  </si>
  <si>
    <t>101639893</t>
  </si>
  <si>
    <t>101639894</t>
  </si>
  <si>
    <t>Зеленодольск (Республика Татарстан)</t>
  </si>
  <si>
    <t>101639895</t>
  </si>
  <si>
    <t>Златоуст</t>
  </si>
  <si>
    <t>101639896</t>
  </si>
  <si>
    <t>Миасс</t>
  </si>
  <si>
    <t>101639897</t>
  </si>
  <si>
    <t>Соликамск</t>
  </si>
  <si>
    <t>101639898</t>
  </si>
  <si>
    <t>101639899</t>
  </si>
  <si>
    <t>Воткинск</t>
  </si>
  <si>
    <t>101639900</t>
  </si>
  <si>
    <t>Верхняя Тура</t>
  </si>
  <si>
    <t>101639901</t>
  </si>
  <si>
    <t>Вольск</t>
  </si>
  <si>
    <t>101639902</t>
  </si>
  <si>
    <t>Снежинск</t>
  </si>
  <si>
    <t>101639903</t>
  </si>
  <si>
    <t>Нижний Тагил</t>
  </si>
  <si>
    <t>101639904</t>
  </si>
  <si>
    <t>Верхний Уфалей</t>
  </si>
  <si>
    <t>101639905</t>
  </si>
  <si>
    <t>Каменск-Уральский</t>
  </si>
  <si>
    <t>101639906</t>
  </si>
  <si>
    <t>Саратов</t>
  </si>
  <si>
    <t>101639907</t>
  </si>
  <si>
    <t>101639908</t>
  </si>
  <si>
    <t>101639909</t>
  </si>
  <si>
    <t>101639910</t>
  </si>
  <si>
    <t>Кумертау</t>
  </si>
  <si>
    <t>101639911</t>
  </si>
  <si>
    <t>101639912</t>
  </si>
  <si>
    <t>Чита</t>
  </si>
  <si>
    <t>101639913</t>
  </si>
  <si>
    <t>Иркутск</t>
  </si>
  <si>
    <t>98244128</t>
  </si>
  <si>
    <t>Разработчик 1С</t>
  </si>
  <si>
    <t>Архангельск</t>
  </si>
  <si>
    <t>ТГК-2 Энергосбыт</t>
  </si>
  <si>
    <t>2024-06-19 13:55:35</t>
  </si>
  <si>
    <t>1С: Предприятие 8,ERP-системы на базе 1С</t>
  </si>
  <si>
    <t>99280886</t>
  </si>
  <si>
    <t>Младший программист C# (Junior C#)</t>
  </si>
  <si>
    <t>Центр информационно-коммуникационных технологий</t>
  </si>
  <si>
    <t>2024-06-19 13:52:54</t>
  </si>
  <si>
    <t>.NET Core,ASP.NET,C#,Entity Framework,MVC,ООП,SQL</t>
  </si>
  <si>
    <t>102277512</t>
  </si>
  <si>
    <t>Луганск</t>
  </si>
  <si>
    <t>Булавко Андрей Олегович</t>
  </si>
  <si>
    <t>2024-06-19 13:48:53</t>
  </si>
  <si>
    <t>98243264</t>
  </si>
  <si>
    <t>Megagroup.ru</t>
  </si>
  <si>
    <t>2024-06-19 13:47:32</t>
  </si>
  <si>
    <t>Docker,Git,GitLab,Kafka,MySQL,PHP,Redis,SQL</t>
  </si>
  <si>
    <t>101638822</t>
  </si>
  <si>
    <t>Специалист/Программист 1с на первую линию поддержки пользователей</t>
  </si>
  <si>
    <t>Комкад</t>
  </si>
  <si>
    <t>2024-06-19 13:46:44</t>
  </si>
  <si>
    <t>94034396</t>
  </si>
  <si>
    <t>Разработчик 1C (middle)</t>
  </si>
  <si>
    <t>МКСКОМ</t>
  </si>
  <si>
    <t>2024-06-19 13:46:39</t>
  </si>
  <si>
    <t>1С: Предприятие 8,1С: Управление предприятием,1С программирование,Базы данных,БСП,Обновление конфигурации 1С,Проведение тестирований,Создание конфигурации 1С,СУБД,Техническая документация</t>
  </si>
  <si>
    <t>101261592</t>
  </si>
  <si>
    <t>Лазерные Системы</t>
  </si>
  <si>
    <t>2024-06-19 13:46:08</t>
  </si>
  <si>
    <t>101638737</t>
  </si>
  <si>
    <t>Электрик-электронщик / инженер-программист</t>
  </si>
  <si>
    <t>ЭТС Инжиниринг</t>
  </si>
  <si>
    <t>2024-06-19 13:45:31</t>
  </si>
  <si>
    <t>Altium Designer,Разработка электросхем,Схемотехника электронного оборудования</t>
  </si>
  <si>
    <t>Инженер-электроник, инженер-электронщик</t>
  </si>
  <si>
    <t>90272219</t>
  </si>
  <si>
    <t>Backend-разработчик (Ruby)</t>
  </si>
  <si>
    <t>evrone.ru</t>
  </si>
  <si>
    <t>2024-06-19 13:45:30</t>
  </si>
  <si>
    <t>Docker,ООП,RSpec,Ruby,Ruby On Rails,SOLID</t>
  </si>
  <si>
    <t>101502571</t>
  </si>
  <si>
    <t>Flutter разработчик/Flutter Developer (Senior+)</t>
  </si>
  <si>
    <t>ТОЧКА ЗНАНИЙ</t>
  </si>
  <si>
    <t>2024-06-19 13:45:02</t>
  </si>
  <si>
    <t>Flutter,Git,Мобильная разработка,Проектирование клиент-серверного приложения на Flutter,Разработка клиент-серверного приложения на Flutter</t>
  </si>
  <si>
    <t>101502548</t>
  </si>
  <si>
    <t>Программист 1C, удаленно</t>
  </si>
  <si>
    <t>Софт-Юнити</t>
  </si>
  <si>
    <t>2024-06-19 13:44:44</t>
  </si>
  <si>
    <t>1С: Предприятие 8,1С программирование,Аккредитованная ИТ компания,доработка 1С,Конвертация данных,Нетиповое обновление 1С,Оптимизация бизнес-процессов,СКД,Удаленная работа,Выполнение технических заданий</t>
  </si>
  <si>
    <t>100606034</t>
  </si>
  <si>
    <t>Front-end Developer</t>
  </si>
  <si>
    <t>СИНТЕЗ ВОСТОК</t>
  </si>
  <si>
    <t>2024-06-19 13:43:38</t>
  </si>
  <si>
    <t>AngularJS,API,JavaScript,Sass,Верстка,Vue</t>
  </si>
  <si>
    <t>101502372</t>
  </si>
  <si>
    <t>Business Development Manager B2B Crypto</t>
  </si>
  <si>
    <t>Mids.capital</t>
  </si>
  <si>
    <t>2024-06-19 13:42:23</t>
  </si>
  <si>
    <t>Английский язык,B2B Продажи,Business Development,Работа с ключевыми клиентами,Sales Skills</t>
  </si>
  <si>
    <t>94153742</t>
  </si>
  <si>
    <t>Lead Frontend developer (vue.js)</t>
  </si>
  <si>
    <t>2024-06-19 13:41:38</t>
  </si>
  <si>
    <t>99658731</t>
  </si>
  <si>
    <t>Стажер-программист PHP</t>
  </si>
  <si>
    <t>Красноярск</t>
  </si>
  <si>
    <t>Веб студия СКАЙВЕБ24</t>
  </si>
  <si>
    <t>2024-06-19 13:41:11</t>
  </si>
  <si>
    <t>1С-Битрикс,Битрикс24,CSS,HTML,JavaScript,MySQL,PHP</t>
  </si>
  <si>
    <t>101502127</t>
  </si>
  <si>
    <t>Разработчик 1С/Ведущий Программист 1С: ERP проекты (удаленно)</t>
  </si>
  <si>
    <t>2024-06-19 13:40:38</t>
  </si>
  <si>
    <t>100605608</t>
  </si>
  <si>
    <t>Разработчик Python (backend) + devops</t>
  </si>
  <si>
    <t>СОРЭКС</t>
  </si>
  <si>
    <t>2024-06-19 13:40:19</t>
  </si>
  <si>
    <t>98926775</t>
  </si>
  <si>
    <t>Спутник</t>
  </si>
  <si>
    <t>2024-06-19 13:40:06</t>
  </si>
  <si>
    <t>1С: Бухгалтерия,1С: Предприятие,1С: Предприятие 8,1С: Управление Торговлей,1С программирование,Базы данных,Бухгалтерский учет,Обновление конфигурации 1С</t>
  </si>
  <si>
    <t>99953715</t>
  </si>
  <si>
    <t>Go Backend Developer / Golang Разработчик</t>
  </si>
  <si>
    <t>Зигмунд Онлайн</t>
  </si>
  <si>
    <t>2024-06-19 13:39:51</t>
  </si>
  <si>
    <t>Backend,CI/CD,Docker,Git,Go,Golang,k8s,Kubernetes,Microservices,Микросервисная архитектура,PostgreSQL,Redis</t>
  </si>
  <si>
    <t>102276622</t>
  </si>
  <si>
    <t>Фронтенд - разработчик (React)</t>
  </si>
  <si>
    <t>UnyBrands</t>
  </si>
  <si>
    <t>2024-06-19 13:39:18</t>
  </si>
  <si>
    <t>98266524</t>
  </si>
  <si>
    <t>Программист-разработчик 1C (Junior)</t>
  </si>
  <si>
    <t>ТехЭнергия</t>
  </si>
  <si>
    <t>2024-06-19 13:37:49</t>
  </si>
  <si>
    <t>1С программирование,ERP,Обновление конфигурации 1С,Работа с большим объемом информации,Умение работать в коллективе</t>
  </si>
  <si>
    <t>101853780</t>
  </si>
  <si>
    <t>Инженер-робототехник (программист / АСУТП)</t>
  </si>
  <si>
    <t>Top 3D Group</t>
  </si>
  <si>
    <t>2024-06-19 13:36:53</t>
  </si>
  <si>
    <t>ABB,Английский язык,Автоматизация технологических процессов,Fanuc,KUKA,Omron,Производство пусконаладочных работ,Промышленные роботы,Роботизация,Робототехника,Схемотехника электронного оборудования,Siemens,TCP/IP,Yaskawa</t>
  </si>
  <si>
    <t>102276431</t>
  </si>
  <si>
    <t>Газтурботэк</t>
  </si>
  <si>
    <t>2024-06-19 13:36:50</t>
  </si>
  <si>
    <t>Станки ЧПУ</t>
  </si>
  <si>
    <t>102276379</t>
  </si>
  <si>
    <t>ТД Суворовский редут-Кубань</t>
  </si>
  <si>
    <t>2024-06-19 13:36:08</t>
  </si>
  <si>
    <t>1С: Документооборот,1С: Предприятие 8,1С: Управление предприятием,1С: Управление Торговлей,1С программирование</t>
  </si>
  <si>
    <t>101853720</t>
  </si>
  <si>
    <t>Менеджер по продажам в IT стартап (3D визуализация для девелоперов)</t>
  </si>
  <si>
    <t>DREAM PARK</t>
  </si>
  <si>
    <t>2024-06-19 13:36:03</t>
  </si>
  <si>
    <t>Активные продажи,B2B Продажи,Битрикс24,Деловая коммуникация,Деловая переписка,Холодные продажи,Корпоративные продажи,Навыки переговоров,Навыки презентации,Навыки продаж,Оценка потребностей клиентов,переговоры с первыми лицами компаний,Подготовка коммерческих предложений,Подготовка презентаций,Поиск и привлечение клиентов,Привлечение новых клиентов,Продажа комплексных проектов,Продажи корпоративным клиентам,Проведение переговоров,проведение переговоров с первыми лицами компании,Проведение презентаций,Прямые продажи,Работа с юридическими лицами,Развитие ключевых клиентов,Развитие продаж,Составление договоров,Телефонные переговоры,Управление продажами,Увеличение продаж,Заключение договоров</t>
  </si>
  <si>
    <t>102196512</t>
  </si>
  <si>
    <t>ГБУЗ ХОСПИС Г. КРАСНОДАРА МЗ КК</t>
  </si>
  <si>
    <t>2024-06-19 13:35:10</t>
  </si>
  <si>
    <t>100605073</t>
  </si>
  <si>
    <t>Старший программист 1С</t>
  </si>
  <si>
    <t>СБК</t>
  </si>
  <si>
    <t>2024-06-19 13:35:08</t>
  </si>
  <si>
    <t>1C: Предприятие,1С: Бухгалтерия,1С: Предприятие 8,1С: Зарплата и управление персоналом,1С ERP 2.5,ERP,ERP-системы на базе 1С,MS SQL,Оптовая торговля,Работа в условиях многозадачности,Retail</t>
  </si>
  <si>
    <t>102276274</t>
  </si>
  <si>
    <t>Сочи</t>
  </si>
  <si>
    <t>ПРОГРЕСС АГРО</t>
  </si>
  <si>
    <t>2024-06-19 13:34:34</t>
  </si>
  <si>
    <t>1С: Бухгалтерия,1С: Зарплата и управление персоналом,1С программирование,ERP-системы на базе 1С</t>
  </si>
  <si>
    <t>97455195</t>
  </si>
  <si>
    <t>Руководитель отдела разработки и сопровождения 1С (программист-разработчик 1С)</t>
  </si>
  <si>
    <t>Сервис Менеджмент-Р</t>
  </si>
  <si>
    <t>2024-06-19 13:34:17</t>
  </si>
  <si>
    <t>101637585</t>
  </si>
  <si>
    <t>Инженер-программист С/С++ (программист микроконтроллеров/Инженер-схемотехник)</t>
  </si>
  <si>
    <t>ПЕТЕРБУРГСКИЙ ЗАВОД ИЗМЕРИТЕЛЬНЫХ ПРИБОРОВ</t>
  </si>
  <si>
    <t>2024-06-19 13:33:30</t>
  </si>
  <si>
    <t>C,C/C++,Java,Микроконтроллеры,С#</t>
  </si>
  <si>
    <t>102276149</t>
  </si>
  <si>
    <t>Инженер-конструктор/технолог-программист</t>
  </si>
  <si>
    <t>JCat.ru</t>
  </si>
  <si>
    <t>2024-06-19 13:32:56</t>
  </si>
  <si>
    <t>101260285</t>
  </si>
  <si>
    <t>IOS Developer</t>
  </si>
  <si>
    <t>HR Prime</t>
  </si>
  <si>
    <t>2024-06-19 13:32:27</t>
  </si>
  <si>
    <t>Git,Objective-C,Swift</t>
  </si>
  <si>
    <t>100604627</t>
  </si>
  <si>
    <t>ОмегаТех</t>
  </si>
  <si>
    <t>2024-06-19 13:31:14</t>
  </si>
  <si>
    <t>Чтение чертежей,MasterCAM,Разработка технических заданий,Станки ЧПУ</t>
  </si>
  <si>
    <t>101182826</t>
  </si>
  <si>
    <t>Разработчик Power BI/BI-разработчик</t>
  </si>
  <si>
    <t>2024-06-19 13:29:22</t>
  </si>
  <si>
    <t>Анализ бизнес показателей,Data Analysis,Power BI,SQL,Tableau</t>
  </si>
  <si>
    <t>BI-аналитик, аналитик данных</t>
  </si>
  <si>
    <t>101852804</t>
  </si>
  <si>
    <t>2024-06-19 13:28:57</t>
  </si>
  <si>
    <t>1С: Бухгалтерия,1С: Предприятие 8,1С программирование,Аналитическое мышление,Обновление конфигурации 1С,Создание конфигурации 1С</t>
  </si>
  <si>
    <t>102275666</t>
  </si>
  <si>
    <t>Стажёр Business Development manager</t>
  </si>
  <si>
    <t>ReAspekt (Реаспект)</t>
  </si>
  <si>
    <t>2024-06-19 13:28:51</t>
  </si>
  <si>
    <t>Активные продажи,Аналитическое мышление,B2B Продажи,Деловая коммуникация,Деловая переписка,Навыки переговоров,Negotiation skills,Подготовка коммерческих предложений,Поиск и привлечение клиентов,Проведение презентаций,Прямые продажи,Развитие продаж,Sales Management,Sales Skills</t>
  </si>
  <si>
    <t>98614298</t>
  </si>
  <si>
    <t>PHP/Golang программист</t>
  </si>
  <si>
    <t>Расчетные системы</t>
  </si>
  <si>
    <t>2024-06-19 13:28:41</t>
  </si>
  <si>
    <t>Golang,Nats,PHP,RabbitMQ</t>
  </si>
  <si>
    <t>102275647</t>
  </si>
  <si>
    <t>2024-06-19 13:28:36</t>
  </si>
  <si>
    <t>Активные продажи,B2B,Деловая коммуникация,Деловое общение,Дружелюбность,Грамотная речь,Коммуникация,Навыки переговоров,Опыт личностного общения и успешных продаж,Организация встреч,Планирование продаж,Поиск и привлечение клиентов,Прямые продажи,Работа в команде,Умение вести переговоры,Ведение переговоров</t>
  </si>
  <si>
    <t>101636716</t>
  </si>
  <si>
    <t>Frontend Vue JS Разработчик</t>
  </si>
  <si>
    <t>Институт Дополнительного Профессионального Образования Знание</t>
  </si>
  <si>
    <t>2024-06-19 13:26:23</t>
  </si>
  <si>
    <t>102275402</t>
  </si>
  <si>
    <t>Специальный Технологический Центр (ООО СТЦ)</t>
  </si>
  <si>
    <t>2024-06-19 13:24:52</t>
  </si>
  <si>
    <t>102174984</t>
  </si>
  <si>
    <t>Fullstack разработчик</t>
  </si>
  <si>
    <t>Брискли</t>
  </si>
  <si>
    <t>2024-06-19 13:24:24</t>
  </si>
  <si>
    <t>API,Confluence,CSS,Docker,Git,HTML,HTTP,JavaScript,Jira,MySQL,PHP,RabbitMQ,REST API,VueJS</t>
  </si>
  <si>
    <t>101636417</t>
  </si>
  <si>
    <t>Golang developer</t>
  </si>
  <si>
    <t>2024-06-19 13:23:33</t>
  </si>
  <si>
    <t>Docker,Docker-compose,Golang,PostgreSQL</t>
  </si>
  <si>
    <t>98348174</t>
  </si>
  <si>
    <t>ФГБУ НМИЦ ХИРУРГИИ ИМ. А.В. ВИШНЕВСКОГО МИНЗДРАВА РОССИИ</t>
  </si>
  <si>
    <t>2024-06-19 13:22:46</t>
  </si>
  <si>
    <t>MS SQL,MS SQL Server,Работа с базами данных,SQL,СУБД</t>
  </si>
  <si>
    <t>92891117</t>
  </si>
  <si>
    <t>Программист - разработчик / технический архитектор 1С 8, 1С:ERP</t>
  </si>
  <si>
    <t>ИТРП</t>
  </si>
  <si>
    <t>2024-06-19 13:20:20</t>
  </si>
  <si>
    <t>1С: Предприятие 8,1С: Управление Торговлей,1С программирование,ERP-системы на базе 1С</t>
  </si>
  <si>
    <t>99951269</t>
  </si>
  <si>
    <t>PHP-разработчик / web-программист (junior)</t>
  </si>
  <si>
    <t>ИНТЕРВОЛГА</t>
  </si>
  <si>
    <t>2024-06-19 13:18:07</t>
  </si>
  <si>
    <t>Базы данных,MySQL,PHP,phpMyAdmin,Разработка ПО,Веб-программирование</t>
  </si>
  <si>
    <t>101635674</t>
  </si>
  <si>
    <t>Frontend-разработчик (Vue)</t>
  </si>
  <si>
    <t>Юдан</t>
  </si>
  <si>
    <t>2024-06-19 13:17:02</t>
  </si>
  <si>
    <t>Frontend,Git,Gulp,HTML,JavaScript,Less,Sass,Vue.js,VueJS,Webpack</t>
  </si>
  <si>
    <t>101851587</t>
  </si>
  <si>
    <t>Backend developer</t>
  </si>
  <si>
    <t>MIA Dev</t>
  </si>
  <si>
    <t>2024-06-19 13:16:23</t>
  </si>
  <si>
    <t>Backend,Django,Flask,Git,Go,Golang,MongoDB,MS SQL,Python,Работа с базами данных,Redis,REST,SQL,Unit Testing</t>
  </si>
  <si>
    <t>102274579</t>
  </si>
  <si>
    <t>Middle C# developer</t>
  </si>
  <si>
    <t>Контур</t>
  </si>
  <si>
    <t>2024-06-19 13:15:55</t>
  </si>
  <si>
    <t>.NET Core,ASP.NET,C#,Entity Framework,LINQ,MongoDB,PostgreSQL,WCF</t>
  </si>
  <si>
    <t>102274563</t>
  </si>
  <si>
    <t>Senior/Lead C# developer</t>
  </si>
  <si>
    <t>2024-06-19 13:15:40</t>
  </si>
  <si>
    <t>.NET Core,ADO.NET,ASP.NET,C#,Entity Framework,LINQ,MongoDB,PostgreSQL,RabbitMQ,WCF</t>
  </si>
  <si>
    <t>102274544</t>
  </si>
  <si>
    <t>Иннополис</t>
  </si>
  <si>
    <t>2024-06-19 13:15:21</t>
  </si>
  <si>
    <t>100602851</t>
  </si>
  <si>
    <t>Инженер-программист АСУП</t>
  </si>
  <si>
    <t>Меридиан Инжиниринг</t>
  </si>
  <si>
    <t>2024-06-19 13:15:03</t>
  </si>
  <si>
    <t>100602825</t>
  </si>
  <si>
    <t>Разработчик CRM Planfix</t>
  </si>
  <si>
    <t>ЦОТЭБ</t>
  </si>
  <si>
    <t>2024-06-19 13:14:47</t>
  </si>
  <si>
    <t>1С-Битрикс,API,Битрикс24,Bitrix24,HTML5/CSS3,JavaScript,MySQL,Настройка воронок,ООП,PHP,ПланФикс,Planfix,Создание бизнес-процессов в Битрикс24</t>
  </si>
  <si>
    <t>101635333</t>
  </si>
  <si>
    <t>2024-06-19 13:12:16</t>
  </si>
  <si>
    <t>102274072</t>
  </si>
  <si>
    <t>Ведущий инженер-программист сектора систем диспетчерского контроля и управления РНУ "Дальнереченск"</t>
  </si>
  <si>
    <t>Хабаровск</t>
  </si>
  <si>
    <t>ТРАНСНЕФТЬ - ДАЛЬНИЙ ВОСТОК</t>
  </si>
  <si>
    <t>2024-06-19 13:10:37</t>
  </si>
  <si>
    <t>101850919</t>
  </si>
  <si>
    <t>Ведущий инженер / Инженер - программист АСУ ТП</t>
  </si>
  <si>
    <t>КЭР-Инжиниринг</t>
  </si>
  <si>
    <t>2024-06-19 13:10:23</t>
  </si>
  <si>
    <t>АСУ ТП,AutoCAD,Автоматизация производства,Энергетика,ePLAN,MS Office,нормативно-техническая документация,Проектирование,Пуско-наладочные работы,САПР,SIMATIC</t>
  </si>
  <si>
    <t>101635007</t>
  </si>
  <si>
    <t>Менеджер по продажам и сопровождению (по работе с застройщиками, девелоперами)</t>
  </si>
  <si>
    <t>ТД Пожметком</t>
  </si>
  <si>
    <t>2024-06-19 13:10:01</t>
  </si>
  <si>
    <t>1С-Битрикс,Активные продажи,Грамотная речь,Инициативность,консультационные продажи,Навыки переговоров,Ориентация на результат,Подготовка коммерческих предложений,подготовка технико-коммерческих предложений,Поиск и привлечение клиентов,Проектная документация,работа с текущей базой клиентов,Работа в команде,Развитие продаж,Сопровождение клиентов,Создание, развитие и ведение клиентской базы,Телефонные переговоры,Заключение договоров</t>
  </si>
  <si>
    <t>99950273</t>
  </si>
  <si>
    <t>Middle Full Stack Web Developer</t>
  </si>
  <si>
    <t>Уникальные технологии</t>
  </si>
  <si>
    <t>101499389</t>
  </si>
  <si>
    <t>Управляющая компания ФОРВАРД</t>
  </si>
  <si>
    <t>2024-06-19 13:09:45</t>
  </si>
  <si>
    <t>1С программирование,Базы данных</t>
  </si>
  <si>
    <t>98923284</t>
  </si>
  <si>
    <t>Амтел-софт</t>
  </si>
  <si>
    <t>2024-06-19 13:08:27</t>
  </si>
  <si>
    <t>95986893</t>
  </si>
  <si>
    <t>ЭКО-Балт</t>
  </si>
  <si>
    <t>2024-06-19 13:07:14</t>
  </si>
  <si>
    <t>100601367</t>
  </si>
  <si>
    <t>MishaExpo</t>
  </si>
  <si>
    <t>2024-06-19 13:02:33</t>
  </si>
  <si>
    <t>Аналитическое мышление,Анализ конкурентов,Google Docs,Google таблицы,Контроль отгрузок,Креативность,Маркетплейсы,mpstats,MS Office,Работа с большим объемом информации</t>
  </si>
  <si>
    <t>Аналитик</t>
  </si>
  <si>
    <t>102273424</t>
  </si>
  <si>
    <t>1C Программист Middle/Senior (IT-компания)</t>
  </si>
  <si>
    <t>Ракета</t>
  </si>
  <si>
    <t>2024-06-19 13:02:32</t>
  </si>
  <si>
    <t>1С: Предприятие,1С: Управление Торговлей,1С программирование</t>
  </si>
  <si>
    <t>99949477</t>
  </si>
  <si>
    <t>Android разработчик</t>
  </si>
  <si>
    <t>Шеврус</t>
  </si>
  <si>
    <t>2024-06-19 13:02:18</t>
  </si>
  <si>
    <t>Android SDK,Android Studio,AR,Gradle,Java,Kotlin,ООП</t>
  </si>
  <si>
    <t>102273003</t>
  </si>
  <si>
    <t>Программист 1С.</t>
  </si>
  <si>
    <t>Восхождение</t>
  </si>
  <si>
    <t>2024-06-19 12:59:29</t>
  </si>
  <si>
    <t>102272983</t>
  </si>
  <si>
    <t>Scala developer</t>
  </si>
  <si>
    <t>2024-06-19 12:59:17</t>
  </si>
  <si>
    <t>102160807</t>
  </si>
  <si>
    <t>ПОРТ</t>
  </si>
  <si>
    <t>2024-06-19 12:59:08</t>
  </si>
  <si>
    <t>1С: Комплексная автоматизация,1С: Предприятие: Розница,1С: Предприятие 8,1С: Розница,1С: Торговля и склад,1С: Управление Торговлей,1С программирование,Администрирование,Администрирование сетевого оборудования,Автоматизация,Контроль исправности оборудования,Обновление конфигурации 1С,Подключение торгового оборудования к 1С</t>
  </si>
  <si>
    <t>101498456</t>
  </si>
  <si>
    <t>Инженер-программист АСУ ТП/Программист Роботов</t>
  </si>
  <si>
    <t>Rise Automation</t>
  </si>
  <si>
    <t>2024-06-19 12:58:59</t>
  </si>
  <si>
    <t>101257050</t>
  </si>
  <si>
    <t>ОНИКС</t>
  </si>
  <si>
    <t>2024-06-19 12:58:54</t>
  </si>
  <si>
    <t>1С: Управление Производственным Предприятием,1С программирование,интеграции,MS SQL,Оптимизация бизнес-процессов</t>
  </si>
  <si>
    <t>101257051</t>
  </si>
  <si>
    <t>99948722</t>
  </si>
  <si>
    <t>Разработчик back-end (Python, Java Script, Type Script)</t>
  </si>
  <si>
    <t>РИГ</t>
  </si>
  <si>
    <t>2024-06-19 12:58:41</t>
  </si>
  <si>
    <t>clean architectur,Docker,Express.js, TypeScript,Gitlab CI/CD,JavaScript и TypeScript,Linux,Node.js,PostgreSQL,Python,SQL</t>
  </si>
  <si>
    <t>102072881</t>
  </si>
  <si>
    <t>Технорос</t>
  </si>
  <si>
    <t>2024-06-19 12:58:23</t>
  </si>
  <si>
    <t>102272851</t>
  </si>
  <si>
    <t>2024-06-19 12:58:07</t>
  </si>
  <si>
    <t>102272829</t>
  </si>
  <si>
    <t>РусБизнесСофт</t>
  </si>
  <si>
    <t>2024-06-19 12:57:51</t>
  </si>
  <si>
    <t>1С программирование,Аналитическое мышление,Деловая коммуникация,Работа с большим объемом информации,Разработка технических заданий</t>
  </si>
  <si>
    <t>93161840</t>
  </si>
  <si>
    <t>Ведущий программист 1С: ERP (Бух.учет)</t>
  </si>
  <si>
    <t>КАМИ</t>
  </si>
  <si>
    <t>2024-06-19 12:56:45</t>
  </si>
  <si>
    <t>1C ERP,1С: Комплексная автоматизация,1С: Управление Торговлей,ERP-системы на базе 1С</t>
  </si>
  <si>
    <t>102272663</t>
  </si>
  <si>
    <t>2024-06-19 12:56:06</t>
  </si>
  <si>
    <t>102272615</t>
  </si>
  <si>
    <t>Про Еду</t>
  </si>
  <si>
    <t>2024-06-19 12:55:34</t>
  </si>
  <si>
    <t>1С: Управление Торговлей,1С программирование,Базы данных,Обновление конфигурации 1С,Работа с базами данных,Создание конфигурации 1С</t>
  </si>
  <si>
    <t>99545503</t>
  </si>
  <si>
    <t>PHP программист</t>
  </si>
  <si>
    <t>К Телеком,ООО</t>
  </si>
  <si>
    <t>2024-06-19 12:55:13</t>
  </si>
  <si>
    <t>Docker,Git,Laravel,MySQL,PHP7,REST API,SQL</t>
  </si>
  <si>
    <t>98353134</t>
  </si>
  <si>
    <t>Программист 1С: ERP</t>
  </si>
  <si>
    <t>Лаборатория Практических Решений</t>
  </si>
  <si>
    <t>2024-06-19 12:55:07</t>
  </si>
  <si>
    <t>1С: Предприятие 8,1С программирование,Agile,Agile Project Management,Edt,ERP-системы на базе 1С,Kanban,Мобильная платформа 1С,MS SQL,Создание конфигурации 1С,XDTO</t>
  </si>
  <si>
    <t>99948242</t>
  </si>
  <si>
    <t>Frontend-разработчик (Сайт, мобильные приложения, Middle)</t>
  </si>
  <si>
    <t>GETWOLA</t>
  </si>
  <si>
    <t>2024-06-19 12:53:42</t>
  </si>
  <si>
    <t>CSS3,Git,GitLab,HTML5,Jira,PHP,React,React Native,RTK,TypeScript</t>
  </si>
  <si>
    <t>102272364</t>
  </si>
  <si>
    <t>Инженер-программист (в отдел РЗА)</t>
  </si>
  <si>
    <t>ПО Элтехника</t>
  </si>
  <si>
    <t>2024-06-19 12:53:23</t>
  </si>
  <si>
    <t>C,Cortex</t>
  </si>
  <si>
    <t>102272256</t>
  </si>
  <si>
    <t>Программист 1С (комплексная автоматизация 2.5)</t>
  </si>
  <si>
    <t>Вертекс</t>
  </si>
  <si>
    <t>2024-06-19 12:52:32</t>
  </si>
  <si>
    <t>1С: Комплексная автоматизация,1С: Предприятие 8,1С Предприятие 8.3,1С программирование,Администрирование базы,Аналитическое мышление,Автоматизация процессов,Axelot,Axelot WMS X5,КА 2.4,КА 2.5,Комплексная автоматизация 2.4,Комплексная автоматизация 2.5,Написание отчетов в 1С,Обновление конфигурации 1С,Работа с базами данных,Создание конфигурации 1С,WMS X5</t>
  </si>
  <si>
    <t>102271907</t>
  </si>
  <si>
    <t>Начинающий Программист 1С/Сервис инженер 1С</t>
  </si>
  <si>
    <t>Сириус</t>
  </si>
  <si>
    <t>2024-06-19 12:50:33</t>
  </si>
  <si>
    <t>1С программирование,джуниор,мало опыта,начальный уровень,СКД</t>
  </si>
  <si>
    <t>102271903</t>
  </si>
  <si>
    <t>Web-разработчик</t>
  </si>
  <si>
    <t>Станкопром</t>
  </si>
  <si>
    <t>2024-06-19 12:50:31</t>
  </si>
  <si>
    <t>Express.js,JavaScript,MongoDB,Node.js,Socket.io</t>
  </si>
  <si>
    <t>93286150</t>
  </si>
  <si>
    <t>Кировский завод цепей</t>
  </si>
  <si>
    <t>2024-06-19 12:49:17</t>
  </si>
  <si>
    <t>95209666</t>
  </si>
  <si>
    <t>Технолог-программист станков с ЧПУ</t>
  </si>
  <si>
    <t>2024-06-19 12:49:01</t>
  </si>
  <si>
    <t>102271696</t>
  </si>
  <si>
    <t>PHP-программист</t>
  </si>
  <si>
    <t>Флекскор</t>
  </si>
  <si>
    <t>2024-06-19 12:49:00</t>
  </si>
  <si>
    <t>CSS,HTML,JavaScript,PHP,Python,SQL</t>
  </si>
  <si>
    <t>100599511</t>
  </si>
  <si>
    <t>Программист-консультант 1C</t>
  </si>
  <si>
    <t>2024-06-19 12:48:56</t>
  </si>
  <si>
    <t>1С: Бухгалтерия,1С: Зарплата и кадры,1С программирование</t>
  </si>
  <si>
    <t>95646721</t>
  </si>
  <si>
    <t>Гейзер, группа компаний</t>
  </si>
  <si>
    <t>2024-06-19 12:48:34</t>
  </si>
  <si>
    <t>1С: Управление Производственным Предприятием,1С: Управление Торговлей,1С программирование,Бухгалтерская отчетность,Бухгалтерский учет,Обновление конфигурации 1С</t>
  </si>
  <si>
    <t>101497256</t>
  </si>
  <si>
    <t>Вологда</t>
  </si>
  <si>
    <t>Трактороцентр</t>
  </si>
  <si>
    <t>2024-06-19 12:48:29</t>
  </si>
  <si>
    <t>98134011</t>
  </si>
  <si>
    <t>Разработчик CRM Bitrix24</t>
  </si>
  <si>
    <t>World Vision</t>
  </si>
  <si>
    <t>2024-06-19 12:48:20</t>
  </si>
  <si>
    <t>Битрикс 24,HTML,JavaScript,MySQL,PHP,SQL</t>
  </si>
  <si>
    <t>99267847</t>
  </si>
  <si>
    <t>Junior frontend developer</t>
  </si>
  <si>
    <t>2024-06-19 12:48:05</t>
  </si>
  <si>
    <t>CSS,HTML,JavaScript,Начало карьеры,Pixel Perfect,React</t>
  </si>
  <si>
    <t>98920893</t>
  </si>
  <si>
    <t>Программист-разработчик 1C (работа в офисе)</t>
  </si>
  <si>
    <t>Экотехпром</t>
  </si>
  <si>
    <t>2024-06-19 12:47:55</t>
  </si>
  <si>
    <t>1C: Бухгалтерия,1С: Бухгалтерия,1С: Предприятие 8,Бухгалтерский учет</t>
  </si>
  <si>
    <t>102271342</t>
  </si>
  <si>
    <t>JavaEE разработчик (Wildfly, ZKoss, MySQL)</t>
  </si>
  <si>
    <t>HotelAdvisors, Hospitality Management &amp; Consulting</t>
  </si>
  <si>
    <t>2024-06-19 12:46:31</t>
  </si>
  <si>
    <t>EJB,Git,Gradle,Hibernate ORM,Java EE,mariadb,MySQL,Wildfly</t>
  </si>
  <si>
    <t>102271313</t>
  </si>
  <si>
    <t>Барнаул</t>
  </si>
  <si>
    <t>Сеть магазинов Дальнобойщик</t>
  </si>
  <si>
    <t>2024-06-19 12:46:16</t>
  </si>
  <si>
    <t>1С: Бухгалтерия,1С: Предприятие 8,1С программирование</t>
  </si>
  <si>
    <t>100599071</t>
  </si>
  <si>
    <t>2024-06-19 12:44:49</t>
  </si>
  <si>
    <t>101350822</t>
  </si>
  <si>
    <t>ЕМС</t>
  </si>
  <si>
    <t>2024-06-19 12:43:37</t>
  </si>
  <si>
    <t>MySQL,PHP,PostgreSQL,Symfony</t>
  </si>
  <si>
    <t>100633023</t>
  </si>
  <si>
    <t>Programming Store</t>
  </si>
  <si>
    <t>2024-06-19 12:42:56</t>
  </si>
  <si>
    <t>1С: Предприятие 8,1С программирование,Разработка ПО</t>
  </si>
  <si>
    <t>101255232</t>
  </si>
  <si>
    <t>ЛЮБИМЧИК.РУ</t>
  </si>
  <si>
    <t>2024-06-19 12:42:46</t>
  </si>
  <si>
    <t>102270622</t>
  </si>
  <si>
    <t>Инженер-программист группы автоматизированных систем управления технологическими процессами</t>
  </si>
  <si>
    <t>Российские Коммунальные Системы</t>
  </si>
  <si>
    <t>2024-06-19 12:40:24</t>
  </si>
  <si>
    <t>102270546</t>
  </si>
  <si>
    <t>SoykaSoft</t>
  </si>
  <si>
    <t>2024-06-19 12:39:56</t>
  </si>
  <si>
    <t>1С программирование,Обновление конфигурации 1С</t>
  </si>
  <si>
    <t>102270547</t>
  </si>
  <si>
    <t>102270548</t>
  </si>
  <si>
    <t>99946475</t>
  </si>
  <si>
    <t>Разработчик автоматизаций / Junior backend developer (.NET / JS)</t>
  </si>
  <si>
    <t>Адверт Лабс</t>
  </si>
  <si>
    <t>2024-06-19 12:39:55</t>
  </si>
  <si>
    <t>API,Автоматизация,CRM,Postman,REST</t>
  </si>
  <si>
    <t>102270485</t>
  </si>
  <si>
    <t>PHP-разработчик (1С-Битрикс)</t>
  </si>
  <si>
    <t>Единая Медиа Группа</t>
  </si>
  <si>
    <t>2024-06-19 12:39:20</t>
  </si>
  <si>
    <t>1С-Битрикс,Git,HTML,IDE,JavaScript,MySQL,PHP,SQL</t>
  </si>
  <si>
    <t>102270470</t>
  </si>
  <si>
    <t>Бишкек</t>
  </si>
  <si>
    <t>2024-06-19 12:39:15</t>
  </si>
  <si>
    <t>102270438</t>
  </si>
  <si>
    <t>Middle/Senior Front-end разработчик (Vue.js/React)</t>
  </si>
  <si>
    <t>Ит-Финанс</t>
  </si>
  <si>
    <t>2024-06-19 12:38:43</t>
  </si>
  <si>
    <t>HTML,js,React,REST,Sass,Unit Testing,Vue</t>
  </si>
  <si>
    <t>99946309</t>
  </si>
  <si>
    <t>Программист 1С Управление производством</t>
  </si>
  <si>
    <t>КСА</t>
  </si>
  <si>
    <t>2024-06-19 12:37:50</t>
  </si>
  <si>
    <t>1С,1С: Предприятие 8,Управление производством</t>
  </si>
  <si>
    <t>102270327</t>
  </si>
  <si>
    <t>Middle/Senior Back-end разработчик (Java, Spring)</t>
  </si>
  <si>
    <t>Центр Информатизации и Консалтинга</t>
  </si>
  <si>
    <t>2024-06-19 12:37:25</t>
  </si>
  <si>
    <t>99265578</t>
  </si>
  <si>
    <t>Trainee developer (Salesforce)</t>
  </si>
  <si>
    <t>Тбилиси</t>
  </si>
  <si>
    <t>True Sales Soft</t>
  </si>
  <si>
    <t>2024-06-19 12:36:18</t>
  </si>
  <si>
    <t>.NET Framework,Английский язык,C#,CRM,CSS,Git,HTML,Java,JavaScript,Python,Разработка ПО,Salesforce,SQL</t>
  </si>
  <si>
    <t>102270095</t>
  </si>
  <si>
    <t>Программист (OpenCart)</t>
  </si>
  <si>
    <t>АРБА Дистрибьюшн</t>
  </si>
  <si>
    <t>2024-06-19 12:35:59</t>
  </si>
  <si>
    <t>CMS,Flash MySQL,OpenCart,Ответственность,PHP</t>
  </si>
  <si>
    <t>101631355</t>
  </si>
  <si>
    <t>Глобал Фудс</t>
  </si>
  <si>
    <t>2024-06-19 12:35:27</t>
  </si>
  <si>
    <t>1С: Предприятие 8,1С программирование,Техническая поддержка</t>
  </si>
  <si>
    <t>91292543</t>
  </si>
  <si>
    <t>АККРЕДИТОВАННАЯ КОМПАНИЯ Начинающий Java разработчик</t>
  </si>
  <si>
    <t>ЗАЗЕКС</t>
  </si>
  <si>
    <t>2024-06-19 12:33:57</t>
  </si>
  <si>
    <t>Apache Maven,Git,Hibernate,Hibernate ORM,Java,Java core,Linux,MongoDB,MySQL,ООП,PostgreSQL,Spring,Web</t>
  </si>
  <si>
    <t>102269630</t>
  </si>
  <si>
    <t>Лаборатория Интернет</t>
  </si>
  <si>
    <t>2024-06-19 12:30:54</t>
  </si>
  <si>
    <t>MySQL,PHP</t>
  </si>
  <si>
    <t>102269468</t>
  </si>
  <si>
    <t>2024-06-19 12:29:48</t>
  </si>
  <si>
    <t>CSS,Деловое общение,Грамотная речь,HTML,Навыки межличностного общения</t>
  </si>
  <si>
    <t>98235706</t>
  </si>
  <si>
    <t>Битрикс разработчик</t>
  </si>
  <si>
    <t>CMstore</t>
  </si>
  <si>
    <t>2024-06-19 12:28:40</t>
  </si>
  <si>
    <t>1С-Битрикс,API,Backend,Elasticsearch,Git,MySQL,ООП,PHP,SQL</t>
  </si>
  <si>
    <t>98235707</t>
  </si>
  <si>
    <t>2024-06-19 12:28:39</t>
  </si>
  <si>
    <t>98235708</t>
  </si>
  <si>
    <t>98235709</t>
  </si>
  <si>
    <t>98235710</t>
  </si>
  <si>
    <t>93752803</t>
  </si>
  <si>
    <t>Саяногорск</t>
  </si>
  <si>
    <t>Саянмолоко</t>
  </si>
  <si>
    <t>2024-06-19 12:28:36</t>
  </si>
  <si>
    <t>1С: Предприятие 8</t>
  </si>
  <si>
    <t>101495469</t>
  </si>
  <si>
    <t>Оператор-программист станка с ЧПУ</t>
  </si>
  <si>
    <t>СудоБалтСервис</t>
  </si>
  <si>
    <t>2024-06-19 12:28:12</t>
  </si>
  <si>
    <t>102269056</t>
  </si>
  <si>
    <t>Fullstack-разработчик (Laravel/Vue.js)</t>
  </si>
  <si>
    <t>Агентство недвижимости Монолит</t>
  </si>
  <si>
    <t>2024-06-19 12:26:19</t>
  </si>
  <si>
    <t>API,Docker,Git,HTML,JavaScript,Linux,PHP,REST,SQL,Тестирование,Vue,Vue.js,Webpack</t>
  </si>
  <si>
    <t>100596507</t>
  </si>
  <si>
    <t>Архитектор-программист</t>
  </si>
  <si>
    <t>Васильева Юлия Николаевна</t>
  </si>
  <si>
    <t>2024-06-19 12:26:05</t>
  </si>
  <si>
    <t>Ajax,Allplan,ArchiCAD,Цифровая архитектура,PHP,Python,Разработка планировочных решений жилых зданий,revit</t>
  </si>
  <si>
    <t>Архитектор</t>
  </si>
  <si>
    <t>88035953</t>
  </si>
  <si>
    <t>Консалт Плюс</t>
  </si>
  <si>
    <t>2024-06-19 12:25:37</t>
  </si>
  <si>
    <t>Agile,Docker,Git,React,REST API,TypeScript,Webpack,WebSocket</t>
  </si>
  <si>
    <t>101253415</t>
  </si>
  <si>
    <t>Программист PHP/ FullStack-Разработчик</t>
  </si>
  <si>
    <t>Кондратьев Владимир Владимирович</t>
  </si>
  <si>
    <t>2024-06-19 12:25:11</t>
  </si>
  <si>
    <t>API,Bootstrap,CMS Wordpress,CSS,CSS-верстка,HTML,HTML5,JavaScript,jQuery,js,MySQL,PHP,PHP5,phpMyAdmin,Веб-программирование,Wordpress,XML</t>
  </si>
  <si>
    <t>80316425</t>
  </si>
  <si>
    <t>Java / Kotlin Developer</t>
  </si>
  <si>
    <t>Солантек</t>
  </si>
  <si>
    <t>2024-06-19 12:24:06</t>
  </si>
  <si>
    <t>Git,Java,Kotlin,Spring Framework,Unit Testing</t>
  </si>
  <si>
    <t>94936929</t>
  </si>
  <si>
    <t>PHP разработчик</t>
  </si>
  <si>
    <t>МК ЭЛЕКТРО</t>
  </si>
  <si>
    <t>2024-06-19 12:23:14</t>
  </si>
  <si>
    <t>CSS,HTML,JavaScript,Joomla CMS,MongoDB,MySQL,PHP</t>
  </si>
  <si>
    <t>101253078</t>
  </si>
  <si>
    <t>Инженер-программист (PostgreSQL+ MS SQL) (удаленный формат/удобный сменный график)</t>
  </si>
  <si>
    <t>LOGISTIX</t>
  </si>
  <si>
    <t>2024-06-19 12:22:17</t>
  </si>
  <si>
    <t>Базы данных,C#,MS SQL,MS SQL Server,PostgreSQL,Transact-SQL</t>
  </si>
  <si>
    <t>102268417</t>
  </si>
  <si>
    <t>1C-Bitrix (Bitrix24) разработчик, middle</t>
  </si>
  <si>
    <t>Айти Спектр</t>
  </si>
  <si>
    <t>2024-06-19 12:21:05</t>
  </si>
  <si>
    <t>1С-Битрикс,Ajax,HTML,JavaScript,PHP</t>
  </si>
  <si>
    <t>99738233</t>
  </si>
  <si>
    <t>АльфаПартс</t>
  </si>
  <si>
    <t>2024-06-19 12:20:28</t>
  </si>
  <si>
    <t>95712802</t>
  </si>
  <si>
    <t>Инженер-программист / Embedded-разработчик (Москва)</t>
  </si>
  <si>
    <t>RUBETEK</t>
  </si>
  <si>
    <t>2024-06-19 12:18:51</t>
  </si>
  <si>
    <t>Английский – чтение тех. документации,C++,C/C++,Git,Linux,Разработка ПО</t>
  </si>
  <si>
    <t>102268074</t>
  </si>
  <si>
    <t>Рациональ-Софт</t>
  </si>
  <si>
    <t>2024-06-19 12:18:43</t>
  </si>
  <si>
    <t>1C: Предприятие,1C ERP,1С: Документооборот,1С: Предприятие 8,1С: Производство,1С программирование</t>
  </si>
  <si>
    <t>102268070</t>
  </si>
  <si>
    <t>PHP-программист/WEB разработчик</t>
  </si>
  <si>
    <t>2024-06-19 12:18:41</t>
  </si>
  <si>
    <t>Bootrstrap,JavaScript,Laravel,MySQL,PHP</t>
  </si>
  <si>
    <t>Идентификатор вакансии</t>
  </si>
  <si>
    <t>Наименование вакансии</t>
  </si>
  <si>
    <t>Город</t>
  </si>
  <si>
    <t>Работодатель</t>
  </si>
  <si>
    <t>Дата публикации</t>
  </si>
  <si>
    <t>Начальная граница З/П</t>
  </si>
  <si>
    <t>Дата создания</t>
  </si>
  <si>
    <t>График работы</t>
  </si>
  <si>
    <t>Тип трудоустройства</t>
  </si>
  <si>
    <t>Требуемый опыт</t>
  </si>
  <si>
    <t>Количество откликов на вакансию с момента публикации</t>
  </si>
  <si>
    <t>Количество откликов на вакансию с момента создания</t>
  </si>
  <si>
    <t>Конечная граница З/П</t>
  </si>
  <si>
    <t>Итоговая З/П</t>
  </si>
  <si>
    <t>Ключевые навыки</t>
  </si>
  <si>
    <t>Профессиональные роли</t>
  </si>
  <si>
    <t>Кол-во ключевых навыков</t>
  </si>
  <si>
    <t>Опыт_Числовой</t>
  </si>
  <si>
    <t>ГрафикРаботы_Числовой</t>
  </si>
  <si>
    <t>Название</t>
  </si>
  <si>
    <t>Значение</t>
  </si>
  <si>
    <t>Тип рабочего графика</t>
  </si>
  <si>
    <t>Градация опыта</t>
  </si>
  <si>
    <t>Минск</t>
  </si>
  <si>
    <t>Гудермес</t>
  </si>
  <si>
    <t>Астана</t>
  </si>
  <si>
    <t>Алматы</t>
  </si>
  <si>
    <t>Усть-Каменогорск</t>
  </si>
  <si>
    <t>Ташкент</t>
  </si>
  <si>
    <t>Караганда</t>
  </si>
  <si>
    <t>Португалия</t>
  </si>
  <si>
    <t>Германия</t>
  </si>
  <si>
    <t>Испания</t>
  </si>
  <si>
    <t>Холмогоры</t>
  </si>
  <si>
    <t>Курск</t>
  </si>
  <si>
    <t>США</t>
  </si>
  <si>
    <t>Гомель</t>
  </si>
  <si>
    <t>Абинск</t>
  </si>
  <si>
    <t>Сербия</t>
  </si>
  <si>
    <t>Петропавловск</t>
  </si>
  <si>
    <t>Калуга</t>
  </si>
  <si>
    <t>Томск</t>
  </si>
  <si>
    <t>Владивосток</t>
  </si>
  <si>
    <t>Саров</t>
  </si>
  <si>
    <t>Саранск</t>
  </si>
  <si>
    <t>Оренбург</t>
  </si>
  <si>
    <t>Армения</t>
  </si>
  <si>
    <t>Новый Оскол</t>
  </si>
  <si>
    <t>Кемерово</t>
  </si>
  <si>
    <t>Брест</t>
  </si>
  <si>
    <t>Ленинск-Кузнецкий</t>
  </si>
  <si>
    <t>Череповец</t>
  </si>
  <si>
    <t>Колпино</t>
  </si>
  <si>
    <t>Волгодонск</t>
  </si>
  <si>
    <t>Ногинск</t>
  </si>
  <si>
    <t>Жуковский</t>
  </si>
  <si>
    <t>Дзержинск (Беларусь)</t>
  </si>
  <si>
    <t>Курган</t>
  </si>
  <si>
    <t>Новоалтайск</t>
  </si>
  <si>
    <t>Волоколамск</t>
  </si>
  <si>
    <t>Пушкино (Московская область)</t>
  </si>
  <si>
    <t>Верхняя Пышма</t>
  </si>
  <si>
    <t>Краснотурьинск</t>
  </si>
  <si>
    <t>Мурманск</t>
  </si>
  <si>
    <t>Рязань</t>
  </si>
  <si>
    <t>Майкоп</t>
  </si>
  <si>
    <t>Новокузнецк</t>
  </si>
  <si>
    <t>Волжский (Волгоградская область)</t>
  </si>
  <si>
    <t>Дмитров</t>
  </si>
  <si>
    <t>Люберцы</t>
  </si>
  <si>
    <t>Мытищи</t>
  </si>
  <si>
    <t>Сургут</t>
  </si>
  <si>
    <t>Кирово-Чепецк</t>
  </si>
  <si>
    <t>Талдыкорган</t>
  </si>
  <si>
    <t>Уссурийск</t>
  </si>
  <si>
    <t>Боровляны</t>
  </si>
  <si>
    <t>Донецк</t>
  </si>
  <si>
    <t>Тобольск</t>
  </si>
  <si>
    <t>Орехово-Зуево</t>
  </si>
  <si>
    <t>ОАЭ</t>
  </si>
  <si>
    <t>Крупки</t>
  </si>
  <si>
    <t>Акташ (Узбекистан)</t>
  </si>
  <si>
    <t>Иваново (Ивановская область)</t>
  </si>
  <si>
    <t>Отрадная</t>
  </si>
  <si>
    <t>Успенское (Краснодарский край)</t>
  </si>
  <si>
    <t>Малаховка (Московская область)</t>
  </si>
  <si>
    <t>Якутск</t>
  </si>
  <si>
    <t>Таджикистан</t>
  </si>
  <si>
    <t>Туркменистан</t>
  </si>
  <si>
    <t>Краснокамск</t>
  </si>
  <si>
    <t>Ковров</t>
  </si>
  <si>
    <t>Уральск</t>
  </si>
  <si>
    <t>Гродно</t>
  </si>
  <si>
    <t>Новодвинск</t>
  </si>
  <si>
    <t>Нижневартовск</t>
  </si>
  <si>
    <t>Невинномысск</t>
  </si>
  <si>
    <t>Зеленоград</t>
  </si>
  <si>
    <t>Керчь</t>
  </si>
  <si>
    <t>Астрахань</t>
  </si>
  <si>
    <t>Новокуйбышевск</t>
  </si>
  <si>
    <t>Улан-Удэ</t>
  </si>
  <si>
    <t>Березники</t>
  </si>
  <si>
    <t>Южноуральск</t>
  </si>
  <si>
    <t>Ессентуки</t>
  </si>
  <si>
    <t>Альметьевск</t>
  </si>
  <si>
    <t>Нижнекамск</t>
  </si>
  <si>
    <t>Польша</t>
  </si>
  <si>
    <t>Каменск-Шахтинский</t>
  </si>
  <si>
    <t>Гатчина</t>
  </si>
  <si>
    <t>Ангарск</t>
  </si>
  <si>
    <t>Батайск</t>
  </si>
  <si>
    <t>Шымкент</t>
  </si>
  <si>
    <t>Дубна</t>
  </si>
  <si>
    <t>Махачкала</t>
  </si>
  <si>
    <t>Обнинск</t>
  </si>
  <si>
    <t>Видное</t>
  </si>
  <si>
    <t>Химки</t>
  </si>
  <si>
    <t>Долгопрудный</t>
  </si>
  <si>
    <t>Адлер</t>
  </si>
  <si>
    <t>Баку</t>
  </si>
  <si>
    <t>Железноводск</t>
  </si>
  <si>
    <t>Актау</t>
  </si>
  <si>
    <t>Муром</t>
  </si>
  <si>
    <t>Мичуринск</t>
  </si>
  <si>
    <t>Истра</t>
  </si>
  <si>
    <t>Клин</t>
  </si>
  <si>
    <t>Сергиев Посад</t>
  </si>
  <si>
    <t>Солнечногорск</t>
  </si>
  <si>
    <t>Сыктывкар</t>
  </si>
  <si>
    <t>Горно-Алтайск</t>
  </si>
  <si>
    <t>Чернава (Липецкая область)</t>
  </si>
  <si>
    <t>Полярные Зори</t>
  </si>
  <si>
    <t>Рыбинск</t>
  </si>
  <si>
    <t>Ливны</t>
  </si>
  <si>
    <t>Орел</t>
  </si>
  <si>
    <t>Новосокольники</t>
  </si>
  <si>
    <t>Балаково</t>
  </si>
  <si>
    <t>Раменское</t>
  </si>
  <si>
    <t>Кипр</t>
  </si>
  <si>
    <t>Батуми</t>
  </si>
  <si>
    <t>Родники (Московская область)</t>
  </si>
  <si>
    <t>Псков</t>
  </si>
  <si>
    <t>Октябрьский (Республика Башкортостан)</t>
  </si>
  <si>
    <t>Динская станица</t>
  </si>
  <si>
    <t>Березовский (Кемеровская область)</t>
  </si>
  <si>
    <t>Анапа</t>
  </si>
  <si>
    <t>Новороссийск</t>
  </si>
  <si>
    <t>Геленджик</t>
  </si>
  <si>
    <t>Новочеркасск</t>
  </si>
  <si>
    <t>Петропавловск-Камчатский</t>
  </si>
  <si>
    <t>Благовещенск (Амурская область)</t>
  </si>
  <si>
    <t>Елабуга</t>
  </si>
  <si>
    <t>Коломна</t>
  </si>
  <si>
    <t>Первоуральск</t>
  </si>
  <si>
    <t>Орск</t>
  </si>
  <si>
    <t>Климовск (Московская область)</t>
  </si>
  <si>
    <t>Троицк (Московская область)</t>
  </si>
  <si>
    <t>Шишкин Лес</t>
  </si>
  <si>
    <t>Клёново (Московская область)</t>
  </si>
  <si>
    <t>Щапово (Московская область)</t>
  </si>
  <si>
    <t>Ватутинки</t>
  </si>
  <si>
    <t>ЛМС</t>
  </si>
  <si>
    <t>Ростов (Ярославская область)</t>
  </si>
  <si>
    <t>Хотьково</t>
  </si>
  <si>
    <t>Белорецк</t>
  </si>
  <si>
    <t>Пятигорск</t>
  </si>
  <si>
    <t>Богородицк</t>
  </si>
  <si>
    <t>Новомосковск (Тульская область)</t>
  </si>
  <si>
    <t>Узловая</t>
  </si>
  <si>
    <t>Кириши</t>
  </si>
  <si>
    <t>Старый Оскол</t>
  </si>
  <si>
    <t>Тосно</t>
  </si>
  <si>
    <t>Звенигород</t>
  </si>
  <si>
    <t>Южно-Сахалинск</t>
  </si>
  <si>
    <t>Донецк (Ростовская область)</t>
  </si>
  <si>
    <t>Грозный</t>
  </si>
  <si>
    <t>Димитровград</t>
  </si>
  <si>
    <t>Артем</t>
  </si>
  <si>
    <t>Наро-Фоминск</t>
  </si>
  <si>
    <t>Алушта</t>
  </si>
  <si>
    <t>Норильск</t>
  </si>
  <si>
    <t>Кызыл</t>
  </si>
  <si>
    <t>Полевской</t>
  </si>
  <si>
    <t>Лобня</t>
  </si>
  <si>
    <t>Ялта</t>
  </si>
  <si>
    <t>Ханты-Мансийск</t>
  </si>
  <si>
    <t>Павлодар</t>
  </si>
  <si>
    <t>Северодвинск</t>
  </si>
  <si>
    <t>Комсомольск-на-Амуре</t>
  </si>
  <si>
    <t>Магадан</t>
  </si>
  <si>
    <t>Елизаветинская</t>
  </si>
  <si>
    <t>Сокольники</t>
  </si>
  <si>
    <t>Славск</t>
  </si>
  <si>
    <t>Ачинск</t>
  </si>
  <si>
    <t>Назарово</t>
  </si>
  <si>
    <t>Арамиль</t>
  </si>
  <si>
    <t>Новая Ляля</t>
  </si>
  <si>
    <t>Реж</t>
  </si>
  <si>
    <t>Кузнецк</t>
  </si>
  <si>
    <t>Энгельс</t>
  </si>
  <si>
    <t>Конаково</t>
  </si>
  <si>
    <t>Торжок</t>
  </si>
  <si>
    <t>Шушары</t>
  </si>
  <si>
    <t>Михайловское</t>
  </si>
  <si>
    <t>Новичиха</t>
  </si>
  <si>
    <t>Кудрово</t>
  </si>
  <si>
    <t>Светлогорск (Калининградская область)</t>
  </si>
  <si>
    <t>Советск (Калининградская область)</t>
  </si>
  <si>
    <t>Костомукша</t>
  </si>
  <si>
    <t>Зеленогорск (Красноярский край)</t>
  </si>
  <si>
    <t>Камень-на-Оби</t>
  </si>
  <si>
    <t>Артемовский (Свердловская область)</t>
  </si>
  <si>
    <t>Верхняя Салда</t>
  </si>
  <si>
    <t>Кировград</t>
  </si>
  <si>
    <t>Нефтеюганск</t>
  </si>
  <si>
    <t>Аша</t>
  </si>
  <si>
    <t>Троицк (Челябинская область)</t>
  </si>
  <si>
    <t>Дербент</t>
  </si>
  <si>
    <t>Новочебоксарск</t>
  </si>
  <si>
    <t>Андреаполь</t>
  </si>
  <si>
    <t>Западная Двина</t>
  </si>
  <si>
    <t>Кингисепп</t>
  </si>
  <si>
    <t>Сланцы</t>
  </si>
  <si>
    <t>Чернянка</t>
  </si>
  <si>
    <t>Краснообск</t>
  </si>
  <si>
    <t>Бабынино (Калужская область)</t>
  </si>
  <si>
    <t>Локня (Псковская область)</t>
  </si>
  <si>
    <t>Большой Исток</t>
  </si>
  <si>
    <t>Большегривское</t>
  </si>
  <si>
    <t>Чоя</t>
  </si>
  <si>
    <t>Зудилово</t>
  </si>
  <si>
    <t>Курья</t>
  </si>
  <si>
    <t>Хабары</t>
  </si>
  <si>
    <t>Большаково</t>
  </si>
  <si>
    <t>Березовский (Свердловская область)</t>
  </si>
  <si>
    <t>Армавир</t>
  </si>
  <si>
    <t>Петрозаводск</t>
  </si>
  <si>
    <t>Первомайское (Тамбовская область)</t>
  </si>
  <si>
    <t>Костанай</t>
  </si>
  <si>
    <t>Гусь-Хрустальный</t>
  </si>
  <si>
    <t>Усолье-Сибирское</t>
  </si>
  <si>
    <t>Удомля</t>
  </si>
  <si>
    <t>Губкин</t>
  </si>
  <si>
    <t>Щекино</t>
  </si>
  <si>
    <t>Северск (Томская область)</t>
  </si>
  <si>
    <t>Темрюк</t>
  </si>
  <si>
    <t>Атырау</t>
  </si>
  <si>
    <t>Семей</t>
  </si>
  <si>
    <t>Тараз</t>
  </si>
  <si>
    <t>Киев</t>
  </si>
  <si>
    <t>Мирный (Республика Саха (Якутия))</t>
  </si>
  <si>
    <t>Великие Луки</t>
  </si>
  <si>
    <t>Шуя</t>
  </si>
  <si>
    <t>Южа</t>
  </si>
  <si>
    <t>Верхний Тагил</t>
  </si>
  <si>
    <t>Невьянск</t>
  </si>
  <si>
    <t>Новоуральск</t>
  </si>
  <si>
    <t>Чебаркуль</t>
  </si>
  <si>
    <t>Новый Уренгой</t>
  </si>
  <si>
    <t>Кокшетау</t>
  </si>
  <si>
    <t>Никольское</t>
  </si>
  <si>
    <t>Верх-Нейвинский</t>
  </si>
  <si>
    <t>Косшы</t>
  </si>
  <si>
    <t>Всеволожск</t>
  </si>
  <si>
    <t>Ульяновка (Ленинградская область)</t>
  </si>
  <si>
    <t>Абакан</t>
  </si>
  <si>
    <t>Бердск</t>
  </si>
  <si>
    <t>Александров</t>
  </si>
  <si>
    <t>Киржач</t>
  </si>
  <si>
    <t>Кольчугино</t>
  </si>
  <si>
    <t>Арзамас</t>
  </si>
  <si>
    <t>Кунгур</t>
  </si>
  <si>
    <t>Болгария</t>
  </si>
  <si>
    <t>Таиланд</t>
  </si>
  <si>
    <t>Рубцовск</t>
  </si>
  <si>
    <t>Елец</t>
  </si>
  <si>
    <t>Электросталь</t>
  </si>
  <si>
    <t>Пушкин</t>
  </si>
  <si>
    <t>Братск</t>
  </si>
  <si>
    <t>Прокопьевск</t>
  </si>
  <si>
    <t>Стерлитамак</t>
  </si>
  <si>
    <t>Ноябрьск</t>
  </si>
  <si>
    <t>Назрань</t>
  </si>
  <si>
    <t>Сызрань</t>
  </si>
  <si>
    <t>Находка</t>
  </si>
  <si>
    <t>Черкесск</t>
  </si>
  <si>
    <t>Владикавказ</t>
  </si>
  <si>
    <t>Вязьма</t>
  </si>
  <si>
    <t>Ярцево</t>
  </si>
  <si>
    <t>Нефтекамск</t>
  </si>
  <si>
    <t>Каспийск</t>
  </si>
  <si>
    <t>Борисоглебск</t>
  </si>
  <si>
    <t>Нововоронеж</t>
  </si>
  <si>
    <t>Павловск (Воронежская область)</t>
  </si>
  <si>
    <t>Россошь</t>
  </si>
  <si>
    <t>Семилуки</t>
  </si>
  <si>
    <t>Курчатов</t>
  </si>
  <si>
    <t>Щигры</t>
  </si>
  <si>
    <t>Грязи</t>
  </si>
  <si>
    <t>Лебедянь</t>
  </si>
  <si>
    <t>Вьетнам</t>
  </si>
  <si>
    <t>Нарышкино</t>
  </si>
  <si>
    <t>Верховье</t>
  </si>
  <si>
    <t>Хотынец</t>
  </si>
  <si>
    <t>Карачев</t>
  </si>
  <si>
    <t>Почеп</t>
  </si>
  <si>
    <t>Болхов</t>
  </si>
  <si>
    <t>Дмитровск</t>
  </si>
  <si>
    <t>Малоархангельск</t>
  </si>
  <si>
    <t>Мценск</t>
  </si>
  <si>
    <t>Элиста</t>
  </si>
  <si>
    <t>Полазна</t>
  </si>
  <si>
    <t>Города</t>
  </si>
  <si>
    <t>Волонтерство</t>
  </si>
  <si>
    <t>ТипТрудоустройства_Числовой</t>
  </si>
  <si>
    <t>Город_Числовой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</si>
</sst>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9"/>
  <sheetViews>
    <sheetView topLeftCell="I1" zoomScale="115" zoomScaleNormal="115" workbookViewId="0">
      <selection activeCell="N411" sqref="N411"/>
    </sheetView>
  </sheetViews>
  <sheetFormatPr defaultRowHeight="15" x14ac:dyDescent="0.25"/>
  <cols>
    <col min="1" max="1" width="21.85546875" customWidth="1"/>
    <col min="2" max="2" width="33" customWidth="1"/>
    <col min="3" max="3" width="16.5703125" customWidth="1"/>
    <col min="4" max="4" width="31" customWidth="1"/>
    <col min="5" max="5" width="18" customWidth="1"/>
    <col min="6" max="6" width="19.7109375" customWidth="1"/>
    <col min="7" max="7" width="18.140625" customWidth="1"/>
    <col min="8" max="8" width="20.140625" customWidth="1"/>
    <col min="9" max="9" width="17.7109375" customWidth="1"/>
    <col min="10" max="10" width="19.5703125" customWidth="1"/>
    <col min="11" max="11" width="25" customWidth="1"/>
    <col min="12" max="12" width="15.7109375" customWidth="1"/>
    <col min="13" max="13" width="13.28515625" customWidth="1"/>
    <col min="14" max="14" width="17.28515625" customWidth="1"/>
    <col min="15" max="15" width="47.140625" customWidth="1"/>
    <col min="16" max="16" width="26.140625" customWidth="1"/>
    <col min="17" max="17" width="12.140625" customWidth="1"/>
    <col min="18" max="18" width="7.7109375" customWidth="1"/>
  </cols>
  <sheetData>
    <row r="1" spans="1:21" ht="75" x14ac:dyDescent="0.25">
      <c r="A1" s="1" t="s">
        <v>2103</v>
      </c>
      <c r="B1" s="1" t="s">
        <v>2104</v>
      </c>
      <c r="C1" s="1" t="s">
        <v>2105</v>
      </c>
      <c r="D1" s="1" t="s">
        <v>2106</v>
      </c>
      <c r="E1" s="1" t="s">
        <v>2107</v>
      </c>
      <c r="F1" s="1" t="s">
        <v>2109</v>
      </c>
      <c r="G1" s="1" t="s">
        <v>2110</v>
      </c>
      <c r="H1" s="1" t="s">
        <v>2111</v>
      </c>
      <c r="I1" s="1" t="s">
        <v>2112</v>
      </c>
      <c r="J1" s="1" t="s">
        <v>2113</v>
      </c>
      <c r="K1" s="1" t="s">
        <v>2114</v>
      </c>
      <c r="L1" s="1" t="s">
        <v>2108</v>
      </c>
      <c r="M1" s="1" t="s">
        <v>2115</v>
      </c>
      <c r="N1" s="1" t="s">
        <v>2116</v>
      </c>
      <c r="O1" s="1" t="s">
        <v>2117</v>
      </c>
      <c r="P1" s="1" t="s">
        <v>2118</v>
      </c>
      <c r="Q1" s="1" t="s">
        <v>2119</v>
      </c>
      <c r="R1" s="1" t="s">
        <v>2120</v>
      </c>
      <c r="S1" s="1" t="s">
        <v>2121</v>
      </c>
      <c r="T1" s="1" t="s">
        <v>2417</v>
      </c>
      <c r="U1" s="1" t="s">
        <v>2418</v>
      </c>
    </row>
    <row r="2" spans="1:21" x14ac:dyDescent="0.25">
      <c r="A2" t="s">
        <v>812</v>
      </c>
      <c r="B2" t="s">
        <v>813</v>
      </c>
      <c r="C2" t="s">
        <v>252</v>
      </c>
      <c r="D2" t="s">
        <v>253</v>
      </c>
      <c r="E2" t="s">
        <v>814</v>
      </c>
      <c r="F2" t="s">
        <v>814</v>
      </c>
      <c r="G2" t="s">
        <v>5</v>
      </c>
      <c r="H2" t="s">
        <v>88</v>
      </c>
      <c r="I2" t="s">
        <v>89</v>
      </c>
      <c r="J2">
        <v>149</v>
      </c>
      <c r="K2">
        <v>381</v>
      </c>
      <c r="L2">
        <v>20000</v>
      </c>
      <c r="N2">
        <f>IF(AND(ISBLANK(L2), NOT(ISBLANK(M2))), M2, IF(AND(NOT(ISBLANK(L2)), ISBLANK(M2)), L2, IF(AND(ISBLANK(L2), ISBLANK(M2)), "", (L2 + M2) / 2)))</f>
        <v>20000</v>
      </c>
      <c r="O2" t="s">
        <v>815</v>
      </c>
      <c r="P2" t="s">
        <v>90</v>
      </c>
      <c r="Q2">
        <f t="shared" ref="Q2:Q65" si="0">IF(O2= "", 0,LEN(O2) - LEN(SUBSTITUTE(O2, ",", "")) + 1)</f>
        <v>6</v>
      </c>
      <c r="R2">
        <f t="shared" ref="R2:R12" si="1">VLOOKUP(I2,ГрадацияОпыта,2,FALSE)</f>
        <v>4</v>
      </c>
      <c r="S2">
        <f t="shared" ref="S2:S63" si="2">VLOOKUP(G2,РабочийГрафик,2,FALSE)</f>
        <v>3</v>
      </c>
      <c r="T2">
        <f t="shared" ref="T2:T65" si="3">VLOOKUP(H2,ТипТрудоустройства,2,FALSE)</f>
        <v>3</v>
      </c>
      <c r="U2">
        <f t="shared" ref="U2:U65" si="4">VLOOKUP(C2,Города,2,FALSE)</f>
        <v>27</v>
      </c>
    </row>
    <row r="3" spans="1:21" x14ac:dyDescent="0.25">
      <c r="A3" t="s">
        <v>1010</v>
      </c>
      <c r="B3" t="s">
        <v>1011</v>
      </c>
      <c r="C3" t="s">
        <v>307</v>
      </c>
      <c r="D3" t="s">
        <v>1012</v>
      </c>
      <c r="E3" t="s">
        <v>1013</v>
      </c>
      <c r="F3" t="s">
        <v>1013</v>
      </c>
      <c r="G3" t="s">
        <v>5</v>
      </c>
      <c r="H3" t="s">
        <v>88</v>
      </c>
      <c r="I3" t="s">
        <v>89</v>
      </c>
      <c r="J3">
        <v>1</v>
      </c>
      <c r="K3">
        <v>1</v>
      </c>
      <c r="M3">
        <v>20000</v>
      </c>
      <c r="N3">
        <f t="shared" ref="N3:N66" si="5">IF(AND(ISBLANK(L3), NOT(ISBLANK(M3))), M3, IF(AND(NOT(ISBLANK(L3)), ISBLANK(M3)), L3, IF(AND(ISBLANK(L3), ISBLANK(M3)), "", (L3 + M3) / 2)))</f>
        <v>20000</v>
      </c>
      <c r="O3" t="s">
        <v>1014</v>
      </c>
      <c r="P3" t="s">
        <v>9</v>
      </c>
      <c r="Q3">
        <f t="shared" si="0"/>
        <v>13</v>
      </c>
      <c r="R3">
        <f t="shared" si="1"/>
        <v>4</v>
      </c>
      <c r="S3">
        <f t="shared" si="2"/>
        <v>3</v>
      </c>
      <c r="T3">
        <f t="shared" si="3"/>
        <v>3</v>
      </c>
      <c r="U3">
        <f t="shared" si="4"/>
        <v>25</v>
      </c>
    </row>
    <row r="4" spans="1:21" x14ac:dyDescent="0.25">
      <c r="A4" t="s">
        <v>1001</v>
      </c>
      <c r="B4" t="s">
        <v>382</v>
      </c>
      <c r="C4" t="s">
        <v>1002</v>
      </c>
      <c r="D4" t="s">
        <v>1003</v>
      </c>
      <c r="E4" t="s">
        <v>1004</v>
      </c>
      <c r="F4" t="s">
        <v>1004</v>
      </c>
      <c r="G4" t="s">
        <v>5</v>
      </c>
      <c r="H4" t="s">
        <v>6</v>
      </c>
      <c r="I4" t="s">
        <v>89</v>
      </c>
      <c r="J4">
        <v>0</v>
      </c>
      <c r="K4">
        <v>0</v>
      </c>
      <c r="L4">
        <v>28000</v>
      </c>
      <c r="N4">
        <f t="shared" si="5"/>
        <v>28000</v>
      </c>
      <c r="P4" t="s">
        <v>9</v>
      </c>
      <c r="Q4">
        <f t="shared" si="0"/>
        <v>0</v>
      </c>
      <c r="R4">
        <f t="shared" si="1"/>
        <v>4</v>
      </c>
      <c r="S4">
        <f t="shared" si="2"/>
        <v>3</v>
      </c>
      <c r="T4">
        <f t="shared" si="3"/>
        <v>1</v>
      </c>
      <c r="U4">
        <f t="shared" si="4"/>
        <v>17</v>
      </c>
    </row>
    <row r="5" spans="1:21" x14ac:dyDescent="0.25">
      <c r="A5" t="s">
        <v>650</v>
      </c>
      <c r="B5" t="s">
        <v>651</v>
      </c>
      <c r="C5" t="s">
        <v>252</v>
      </c>
      <c r="D5" t="s">
        <v>652</v>
      </c>
      <c r="E5" t="s">
        <v>653</v>
      </c>
      <c r="F5" t="s">
        <v>653</v>
      </c>
      <c r="G5" t="s">
        <v>5</v>
      </c>
      <c r="H5" t="s">
        <v>6</v>
      </c>
      <c r="I5" t="s">
        <v>89</v>
      </c>
      <c r="J5">
        <v>60</v>
      </c>
      <c r="K5">
        <v>60</v>
      </c>
      <c r="L5">
        <v>30000</v>
      </c>
      <c r="N5">
        <f t="shared" si="5"/>
        <v>30000</v>
      </c>
      <c r="O5" t="s">
        <v>654</v>
      </c>
      <c r="P5" t="s">
        <v>9</v>
      </c>
      <c r="Q5">
        <f t="shared" si="0"/>
        <v>7</v>
      </c>
      <c r="R5">
        <f t="shared" si="1"/>
        <v>4</v>
      </c>
      <c r="S5">
        <f t="shared" si="2"/>
        <v>3</v>
      </c>
      <c r="T5">
        <f t="shared" si="3"/>
        <v>1</v>
      </c>
      <c r="U5">
        <f t="shared" si="4"/>
        <v>27</v>
      </c>
    </row>
    <row r="6" spans="1:21" x14ac:dyDescent="0.25">
      <c r="A6" t="s">
        <v>1142</v>
      </c>
      <c r="B6" t="s">
        <v>1143</v>
      </c>
      <c r="C6" t="s">
        <v>18</v>
      </c>
      <c r="D6" t="s">
        <v>1144</v>
      </c>
      <c r="E6" t="s">
        <v>1145</v>
      </c>
      <c r="F6" t="s">
        <v>1145</v>
      </c>
      <c r="G6" t="s">
        <v>26</v>
      </c>
      <c r="H6" t="s">
        <v>190</v>
      </c>
      <c r="I6" t="s">
        <v>14</v>
      </c>
      <c r="J6">
        <v>31</v>
      </c>
      <c r="K6">
        <v>31</v>
      </c>
      <c r="L6">
        <v>30000</v>
      </c>
      <c r="N6">
        <f t="shared" si="5"/>
        <v>30000</v>
      </c>
      <c r="P6" t="s">
        <v>9</v>
      </c>
      <c r="Q6">
        <f t="shared" si="0"/>
        <v>0</v>
      </c>
      <c r="R6">
        <f t="shared" si="1"/>
        <v>2</v>
      </c>
      <c r="S6">
        <f t="shared" si="2"/>
        <v>1</v>
      </c>
      <c r="T6">
        <f t="shared" si="3"/>
        <v>4</v>
      </c>
      <c r="U6">
        <f t="shared" si="4"/>
        <v>11</v>
      </c>
    </row>
    <row r="7" spans="1:21" x14ac:dyDescent="0.25">
      <c r="A7" t="s">
        <v>381</v>
      </c>
      <c r="B7" t="s">
        <v>382</v>
      </c>
      <c r="C7" t="s">
        <v>18</v>
      </c>
      <c r="D7" t="s">
        <v>383</v>
      </c>
      <c r="E7" t="s">
        <v>384</v>
      </c>
      <c r="F7" t="s">
        <v>384</v>
      </c>
      <c r="G7" t="s">
        <v>5</v>
      </c>
      <c r="H7" t="s">
        <v>6</v>
      </c>
      <c r="I7" t="s">
        <v>89</v>
      </c>
      <c r="J7">
        <v>1</v>
      </c>
      <c r="K7">
        <v>1</v>
      </c>
      <c r="L7">
        <v>30450</v>
      </c>
      <c r="N7">
        <f t="shared" si="5"/>
        <v>30450</v>
      </c>
      <c r="O7" t="s">
        <v>385</v>
      </c>
      <c r="P7" t="s">
        <v>9</v>
      </c>
      <c r="Q7">
        <f t="shared" si="0"/>
        <v>16</v>
      </c>
      <c r="R7">
        <f t="shared" si="1"/>
        <v>4</v>
      </c>
      <c r="S7">
        <f t="shared" si="2"/>
        <v>3</v>
      </c>
      <c r="T7">
        <f t="shared" si="3"/>
        <v>1</v>
      </c>
      <c r="U7">
        <f t="shared" si="4"/>
        <v>11</v>
      </c>
    </row>
    <row r="8" spans="1:21" x14ac:dyDescent="0.25">
      <c r="A8" t="s">
        <v>1270</v>
      </c>
      <c r="B8" t="s">
        <v>1271</v>
      </c>
      <c r="C8" t="s">
        <v>1272</v>
      </c>
      <c r="D8" t="s">
        <v>1273</v>
      </c>
      <c r="E8" t="s">
        <v>1274</v>
      </c>
      <c r="F8" t="s">
        <v>1274</v>
      </c>
      <c r="G8" t="s">
        <v>5</v>
      </c>
      <c r="H8" t="s">
        <v>88</v>
      </c>
      <c r="I8" t="s">
        <v>7</v>
      </c>
      <c r="J8">
        <v>7</v>
      </c>
      <c r="K8">
        <v>7</v>
      </c>
      <c r="L8">
        <v>30450</v>
      </c>
      <c r="N8">
        <f t="shared" si="5"/>
        <v>30450</v>
      </c>
      <c r="P8" t="s">
        <v>9</v>
      </c>
      <c r="Q8">
        <f t="shared" si="0"/>
        <v>0</v>
      </c>
      <c r="R8">
        <f t="shared" si="1"/>
        <v>1</v>
      </c>
      <c r="S8">
        <f t="shared" si="2"/>
        <v>3</v>
      </c>
      <c r="T8">
        <f t="shared" si="3"/>
        <v>3</v>
      </c>
      <c r="U8">
        <f t="shared" si="4"/>
        <v>73</v>
      </c>
    </row>
    <row r="9" spans="1:21" x14ac:dyDescent="0.25">
      <c r="A9" t="s">
        <v>801</v>
      </c>
      <c r="B9" t="s">
        <v>802</v>
      </c>
      <c r="C9" t="s">
        <v>803</v>
      </c>
      <c r="D9" t="s">
        <v>804</v>
      </c>
      <c r="E9" t="s">
        <v>805</v>
      </c>
      <c r="F9" t="s">
        <v>805</v>
      </c>
      <c r="G9" t="s">
        <v>5</v>
      </c>
      <c r="H9" t="s">
        <v>6</v>
      </c>
      <c r="I9" t="s">
        <v>89</v>
      </c>
      <c r="J9">
        <v>0</v>
      </c>
      <c r="K9">
        <v>2</v>
      </c>
      <c r="L9">
        <v>34800</v>
      </c>
      <c r="N9">
        <f t="shared" si="5"/>
        <v>34800</v>
      </c>
      <c r="P9" t="s">
        <v>9</v>
      </c>
      <c r="Q9">
        <f t="shared" si="0"/>
        <v>0</v>
      </c>
      <c r="R9">
        <f t="shared" si="1"/>
        <v>4</v>
      </c>
      <c r="S9">
        <f t="shared" si="2"/>
        <v>3</v>
      </c>
      <c r="T9">
        <f t="shared" si="3"/>
        <v>1</v>
      </c>
      <c r="U9">
        <f t="shared" si="4"/>
        <v>71</v>
      </c>
    </row>
    <row r="10" spans="1:21" x14ac:dyDescent="0.25">
      <c r="A10" t="s">
        <v>2016</v>
      </c>
      <c r="B10" t="s">
        <v>2017</v>
      </c>
      <c r="C10" t="s">
        <v>85</v>
      </c>
      <c r="D10" t="s">
        <v>2018</v>
      </c>
      <c r="E10" t="s">
        <v>2019</v>
      </c>
      <c r="F10" t="s">
        <v>2019</v>
      </c>
      <c r="G10" t="s">
        <v>5</v>
      </c>
      <c r="H10" t="s">
        <v>6</v>
      </c>
      <c r="I10" t="s">
        <v>89</v>
      </c>
      <c r="J10">
        <v>20</v>
      </c>
      <c r="K10">
        <v>353</v>
      </c>
      <c r="L10">
        <v>34800</v>
      </c>
      <c r="N10">
        <f t="shared" si="5"/>
        <v>34800</v>
      </c>
      <c r="O10" t="s">
        <v>2020</v>
      </c>
      <c r="P10" t="s">
        <v>9</v>
      </c>
      <c r="Q10">
        <f t="shared" si="0"/>
        <v>13</v>
      </c>
      <c r="R10">
        <f t="shared" si="1"/>
        <v>4</v>
      </c>
      <c r="S10">
        <f t="shared" si="2"/>
        <v>3</v>
      </c>
      <c r="T10">
        <f t="shared" si="3"/>
        <v>1</v>
      </c>
      <c r="U10">
        <f t="shared" si="4"/>
        <v>22</v>
      </c>
    </row>
    <row r="11" spans="1:21" x14ac:dyDescent="0.25">
      <c r="A11" t="s">
        <v>1894</v>
      </c>
      <c r="B11" t="s">
        <v>1895</v>
      </c>
      <c r="C11" t="s">
        <v>2</v>
      </c>
      <c r="D11" t="s">
        <v>1896</v>
      </c>
      <c r="E11" t="s">
        <v>1897</v>
      </c>
      <c r="F11" t="s">
        <v>1897</v>
      </c>
      <c r="G11" t="s">
        <v>5</v>
      </c>
      <c r="H11" t="s">
        <v>6</v>
      </c>
      <c r="I11" t="s">
        <v>89</v>
      </c>
      <c r="J11">
        <v>4</v>
      </c>
      <c r="K11">
        <v>4</v>
      </c>
      <c r="L11">
        <v>35000</v>
      </c>
      <c r="N11">
        <f t="shared" si="5"/>
        <v>35000</v>
      </c>
      <c r="O11" t="s">
        <v>1898</v>
      </c>
      <c r="P11" t="s">
        <v>9</v>
      </c>
      <c r="Q11">
        <f t="shared" si="0"/>
        <v>5</v>
      </c>
      <c r="R11">
        <f t="shared" si="1"/>
        <v>4</v>
      </c>
      <c r="S11">
        <f t="shared" si="2"/>
        <v>3</v>
      </c>
      <c r="T11">
        <f t="shared" si="3"/>
        <v>1</v>
      </c>
      <c r="U11">
        <f t="shared" si="4"/>
        <v>1</v>
      </c>
    </row>
    <row r="12" spans="1:21" x14ac:dyDescent="0.25">
      <c r="A12" t="s">
        <v>219</v>
      </c>
      <c r="B12" t="s">
        <v>29</v>
      </c>
      <c r="C12" t="s">
        <v>220</v>
      </c>
      <c r="D12" t="s">
        <v>221</v>
      </c>
      <c r="E12" t="s">
        <v>222</v>
      </c>
      <c r="F12" t="s">
        <v>222</v>
      </c>
      <c r="G12" t="s">
        <v>5</v>
      </c>
      <c r="H12" t="s">
        <v>6</v>
      </c>
      <c r="I12" t="s">
        <v>14</v>
      </c>
      <c r="J12">
        <v>0</v>
      </c>
      <c r="K12">
        <v>9</v>
      </c>
      <c r="L12">
        <v>40000</v>
      </c>
      <c r="N12">
        <f t="shared" si="5"/>
        <v>40000</v>
      </c>
      <c r="O12" t="s">
        <v>223</v>
      </c>
      <c r="P12" t="s">
        <v>9</v>
      </c>
      <c r="Q12">
        <f t="shared" si="0"/>
        <v>2</v>
      </c>
      <c r="R12">
        <f t="shared" si="1"/>
        <v>2</v>
      </c>
      <c r="S12">
        <f t="shared" si="2"/>
        <v>3</v>
      </c>
      <c r="T12">
        <f t="shared" si="3"/>
        <v>1</v>
      </c>
      <c r="U12">
        <f t="shared" si="4"/>
        <v>56</v>
      </c>
    </row>
    <row r="13" spans="1:21" x14ac:dyDescent="0.25">
      <c r="A13" t="s">
        <v>1613</v>
      </c>
      <c r="B13" t="s">
        <v>1614</v>
      </c>
      <c r="C13" t="s">
        <v>1615</v>
      </c>
      <c r="D13" t="s">
        <v>1616</v>
      </c>
      <c r="E13" t="s">
        <v>1617</v>
      </c>
      <c r="F13" t="s">
        <v>1617</v>
      </c>
      <c r="G13" t="s">
        <v>196</v>
      </c>
      <c r="H13" t="s">
        <v>88</v>
      </c>
      <c r="I13" t="s">
        <v>89</v>
      </c>
      <c r="J13">
        <v>0</v>
      </c>
      <c r="K13">
        <v>123</v>
      </c>
      <c r="L13">
        <v>40000</v>
      </c>
      <c r="N13">
        <f t="shared" si="5"/>
        <v>40000</v>
      </c>
      <c r="O13" t="s">
        <v>1618</v>
      </c>
      <c r="P13" t="s">
        <v>9</v>
      </c>
      <c r="Q13">
        <f t="shared" si="0"/>
        <v>7</v>
      </c>
      <c r="R13">
        <f t="shared" ref="R13:R76" si="6">VLOOKUP(I13,ГрадацияОпыта,2,)</f>
        <v>4</v>
      </c>
      <c r="S13">
        <f t="shared" si="2"/>
        <v>4</v>
      </c>
      <c r="T13">
        <f t="shared" si="3"/>
        <v>3</v>
      </c>
      <c r="U13">
        <f t="shared" si="4"/>
        <v>97</v>
      </c>
    </row>
    <row r="14" spans="1:21" x14ac:dyDescent="0.25">
      <c r="A14" t="s">
        <v>1662</v>
      </c>
      <c r="B14" t="s">
        <v>355</v>
      </c>
      <c r="C14" t="s">
        <v>128</v>
      </c>
      <c r="D14" t="s">
        <v>1663</v>
      </c>
      <c r="E14" t="s">
        <v>1664</v>
      </c>
      <c r="F14" t="s">
        <v>1664</v>
      </c>
      <c r="G14" t="s">
        <v>5</v>
      </c>
      <c r="H14" t="s">
        <v>6</v>
      </c>
      <c r="I14" t="s">
        <v>7</v>
      </c>
      <c r="J14">
        <v>0</v>
      </c>
      <c r="K14">
        <v>0</v>
      </c>
      <c r="L14">
        <v>20000</v>
      </c>
      <c r="M14">
        <v>21000</v>
      </c>
      <c r="N14">
        <f t="shared" si="5"/>
        <v>20500</v>
      </c>
      <c r="P14" t="s">
        <v>9</v>
      </c>
      <c r="Q14">
        <f t="shared" si="0"/>
        <v>0</v>
      </c>
      <c r="R14">
        <f t="shared" si="6"/>
        <v>1</v>
      </c>
      <c r="S14">
        <f t="shared" si="2"/>
        <v>3</v>
      </c>
      <c r="T14">
        <f t="shared" si="3"/>
        <v>1</v>
      </c>
      <c r="U14">
        <f t="shared" si="4"/>
        <v>18</v>
      </c>
    </row>
    <row r="15" spans="1:21" x14ac:dyDescent="0.25">
      <c r="A15" t="s">
        <v>174</v>
      </c>
      <c r="B15" t="s">
        <v>29</v>
      </c>
      <c r="C15" t="s">
        <v>2</v>
      </c>
      <c r="D15" t="s">
        <v>175</v>
      </c>
      <c r="E15" t="s">
        <v>176</v>
      </c>
      <c r="F15" t="s">
        <v>176</v>
      </c>
      <c r="G15" t="s">
        <v>5</v>
      </c>
      <c r="H15" t="s">
        <v>6</v>
      </c>
      <c r="I15" t="s">
        <v>7</v>
      </c>
      <c r="J15">
        <v>0</v>
      </c>
      <c r="K15">
        <v>10</v>
      </c>
      <c r="L15">
        <v>43500</v>
      </c>
      <c r="N15">
        <f t="shared" si="5"/>
        <v>43500</v>
      </c>
      <c r="P15" t="s">
        <v>9</v>
      </c>
      <c r="Q15">
        <f t="shared" si="0"/>
        <v>0</v>
      </c>
      <c r="R15">
        <f t="shared" si="6"/>
        <v>1</v>
      </c>
      <c r="S15">
        <f t="shared" si="2"/>
        <v>3</v>
      </c>
      <c r="T15">
        <f t="shared" si="3"/>
        <v>1</v>
      </c>
      <c r="U15">
        <f t="shared" si="4"/>
        <v>1</v>
      </c>
    </row>
    <row r="16" spans="1:21" x14ac:dyDescent="0.25">
      <c r="A16" t="s">
        <v>864</v>
      </c>
      <c r="B16" t="s">
        <v>865</v>
      </c>
      <c r="C16" t="s">
        <v>361</v>
      </c>
      <c r="D16" t="s">
        <v>362</v>
      </c>
      <c r="E16" t="s">
        <v>866</v>
      </c>
      <c r="F16" t="s">
        <v>866</v>
      </c>
      <c r="G16" t="s">
        <v>5</v>
      </c>
      <c r="H16" t="s">
        <v>6</v>
      </c>
      <c r="I16" t="s">
        <v>89</v>
      </c>
      <c r="J16">
        <v>0</v>
      </c>
      <c r="K16">
        <v>30</v>
      </c>
      <c r="L16">
        <v>43500</v>
      </c>
      <c r="N16">
        <f t="shared" si="5"/>
        <v>43500</v>
      </c>
      <c r="P16" t="s">
        <v>9</v>
      </c>
      <c r="Q16">
        <f t="shared" si="0"/>
        <v>0</v>
      </c>
      <c r="R16">
        <f t="shared" si="6"/>
        <v>4</v>
      </c>
      <c r="S16">
        <f t="shared" si="2"/>
        <v>3</v>
      </c>
      <c r="T16">
        <f t="shared" si="3"/>
        <v>1</v>
      </c>
      <c r="U16">
        <f t="shared" si="4"/>
        <v>64</v>
      </c>
    </row>
    <row r="17" spans="1:21" x14ac:dyDescent="0.25">
      <c r="A17" t="s">
        <v>969</v>
      </c>
      <c r="B17" t="s">
        <v>970</v>
      </c>
      <c r="C17" t="s">
        <v>2</v>
      </c>
      <c r="D17" t="s">
        <v>971</v>
      </c>
      <c r="E17" t="s">
        <v>972</v>
      </c>
      <c r="F17" t="s">
        <v>972</v>
      </c>
      <c r="G17" t="s">
        <v>26</v>
      </c>
      <c r="H17" t="s">
        <v>88</v>
      </c>
      <c r="I17" t="s">
        <v>7</v>
      </c>
      <c r="J17">
        <v>369</v>
      </c>
      <c r="K17">
        <v>369</v>
      </c>
      <c r="L17">
        <v>43500</v>
      </c>
      <c r="N17">
        <f t="shared" si="5"/>
        <v>43500</v>
      </c>
      <c r="O17" t="s">
        <v>973</v>
      </c>
      <c r="P17" t="s">
        <v>9</v>
      </c>
      <c r="Q17">
        <f t="shared" si="0"/>
        <v>19</v>
      </c>
      <c r="R17">
        <f t="shared" si="6"/>
        <v>1</v>
      </c>
      <c r="S17">
        <f t="shared" si="2"/>
        <v>1</v>
      </c>
      <c r="T17">
        <f t="shared" si="3"/>
        <v>3</v>
      </c>
      <c r="U17">
        <f t="shared" si="4"/>
        <v>1</v>
      </c>
    </row>
    <row r="18" spans="1:21" x14ac:dyDescent="0.25">
      <c r="A18" t="s">
        <v>1196</v>
      </c>
      <c r="B18" t="s">
        <v>1197</v>
      </c>
      <c r="C18" t="s">
        <v>2</v>
      </c>
      <c r="D18" t="s">
        <v>1198</v>
      </c>
      <c r="E18" t="s">
        <v>1199</v>
      </c>
      <c r="F18" t="s">
        <v>1199</v>
      </c>
      <c r="G18" t="s">
        <v>26</v>
      </c>
      <c r="H18" t="s">
        <v>88</v>
      </c>
      <c r="I18" t="s">
        <v>89</v>
      </c>
      <c r="J18">
        <v>114</v>
      </c>
      <c r="K18">
        <v>114</v>
      </c>
      <c r="M18">
        <v>43500</v>
      </c>
      <c r="N18">
        <f t="shared" si="5"/>
        <v>43500</v>
      </c>
      <c r="P18" t="s">
        <v>9</v>
      </c>
      <c r="Q18">
        <f t="shared" si="0"/>
        <v>0</v>
      </c>
      <c r="R18">
        <f t="shared" si="6"/>
        <v>4</v>
      </c>
      <c r="S18">
        <f t="shared" si="2"/>
        <v>1</v>
      </c>
      <c r="T18">
        <f t="shared" si="3"/>
        <v>3</v>
      </c>
      <c r="U18">
        <f t="shared" si="4"/>
        <v>1</v>
      </c>
    </row>
    <row r="19" spans="1:21" x14ac:dyDescent="0.25">
      <c r="A19" t="s">
        <v>2038</v>
      </c>
      <c r="B19" t="s">
        <v>868</v>
      </c>
      <c r="C19" t="s">
        <v>2039</v>
      </c>
      <c r="D19" t="s">
        <v>2040</v>
      </c>
      <c r="E19" t="s">
        <v>2041</v>
      </c>
      <c r="F19" t="s">
        <v>2041</v>
      </c>
      <c r="G19" t="s">
        <v>5</v>
      </c>
      <c r="H19" t="s">
        <v>6</v>
      </c>
      <c r="I19" t="s">
        <v>7</v>
      </c>
      <c r="J19">
        <v>0</v>
      </c>
      <c r="K19">
        <v>4</v>
      </c>
      <c r="L19">
        <v>44000</v>
      </c>
      <c r="N19">
        <f t="shared" si="5"/>
        <v>44000</v>
      </c>
      <c r="O19" t="s">
        <v>2042</v>
      </c>
      <c r="P19" t="s">
        <v>9</v>
      </c>
      <c r="Q19">
        <f t="shared" si="0"/>
        <v>1</v>
      </c>
      <c r="R19">
        <f t="shared" si="6"/>
        <v>1</v>
      </c>
      <c r="S19">
        <f t="shared" si="2"/>
        <v>3</v>
      </c>
      <c r="T19">
        <f t="shared" si="3"/>
        <v>1</v>
      </c>
      <c r="U19">
        <f t="shared" si="4"/>
        <v>30</v>
      </c>
    </row>
    <row r="20" spans="1:21" x14ac:dyDescent="0.25">
      <c r="A20" t="s">
        <v>281</v>
      </c>
      <c r="B20" t="s">
        <v>282</v>
      </c>
      <c r="C20" t="s">
        <v>2</v>
      </c>
      <c r="D20" t="s">
        <v>283</v>
      </c>
      <c r="E20" t="s">
        <v>284</v>
      </c>
      <c r="F20" t="s">
        <v>284</v>
      </c>
      <c r="G20" t="s">
        <v>5</v>
      </c>
      <c r="H20" t="s">
        <v>6</v>
      </c>
      <c r="I20" t="s">
        <v>89</v>
      </c>
      <c r="J20">
        <v>32</v>
      </c>
      <c r="K20">
        <v>32</v>
      </c>
      <c r="L20">
        <v>45000</v>
      </c>
      <c r="N20">
        <f t="shared" si="5"/>
        <v>45000</v>
      </c>
      <c r="P20" t="s">
        <v>285</v>
      </c>
      <c r="Q20">
        <f t="shared" si="0"/>
        <v>0</v>
      </c>
      <c r="R20">
        <f t="shared" si="6"/>
        <v>4</v>
      </c>
      <c r="S20">
        <f t="shared" si="2"/>
        <v>3</v>
      </c>
      <c r="T20">
        <f t="shared" si="3"/>
        <v>1</v>
      </c>
      <c r="U20">
        <f t="shared" si="4"/>
        <v>1</v>
      </c>
    </row>
    <row r="21" spans="1:21" x14ac:dyDescent="0.25">
      <c r="A21" t="s">
        <v>742</v>
      </c>
      <c r="B21" t="s">
        <v>146</v>
      </c>
      <c r="C21" t="s">
        <v>743</v>
      </c>
      <c r="D21" t="s">
        <v>744</v>
      </c>
      <c r="E21" t="s">
        <v>745</v>
      </c>
      <c r="F21" t="s">
        <v>745</v>
      </c>
      <c r="G21" t="s">
        <v>5</v>
      </c>
      <c r="H21" t="s">
        <v>6</v>
      </c>
      <c r="I21" t="s">
        <v>7</v>
      </c>
      <c r="J21">
        <v>0</v>
      </c>
      <c r="K21">
        <v>2</v>
      </c>
      <c r="L21">
        <v>45737</v>
      </c>
      <c r="N21">
        <f t="shared" si="5"/>
        <v>45737</v>
      </c>
      <c r="P21" t="s">
        <v>90</v>
      </c>
      <c r="Q21">
        <f t="shared" si="0"/>
        <v>0</v>
      </c>
      <c r="R21">
        <f t="shared" si="6"/>
        <v>1</v>
      </c>
      <c r="S21">
        <f t="shared" si="2"/>
        <v>3</v>
      </c>
      <c r="T21">
        <f t="shared" si="3"/>
        <v>1</v>
      </c>
      <c r="U21">
        <f t="shared" si="4"/>
        <v>119</v>
      </c>
    </row>
    <row r="22" spans="1:21" x14ac:dyDescent="0.25">
      <c r="A22" t="s">
        <v>1024</v>
      </c>
      <c r="B22" t="s">
        <v>868</v>
      </c>
      <c r="C22" t="s">
        <v>922</v>
      </c>
      <c r="D22" t="s">
        <v>1025</v>
      </c>
      <c r="E22" t="s">
        <v>1026</v>
      </c>
      <c r="F22" t="s">
        <v>1026</v>
      </c>
      <c r="G22" t="s">
        <v>5</v>
      </c>
      <c r="H22" t="s">
        <v>6</v>
      </c>
      <c r="I22" t="s">
        <v>89</v>
      </c>
      <c r="J22">
        <v>1</v>
      </c>
      <c r="K22">
        <v>1</v>
      </c>
      <c r="L22">
        <v>24360</v>
      </c>
      <c r="M22">
        <v>24360</v>
      </c>
      <c r="N22">
        <f t="shared" si="5"/>
        <v>24360</v>
      </c>
      <c r="O22" t="s">
        <v>1027</v>
      </c>
      <c r="P22" t="s">
        <v>9</v>
      </c>
      <c r="Q22">
        <f t="shared" si="0"/>
        <v>2</v>
      </c>
      <c r="R22">
        <f t="shared" si="6"/>
        <v>4</v>
      </c>
      <c r="S22">
        <f t="shared" si="2"/>
        <v>3</v>
      </c>
      <c r="T22">
        <f t="shared" si="3"/>
        <v>1</v>
      </c>
      <c r="U22">
        <f t="shared" si="4"/>
        <v>23</v>
      </c>
    </row>
    <row r="23" spans="1:21" x14ac:dyDescent="0.25">
      <c r="A23" t="s">
        <v>948</v>
      </c>
      <c r="B23" t="s">
        <v>949</v>
      </c>
      <c r="C23" t="s">
        <v>307</v>
      </c>
      <c r="D23" t="s">
        <v>950</v>
      </c>
      <c r="E23" t="s">
        <v>951</v>
      </c>
      <c r="F23" t="s">
        <v>951</v>
      </c>
      <c r="G23" t="s">
        <v>5</v>
      </c>
      <c r="H23" t="s">
        <v>6</v>
      </c>
      <c r="I23" t="s">
        <v>89</v>
      </c>
      <c r="J23">
        <v>120</v>
      </c>
      <c r="K23">
        <v>120</v>
      </c>
      <c r="L23">
        <v>49590</v>
      </c>
      <c r="N23">
        <f t="shared" si="5"/>
        <v>49590</v>
      </c>
      <c r="P23" t="s">
        <v>9</v>
      </c>
      <c r="Q23">
        <f t="shared" si="0"/>
        <v>0</v>
      </c>
      <c r="R23">
        <f t="shared" si="6"/>
        <v>4</v>
      </c>
      <c r="S23">
        <f t="shared" si="2"/>
        <v>3</v>
      </c>
      <c r="T23">
        <f t="shared" si="3"/>
        <v>1</v>
      </c>
      <c r="U23">
        <f t="shared" si="4"/>
        <v>25</v>
      </c>
    </row>
    <row r="24" spans="1:21" x14ac:dyDescent="0.25">
      <c r="A24" t="s">
        <v>487</v>
      </c>
      <c r="B24" t="s">
        <v>488</v>
      </c>
      <c r="C24" t="s">
        <v>213</v>
      </c>
      <c r="D24" t="s">
        <v>489</v>
      </c>
      <c r="E24" t="s">
        <v>490</v>
      </c>
      <c r="F24" t="s">
        <v>490</v>
      </c>
      <c r="G24" t="s">
        <v>5</v>
      </c>
      <c r="H24" t="s">
        <v>6</v>
      </c>
      <c r="I24" t="s">
        <v>89</v>
      </c>
      <c r="J24">
        <v>0</v>
      </c>
      <c r="K24">
        <v>0</v>
      </c>
      <c r="L24">
        <v>50000</v>
      </c>
      <c r="N24">
        <f t="shared" si="5"/>
        <v>50000</v>
      </c>
      <c r="O24" t="s">
        <v>491</v>
      </c>
      <c r="P24" t="s">
        <v>9</v>
      </c>
      <c r="Q24">
        <f t="shared" si="0"/>
        <v>4</v>
      </c>
      <c r="R24">
        <f t="shared" si="6"/>
        <v>4</v>
      </c>
      <c r="S24">
        <f t="shared" si="2"/>
        <v>3</v>
      </c>
      <c r="T24">
        <f t="shared" si="3"/>
        <v>1</v>
      </c>
      <c r="U24">
        <f t="shared" si="4"/>
        <v>19</v>
      </c>
    </row>
    <row r="25" spans="1:21" x14ac:dyDescent="0.25">
      <c r="A25" t="s">
        <v>1056</v>
      </c>
      <c r="B25" t="s">
        <v>1057</v>
      </c>
      <c r="C25" t="s">
        <v>377</v>
      </c>
      <c r="D25" t="s">
        <v>1053</v>
      </c>
      <c r="E25" t="s">
        <v>1058</v>
      </c>
      <c r="F25" t="s">
        <v>1058</v>
      </c>
      <c r="G25" t="s">
        <v>5</v>
      </c>
      <c r="H25" t="s">
        <v>6</v>
      </c>
      <c r="I25" t="s">
        <v>7</v>
      </c>
      <c r="J25">
        <v>1</v>
      </c>
      <c r="K25">
        <v>6</v>
      </c>
      <c r="L25">
        <v>50000</v>
      </c>
      <c r="N25">
        <f t="shared" si="5"/>
        <v>50000</v>
      </c>
      <c r="P25" t="s">
        <v>9</v>
      </c>
      <c r="Q25">
        <f t="shared" si="0"/>
        <v>0</v>
      </c>
      <c r="R25">
        <f t="shared" si="6"/>
        <v>1</v>
      </c>
      <c r="S25">
        <f t="shared" si="2"/>
        <v>3</v>
      </c>
      <c r="T25">
        <f t="shared" si="3"/>
        <v>1</v>
      </c>
      <c r="U25">
        <f t="shared" si="4"/>
        <v>28</v>
      </c>
    </row>
    <row r="26" spans="1:21" x14ac:dyDescent="0.25">
      <c r="A26" t="s">
        <v>1932</v>
      </c>
      <c r="B26" t="s">
        <v>1933</v>
      </c>
      <c r="C26" t="s">
        <v>2</v>
      </c>
      <c r="D26" t="s">
        <v>1341</v>
      </c>
      <c r="E26" t="s">
        <v>1934</v>
      </c>
      <c r="F26" t="s">
        <v>1934</v>
      </c>
      <c r="G26" t="s">
        <v>5</v>
      </c>
      <c r="H26" t="s">
        <v>88</v>
      </c>
      <c r="I26" t="s">
        <v>89</v>
      </c>
      <c r="J26">
        <v>174</v>
      </c>
      <c r="K26">
        <v>1732</v>
      </c>
      <c r="M26">
        <v>50000</v>
      </c>
      <c r="N26">
        <f t="shared" si="5"/>
        <v>50000</v>
      </c>
      <c r="O26" t="s">
        <v>1935</v>
      </c>
      <c r="P26" t="s">
        <v>9</v>
      </c>
      <c r="Q26">
        <f t="shared" si="0"/>
        <v>6</v>
      </c>
      <c r="R26">
        <f t="shared" si="6"/>
        <v>4</v>
      </c>
      <c r="S26">
        <f t="shared" si="2"/>
        <v>3</v>
      </c>
      <c r="T26">
        <f t="shared" si="3"/>
        <v>3</v>
      </c>
      <c r="U26">
        <f t="shared" si="4"/>
        <v>1</v>
      </c>
    </row>
    <row r="27" spans="1:21" x14ac:dyDescent="0.25">
      <c r="A27" t="s">
        <v>2001</v>
      </c>
      <c r="B27" t="s">
        <v>2002</v>
      </c>
      <c r="C27" t="s">
        <v>2003</v>
      </c>
      <c r="D27" t="s">
        <v>2004</v>
      </c>
      <c r="E27" t="s">
        <v>2005</v>
      </c>
      <c r="F27" t="s">
        <v>2005</v>
      </c>
      <c r="G27" t="s">
        <v>26</v>
      </c>
      <c r="H27" t="s">
        <v>88</v>
      </c>
      <c r="I27" t="s">
        <v>89</v>
      </c>
      <c r="J27">
        <v>26</v>
      </c>
      <c r="K27">
        <v>349</v>
      </c>
      <c r="L27">
        <v>50000</v>
      </c>
      <c r="N27">
        <f t="shared" si="5"/>
        <v>50000</v>
      </c>
      <c r="O27" t="s">
        <v>2006</v>
      </c>
      <c r="P27" t="s">
        <v>9</v>
      </c>
      <c r="Q27">
        <f t="shared" si="0"/>
        <v>13</v>
      </c>
      <c r="R27">
        <f t="shared" si="6"/>
        <v>4</v>
      </c>
      <c r="S27">
        <f t="shared" si="2"/>
        <v>1</v>
      </c>
      <c r="T27">
        <f t="shared" si="3"/>
        <v>3</v>
      </c>
      <c r="U27">
        <f t="shared" si="4"/>
        <v>59</v>
      </c>
    </row>
    <row r="28" spans="1:21" x14ac:dyDescent="0.25">
      <c r="A28" t="s">
        <v>616</v>
      </c>
      <c r="B28" t="s">
        <v>617</v>
      </c>
      <c r="C28" t="s">
        <v>618</v>
      </c>
      <c r="D28" t="s">
        <v>619</v>
      </c>
      <c r="E28" t="s">
        <v>620</v>
      </c>
      <c r="F28" t="s">
        <v>620</v>
      </c>
      <c r="G28" t="s">
        <v>5</v>
      </c>
      <c r="H28" t="s">
        <v>6</v>
      </c>
      <c r="I28" t="s">
        <v>7</v>
      </c>
      <c r="J28">
        <v>0</v>
      </c>
      <c r="K28">
        <v>0</v>
      </c>
      <c r="L28">
        <v>52200</v>
      </c>
      <c r="N28">
        <f t="shared" si="5"/>
        <v>52200</v>
      </c>
      <c r="P28" t="s">
        <v>90</v>
      </c>
      <c r="Q28">
        <f t="shared" si="0"/>
        <v>0</v>
      </c>
      <c r="R28">
        <f t="shared" si="6"/>
        <v>1</v>
      </c>
      <c r="S28">
        <f t="shared" si="2"/>
        <v>3</v>
      </c>
      <c r="T28">
        <f t="shared" si="3"/>
        <v>1</v>
      </c>
      <c r="U28">
        <f t="shared" si="4"/>
        <v>168</v>
      </c>
    </row>
    <row r="29" spans="1:21" x14ac:dyDescent="0.25">
      <c r="A29" t="s">
        <v>945</v>
      </c>
      <c r="B29" t="s">
        <v>946</v>
      </c>
      <c r="C29" t="s">
        <v>605</v>
      </c>
      <c r="D29" t="s">
        <v>902</v>
      </c>
      <c r="E29" t="s">
        <v>947</v>
      </c>
      <c r="F29" t="s">
        <v>947</v>
      </c>
      <c r="G29" t="s">
        <v>26</v>
      </c>
      <c r="H29" t="s">
        <v>6</v>
      </c>
      <c r="I29" t="s">
        <v>7</v>
      </c>
      <c r="J29">
        <v>0</v>
      </c>
      <c r="K29">
        <v>12</v>
      </c>
      <c r="L29">
        <v>52200</v>
      </c>
      <c r="N29">
        <f t="shared" si="5"/>
        <v>52200</v>
      </c>
      <c r="O29" t="s">
        <v>115</v>
      </c>
      <c r="P29" t="s">
        <v>9</v>
      </c>
      <c r="Q29">
        <f t="shared" si="0"/>
        <v>1</v>
      </c>
      <c r="R29">
        <f t="shared" si="6"/>
        <v>1</v>
      </c>
      <c r="S29">
        <f t="shared" si="2"/>
        <v>1</v>
      </c>
      <c r="T29">
        <f t="shared" si="3"/>
        <v>1</v>
      </c>
      <c r="U29">
        <f t="shared" si="4"/>
        <v>29</v>
      </c>
    </row>
    <row r="30" spans="1:21" x14ac:dyDescent="0.25">
      <c r="A30" t="s">
        <v>1441</v>
      </c>
      <c r="B30" t="s">
        <v>1442</v>
      </c>
      <c r="C30" t="s">
        <v>2</v>
      </c>
      <c r="D30" t="s">
        <v>1443</v>
      </c>
      <c r="E30" t="s">
        <v>1444</v>
      </c>
      <c r="F30" t="s">
        <v>1444</v>
      </c>
      <c r="G30" t="s">
        <v>5</v>
      </c>
      <c r="H30" t="s">
        <v>6</v>
      </c>
      <c r="I30" t="s">
        <v>7</v>
      </c>
      <c r="J30">
        <v>1</v>
      </c>
      <c r="K30">
        <v>81</v>
      </c>
      <c r="L30">
        <v>52200</v>
      </c>
      <c r="N30">
        <f t="shared" si="5"/>
        <v>52200</v>
      </c>
      <c r="O30" t="s">
        <v>1445</v>
      </c>
      <c r="P30" t="s">
        <v>9</v>
      </c>
      <c r="Q30">
        <f t="shared" si="0"/>
        <v>3</v>
      </c>
      <c r="R30">
        <f t="shared" si="6"/>
        <v>1</v>
      </c>
      <c r="S30">
        <f t="shared" si="2"/>
        <v>3</v>
      </c>
      <c r="T30">
        <f t="shared" si="3"/>
        <v>1</v>
      </c>
      <c r="U30">
        <f t="shared" si="4"/>
        <v>1</v>
      </c>
    </row>
    <row r="31" spans="1:21" x14ac:dyDescent="0.25">
      <c r="A31" t="s">
        <v>1470</v>
      </c>
      <c r="B31" t="s">
        <v>1471</v>
      </c>
      <c r="C31" t="s">
        <v>307</v>
      </c>
      <c r="D31" t="s">
        <v>1472</v>
      </c>
      <c r="E31" t="s">
        <v>1473</v>
      </c>
      <c r="F31" t="s">
        <v>1473</v>
      </c>
      <c r="G31" t="s">
        <v>5</v>
      </c>
      <c r="H31" t="s">
        <v>6</v>
      </c>
      <c r="I31" t="s">
        <v>7</v>
      </c>
      <c r="J31">
        <v>0</v>
      </c>
      <c r="K31">
        <v>0</v>
      </c>
      <c r="L31">
        <v>55000</v>
      </c>
      <c r="N31">
        <f t="shared" si="5"/>
        <v>55000</v>
      </c>
      <c r="O31" t="s">
        <v>1474</v>
      </c>
      <c r="P31" t="s">
        <v>1475</v>
      </c>
      <c r="Q31">
        <f t="shared" si="0"/>
        <v>4</v>
      </c>
      <c r="R31">
        <f t="shared" si="6"/>
        <v>1</v>
      </c>
      <c r="S31">
        <f t="shared" si="2"/>
        <v>3</v>
      </c>
      <c r="T31">
        <f t="shared" si="3"/>
        <v>1</v>
      </c>
      <c r="U31">
        <f t="shared" si="4"/>
        <v>25</v>
      </c>
    </row>
    <row r="32" spans="1:21" x14ac:dyDescent="0.25">
      <c r="A32" t="s">
        <v>126</v>
      </c>
      <c r="B32" t="s">
        <v>127</v>
      </c>
      <c r="C32" t="s">
        <v>128</v>
      </c>
      <c r="D32" t="s">
        <v>129</v>
      </c>
      <c r="E32" t="s">
        <v>130</v>
      </c>
      <c r="F32" t="s">
        <v>130</v>
      </c>
      <c r="G32" t="s">
        <v>26</v>
      </c>
      <c r="H32" t="s">
        <v>6</v>
      </c>
      <c r="I32" t="s">
        <v>7</v>
      </c>
      <c r="J32">
        <v>1</v>
      </c>
      <c r="K32">
        <v>1</v>
      </c>
      <c r="L32">
        <v>20000</v>
      </c>
      <c r="M32">
        <v>40000</v>
      </c>
      <c r="N32">
        <f t="shared" si="5"/>
        <v>30000</v>
      </c>
      <c r="O32" t="s">
        <v>131</v>
      </c>
      <c r="P32" t="s">
        <v>9</v>
      </c>
      <c r="Q32">
        <f t="shared" si="0"/>
        <v>7</v>
      </c>
      <c r="R32">
        <f t="shared" si="6"/>
        <v>1</v>
      </c>
      <c r="S32">
        <f t="shared" si="2"/>
        <v>1</v>
      </c>
      <c r="T32">
        <f t="shared" si="3"/>
        <v>1</v>
      </c>
      <c r="U32">
        <f t="shared" si="4"/>
        <v>18</v>
      </c>
    </row>
    <row r="33" spans="1:21" x14ac:dyDescent="0.25">
      <c r="A33" t="s">
        <v>664</v>
      </c>
      <c r="B33" t="s">
        <v>665</v>
      </c>
      <c r="C33" t="s">
        <v>2</v>
      </c>
      <c r="D33" t="s">
        <v>247</v>
      </c>
      <c r="E33" t="s">
        <v>666</v>
      </c>
      <c r="F33" t="s">
        <v>666</v>
      </c>
      <c r="G33" t="s">
        <v>26</v>
      </c>
      <c r="H33" t="s">
        <v>6</v>
      </c>
      <c r="I33" t="s">
        <v>89</v>
      </c>
      <c r="J33">
        <v>447</v>
      </c>
      <c r="K33">
        <v>447</v>
      </c>
      <c r="L33">
        <v>60000</v>
      </c>
      <c r="N33">
        <f t="shared" si="5"/>
        <v>60000</v>
      </c>
      <c r="O33" t="s">
        <v>667</v>
      </c>
      <c r="P33" t="s">
        <v>9</v>
      </c>
      <c r="Q33">
        <f t="shared" si="0"/>
        <v>5</v>
      </c>
      <c r="R33">
        <f t="shared" si="6"/>
        <v>4</v>
      </c>
      <c r="S33">
        <f t="shared" si="2"/>
        <v>1</v>
      </c>
      <c r="T33">
        <f t="shared" si="3"/>
        <v>1</v>
      </c>
      <c r="U33">
        <f t="shared" si="4"/>
        <v>1</v>
      </c>
    </row>
    <row r="34" spans="1:21" x14ac:dyDescent="0.25">
      <c r="A34" t="s">
        <v>1287</v>
      </c>
      <c r="B34" t="s">
        <v>1288</v>
      </c>
      <c r="C34" t="s">
        <v>1289</v>
      </c>
      <c r="D34" t="s">
        <v>1290</v>
      </c>
      <c r="E34" t="s">
        <v>1291</v>
      </c>
      <c r="F34" t="s">
        <v>1291</v>
      </c>
      <c r="G34" t="s">
        <v>5</v>
      </c>
      <c r="H34" t="s">
        <v>6</v>
      </c>
      <c r="I34" t="s">
        <v>7</v>
      </c>
      <c r="J34">
        <v>0</v>
      </c>
      <c r="K34">
        <v>6</v>
      </c>
      <c r="L34">
        <v>60000</v>
      </c>
      <c r="N34">
        <f t="shared" si="5"/>
        <v>60000</v>
      </c>
      <c r="P34" t="s">
        <v>1292</v>
      </c>
      <c r="Q34">
        <f t="shared" si="0"/>
        <v>0</v>
      </c>
      <c r="R34">
        <f t="shared" si="6"/>
        <v>1</v>
      </c>
      <c r="S34">
        <f t="shared" si="2"/>
        <v>3</v>
      </c>
      <c r="T34">
        <f t="shared" si="3"/>
        <v>1</v>
      </c>
      <c r="U34">
        <f t="shared" si="4"/>
        <v>67</v>
      </c>
    </row>
    <row r="35" spans="1:21" x14ac:dyDescent="0.25">
      <c r="A35" t="s">
        <v>1386</v>
      </c>
      <c r="B35" t="s">
        <v>1387</v>
      </c>
      <c r="C35" t="s">
        <v>1365</v>
      </c>
      <c r="D35" t="s">
        <v>1388</v>
      </c>
      <c r="E35" t="s">
        <v>1389</v>
      </c>
      <c r="F35" t="s">
        <v>1389</v>
      </c>
      <c r="G35" t="s">
        <v>5</v>
      </c>
      <c r="H35" t="s">
        <v>88</v>
      </c>
      <c r="I35" t="s">
        <v>89</v>
      </c>
      <c r="J35">
        <v>16</v>
      </c>
      <c r="K35">
        <v>16</v>
      </c>
      <c r="M35">
        <v>60000</v>
      </c>
      <c r="N35">
        <f t="shared" si="5"/>
        <v>60000</v>
      </c>
      <c r="P35" t="s">
        <v>90</v>
      </c>
      <c r="Q35">
        <f t="shared" si="0"/>
        <v>0</v>
      </c>
      <c r="R35">
        <f t="shared" si="6"/>
        <v>4</v>
      </c>
      <c r="S35">
        <f t="shared" si="2"/>
        <v>3</v>
      </c>
      <c r="T35">
        <f t="shared" si="3"/>
        <v>3</v>
      </c>
      <c r="U35">
        <f t="shared" si="4"/>
        <v>26</v>
      </c>
    </row>
    <row r="36" spans="1:21" x14ac:dyDescent="0.25">
      <c r="A36" t="s">
        <v>1406</v>
      </c>
      <c r="B36" t="s">
        <v>1407</v>
      </c>
      <c r="C36" t="s">
        <v>1408</v>
      </c>
      <c r="D36" t="s">
        <v>1409</v>
      </c>
      <c r="E36" t="s">
        <v>1410</v>
      </c>
      <c r="F36" t="s">
        <v>1410</v>
      </c>
      <c r="G36" t="s">
        <v>5</v>
      </c>
      <c r="H36" t="s">
        <v>6</v>
      </c>
      <c r="I36" t="s">
        <v>89</v>
      </c>
      <c r="J36">
        <v>34</v>
      </c>
      <c r="K36">
        <v>34</v>
      </c>
      <c r="L36">
        <v>25000</v>
      </c>
      <c r="M36">
        <v>35000</v>
      </c>
      <c r="N36">
        <f t="shared" si="5"/>
        <v>30000</v>
      </c>
      <c r="O36" t="s">
        <v>1411</v>
      </c>
      <c r="P36" t="s">
        <v>9</v>
      </c>
      <c r="Q36">
        <f t="shared" si="0"/>
        <v>6</v>
      </c>
      <c r="R36">
        <f t="shared" si="6"/>
        <v>4</v>
      </c>
      <c r="S36">
        <f t="shared" si="2"/>
        <v>3</v>
      </c>
      <c r="T36">
        <f t="shared" si="3"/>
        <v>1</v>
      </c>
      <c r="U36">
        <f t="shared" si="4"/>
        <v>107</v>
      </c>
    </row>
    <row r="37" spans="1:21" x14ac:dyDescent="0.25">
      <c r="A37" t="s">
        <v>1684</v>
      </c>
      <c r="B37" t="s">
        <v>1685</v>
      </c>
      <c r="C37" t="s">
        <v>526</v>
      </c>
      <c r="D37" t="s">
        <v>1686</v>
      </c>
      <c r="E37" t="s">
        <v>1687</v>
      </c>
      <c r="F37" t="s">
        <v>1687</v>
      </c>
      <c r="G37" t="s">
        <v>5</v>
      </c>
      <c r="H37" t="s">
        <v>6</v>
      </c>
      <c r="I37" t="s">
        <v>7</v>
      </c>
      <c r="J37">
        <v>0</v>
      </c>
      <c r="K37">
        <v>0</v>
      </c>
      <c r="L37">
        <v>60000</v>
      </c>
      <c r="N37">
        <f t="shared" si="5"/>
        <v>60000</v>
      </c>
      <c r="P37" t="s">
        <v>364</v>
      </c>
      <c r="Q37">
        <f t="shared" si="0"/>
        <v>0</v>
      </c>
      <c r="R37">
        <f t="shared" si="6"/>
        <v>1</v>
      </c>
      <c r="S37">
        <f t="shared" si="2"/>
        <v>3</v>
      </c>
      <c r="T37">
        <f t="shared" si="3"/>
        <v>1</v>
      </c>
      <c r="U37">
        <f t="shared" si="4"/>
        <v>57</v>
      </c>
    </row>
    <row r="38" spans="1:21" x14ac:dyDescent="0.25">
      <c r="A38" t="s">
        <v>631</v>
      </c>
      <c r="B38" t="s">
        <v>146</v>
      </c>
      <c r="C38" t="s">
        <v>361</v>
      </c>
      <c r="D38" t="s">
        <v>632</v>
      </c>
      <c r="E38" t="s">
        <v>633</v>
      </c>
      <c r="F38" t="s">
        <v>633</v>
      </c>
      <c r="G38" t="s">
        <v>5</v>
      </c>
      <c r="H38" t="s">
        <v>6</v>
      </c>
      <c r="I38" t="s">
        <v>7</v>
      </c>
      <c r="J38">
        <v>0</v>
      </c>
      <c r="K38">
        <v>0</v>
      </c>
      <c r="L38">
        <v>60900</v>
      </c>
      <c r="N38">
        <f t="shared" si="5"/>
        <v>60900</v>
      </c>
      <c r="O38" t="s">
        <v>634</v>
      </c>
      <c r="P38" t="s">
        <v>90</v>
      </c>
      <c r="Q38">
        <f t="shared" si="0"/>
        <v>2</v>
      </c>
      <c r="R38">
        <f t="shared" si="6"/>
        <v>1</v>
      </c>
      <c r="S38">
        <f t="shared" si="2"/>
        <v>3</v>
      </c>
      <c r="T38">
        <f t="shared" si="3"/>
        <v>1</v>
      </c>
      <c r="U38">
        <f t="shared" si="4"/>
        <v>64</v>
      </c>
    </row>
    <row r="39" spans="1:21" x14ac:dyDescent="0.25">
      <c r="A39" t="s">
        <v>739</v>
      </c>
      <c r="B39" t="s">
        <v>29</v>
      </c>
      <c r="C39" t="s">
        <v>702</v>
      </c>
      <c r="D39" t="s">
        <v>740</v>
      </c>
      <c r="E39" t="s">
        <v>741</v>
      </c>
      <c r="F39" t="s">
        <v>741</v>
      </c>
      <c r="G39" t="s">
        <v>5</v>
      </c>
      <c r="H39" t="s">
        <v>6</v>
      </c>
      <c r="I39" t="s">
        <v>7</v>
      </c>
      <c r="J39">
        <v>1</v>
      </c>
      <c r="K39">
        <v>1</v>
      </c>
      <c r="L39">
        <v>60900</v>
      </c>
      <c r="N39">
        <f t="shared" si="5"/>
        <v>60900</v>
      </c>
      <c r="P39" t="s">
        <v>9</v>
      </c>
      <c r="Q39">
        <f t="shared" si="0"/>
        <v>0</v>
      </c>
      <c r="R39">
        <f t="shared" si="6"/>
        <v>1</v>
      </c>
      <c r="S39">
        <f t="shared" si="2"/>
        <v>3</v>
      </c>
      <c r="T39">
        <f t="shared" si="3"/>
        <v>1</v>
      </c>
      <c r="U39">
        <f t="shared" si="4"/>
        <v>9</v>
      </c>
    </row>
    <row r="40" spans="1:21" x14ac:dyDescent="0.25">
      <c r="A40" t="s">
        <v>561</v>
      </c>
      <c r="B40" t="s">
        <v>562</v>
      </c>
      <c r="C40" t="s">
        <v>563</v>
      </c>
      <c r="D40" t="s">
        <v>564</v>
      </c>
      <c r="E40" t="s">
        <v>565</v>
      </c>
      <c r="F40" t="s">
        <v>565</v>
      </c>
      <c r="G40" t="s">
        <v>26</v>
      </c>
      <c r="H40" t="s">
        <v>6</v>
      </c>
      <c r="I40" t="s">
        <v>7</v>
      </c>
      <c r="J40">
        <v>1</v>
      </c>
      <c r="K40">
        <v>54</v>
      </c>
      <c r="L40">
        <v>65000</v>
      </c>
      <c r="N40">
        <f t="shared" si="5"/>
        <v>65000</v>
      </c>
      <c r="O40" t="s">
        <v>566</v>
      </c>
      <c r="P40" t="s">
        <v>90</v>
      </c>
      <c r="Q40">
        <f t="shared" si="0"/>
        <v>2</v>
      </c>
      <c r="R40">
        <f t="shared" si="6"/>
        <v>1</v>
      </c>
      <c r="S40">
        <f t="shared" si="2"/>
        <v>1</v>
      </c>
      <c r="T40">
        <f t="shared" si="3"/>
        <v>1</v>
      </c>
      <c r="U40">
        <f t="shared" si="4"/>
        <v>131</v>
      </c>
    </row>
    <row r="41" spans="1:21" x14ac:dyDescent="0.25">
      <c r="A41" t="s">
        <v>1436</v>
      </c>
      <c r="B41" t="s">
        <v>1437</v>
      </c>
      <c r="C41" t="s">
        <v>81</v>
      </c>
      <c r="D41" t="s">
        <v>1438</v>
      </c>
      <c r="E41" t="s">
        <v>1439</v>
      </c>
      <c r="F41" t="s">
        <v>1439</v>
      </c>
      <c r="G41" t="s">
        <v>5</v>
      </c>
      <c r="H41" t="s">
        <v>88</v>
      </c>
      <c r="I41" t="s">
        <v>89</v>
      </c>
      <c r="J41">
        <v>2</v>
      </c>
      <c r="K41">
        <v>2</v>
      </c>
      <c r="L41">
        <v>22400</v>
      </c>
      <c r="M41">
        <v>45000</v>
      </c>
      <c r="N41">
        <f t="shared" si="5"/>
        <v>33700</v>
      </c>
      <c r="O41" t="s">
        <v>1440</v>
      </c>
      <c r="P41" t="s">
        <v>9</v>
      </c>
      <c r="Q41">
        <f t="shared" si="0"/>
        <v>2</v>
      </c>
      <c r="R41">
        <f t="shared" si="6"/>
        <v>4</v>
      </c>
      <c r="S41">
        <f t="shared" si="2"/>
        <v>3</v>
      </c>
      <c r="T41">
        <f t="shared" si="3"/>
        <v>3</v>
      </c>
      <c r="U41">
        <f t="shared" si="4"/>
        <v>49</v>
      </c>
    </row>
    <row r="42" spans="1:21" x14ac:dyDescent="0.25">
      <c r="A42" t="s">
        <v>208</v>
      </c>
      <c r="B42" t="s">
        <v>209</v>
      </c>
      <c r="C42" t="s">
        <v>18</v>
      </c>
      <c r="D42" t="s">
        <v>210</v>
      </c>
      <c r="E42" t="s">
        <v>211</v>
      </c>
      <c r="F42" t="s">
        <v>211</v>
      </c>
      <c r="G42" t="s">
        <v>26</v>
      </c>
      <c r="H42" t="s">
        <v>6</v>
      </c>
      <c r="I42" t="s">
        <v>7</v>
      </c>
      <c r="J42">
        <v>68</v>
      </c>
      <c r="K42">
        <v>68</v>
      </c>
      <c r="L42">
        <v>26100</v>
      </c>
      <c r="M42">
        <v>43500</v>
      </c>
      <c r="N42">
        <f t="shared" si="5"/>
        <v>34800</v>
      </c>
      <c r="P42" t="s">
        <v>9</v>
      </c>
      <c r="Q42">
        <f t="shared" si="0"/>
        <v>0</v>
      </c>
      <c r="R42">
        <f t="shared" si="6"/>
        <v>1</v>
      </c>
      <c r="S42">
        <f t="shared" si="2"/>
        <v>1</v>
      </c>
      <c r="T42">
        <f t="shared" si="3"/>
        <v>1</v>
      </c>
      <c r="U42">
        <f t="shared" si="4"/>
        <v>11</v>
      </c>
    </row>
    <row r="43" spans="1:21" x14ac:dyDescent="0.25">
      <c r="A43" t="s">
        <v>212</v>
      </c>
      <c r="B43" t="s">
        <v>209</v>
      </c>
      <c r="C43" t="s">
        <v>213</v>
      </c>
      <c r="D43" t="s">
        <v>210</v>
      </c>
      <c r="E43" t="s">
        <v>211</v>
      </c>
      <c r="F43" t="s">
        <v>211</v>
      </c>
      <c r="G43" t="s">
        <v>26</v>
      </c>
      <c r="H43" t="s">
        <v>6</v>
      </c>
      <c r="I43" t="s">
        <v>7</v>
      </c>
      <c r="J43">
        <v>33</v>
      </c>
      <c r="K43">
        <v>33</v>
      </c>
      <c r="L43">
        <v>26100</v>
      </c>
      <c r="M43">
        <v>43500</v>
      </c>
      <c r="N43">
        <f t="shared" si="5"/>
        <v>34800</v>
      </c>
      <c r="P43" t="s">
        <v>9</v>
      </c>
      <c r="Q43">
        <f t="shared" si="0"/>
        <v>0</v>
      </c>
      <c r="R43">
        <f t="shared" si="6"/>
        <v>1</v>
      </c>
      <c r="S43">
        <f t="shared" si="2"/>
        <v>1</v>
      </c>
      <c r="T43">
        <f t="shared" si="3"/>
        <v>1</v>
      </c>
      <c r="U43">
        <f t="shared" si="4"/>
        <v>19</v>
      </c>
    </row>
    <row r="44" spans="1:21" x14ac:dyDescent="0.25">
      <c r="A44" t="s">
        <v>694</v>
      </c>
      <c r="B44" t="s">
        <v>58</v>
      </c>
      <c r="C44" t="s">
        <v>695</v>
      </c>
      <c r="D44" t="s">
        <v>696</v>
      </c>
      <c r="E44" t="s">
        <v>697</v>
      </c>
      <c r="F44" t="s">
        <v>697</v>
      </c>
      <c r="G44" t="s">
        <v>5</v>
      </c>
      <c r="H44" t="s">
        <v>6</v>
      </c>
      <c r="I44" t="s">
        <v>7</v>
      </c>
      <c r="J44">
        <v>0</v>
      </c>
      <c r="K44">
        <v>0</v>
      </c>
      <c r="M44">
        <v>69600</v>
      </c>
      <c r="N44">
        <f t="shared" si="5"/>
        <v>69600</v>
      </c>
      <c r="P44" t="s">
        <v>9</v>
      </c>
      <c r="Q44">
        <f t="shared" si="0"/>
        <v>0</v>
      </c>
      <c r="R44">
        <f t="shared" si="6"/>
        <v>1</v>
      </c>
      <c r="S44">
        <f t="shared" si="2"/>
        <v>3</v>
      </c>
      <c r="T44">
        <f t="shared" si="3"/>
        <v>1</v>
      </c>
      <c r="U44">
        <f t="shared" si="4"/>
        <v>103</v>
      </c>
    </row>
    <row r="45" spans="1:21" x14ac:dyDescent="0.25">
      <c r="A45" t="s">
        <v>698</v>
      </c>
      <c r="B45" t="s">
        <v>58</v>
      </c>
      <c r="C45" t="s">
        <v>523</v>
      </c>
      <c r="D45" t="s">
        <v>696</v>
      </c>
      <c r="E45" t="s">
        <v>697</v>
      </c>
      <c r="F45" t="s">
        <v>697</v>
      </c>
      <c r="G45" t="s">
        <v>5</v>
      </c>
      <c r="H45" t="s">
        <v>6</v>
      </c>
      <c r="I45" t="s">
        <v>7</v>
      </c>
      <c r="J45">
        <v>0</v>
      </c>
      <c r="K45">
        <v>0</v>
      </c>
      <c r="M45">
        <v>69600</v>
      </c>
      <c r="N45">
        <f t="shared" si="5"/>
        <v>69600</v>
      </c>
      <c r="P45" t="s">
        <v>9</v>
      </c>
      <c r="Q45">
        <f t="shared" si="0"/>
        <v>0</v>
      </c>
      <c r="R45">
        <f t="shared" si="6"/>
        <v>1</v>
      </c>
      <c r="S45">
        <f t="shared" si="2"/>
        <v>3</v>
      </c>
      <c r="T45">
        <f t="shared" si="3"/>
        <v>1</v>
      </c>
      <c r="U45">
        <f t="shared" si="4"/>
        <v>58</v>
      </c>
    </row>
    <row r="46" spans="1:21" x14ac:dyDescent="0.25">
      <c r="A46" t="s">
        <v>699</v>
      </c>
      <c r="B46" t="s">
        <v>58</v>
      </c>
      <c r="C46" t="s">
        <v>700</v>
      </c>
      <c r="D46" t="s">
        <v>696</v>
      </c>
      <c r="E46" t="s">
        <v>697</v>
      </c>
      <c r="F46" t="s">
        <v>697</v>
      </c>
      <c r="G46" t="s">
        <v>5</v>
      </c>
      <c r="H46" t="s">
        <v>6</v>
      </c>
      <c r="I46" t="s">
        <v>7</v>
      </c>
      <c r="J46">
        <v>0</v>
      </c>
      <c r="K46">
        <v>0</v>
      </c>
      <c r="M46">
        <v>69600</v>
      </c>
      <c r="N46">
        <f t="shared" si="5"/>
        <v>69600</v>
      </c>
      <c r="P46" t="s">
        <v>9</v>
      </c>
      <c r="Q46">
        <f t="shared" si="0"/>
        <v>0</v>
      </c>
      <c r="R46">
        <f t="shared" si="6"/>
        <v>1</v>
      </c>
      <c r="S46">
        <f t="shared" si="2"/>
        <v>3</v>
      </c>
      <c r="T46">
        <f t="shared" si="3"/>
        <v>1</v>
      </c>
      <c r="U46">
        <f t="shared" si="4"/>
        <v>105</v>
      </c>
    </row>
    <row r="47" spans="1:21" x14ac:dyDescent="0.25">
      <c r="A47" t="s">
        <v>701</v>
      </c>
      <c r="B47" t="s">
        <v>58</v>
      </c>
      <c r="C47" t="s">
        <v>702</v>
      </c>
      <c r="D47" t="s">
        <v>696</v>
      </c>
      <c r="E47" t="s">
        <v>697</v>
      </c>
      <c r="F47" t="s">
        <v>697</v>
      </c>
      <c r="G47" t="s">
        <v>5</v>
      </c>
      <c r="H47" t="s">
        <v>6</v>
      </c>
      <c r="I47" t="s">
        <v>7</v>
      </c>
      <c r="J47">
        <v>0</v>
      </c>
      <c r="K47">
        <v>0</v>
      </c>
      <c r="M47">
        <v>69600</v>
      </c>
      <c r="N47">
        <f t="shared" si="5"/>
        <v>69600</v>
      </c>
      <c r="P47" t="s">
        <v>9</v>
      </c>
      <c r="Q47">
        <f t="shared" si="0"/>
        <v>0</v>
      </c>
      <c r="R47">
        <f t="shared" si="6"/>
        <v>1</v>
      </c>
      <c r="S47">
        <f t="shared" si="2"/>
        <v>3</v>
      </c>
      <c r="T47">
        <f t="shared" si="3"/>
        <v>1</v>
      </c>
      <c r="U47">
        <f t="shared" si="4"/>
        <v>9</v>
      </c>
    </row>
    <row r="48" spans="1:21" x14ac:dyDescent="0.25">
      <c r="A48" t="s">
        <v>703</v>
      </c>
      <c r="B48" t="s">
        <v>58</v>
      </c>
      <c r="C48" t="s">
        <v>704</v>
      </c>
      <c r="D48" t="s">
        <v>696</v>
      </c>
      <c r="E48" t="s">
        <v>697</v>
      </c>
      <c r="F48" t="s">
        <v>697</v>
      </c>
      <c r="G48" t="s">
        <v>5</v>
      </c>
      <c r="H48" t="s">
        <v>6</v>
      </c>
      <c r="I48" t="s">
        <v>7</v>
      </c>
      <c r="J48">
        <v>0</v>
      </c>
      <c r="K48">
        <v>0</v>
      </c>
      <c r="M48">
        <v>69600</v>
      </c>
      <c r="N48">
        <f t="shared" si="5"/>
        <v>69600</v>
      </c>
      <c r="P48" t="s">
        <v>9</v>
      </c>
      <c r="Q48">
        <f t="shared" si="0"/>
        <v>0</v>
      </c>
      <c r="R48">
        <f t="shared" si="6"/>
        <v>1</v>
      </c>
      <c r="S48">
        <f t="shared" si="2"/>
        <v>3</v>
      </c>
      <c r="T48">
        <f t="shared" si="3"/>
        <v>1</v>
      </c>
      <c r="U48">
        <f t="shared" si="4"/>
        <v>92</v>
      </c>
    </row>
    <row r="49" spans="1:21" x14ac:dyDescent="0.25">
      <c r="A49" t="s">
        <v>1230</v>
      </c>
      <c r="B49" t="s">
        <v>868</v>
      </c>
      <c r="C49" t="s">
        <v>18</v>
      </c>
      <c r="D49" t="s">
        <v>1231</v>
      </c>
      <c r="E49" t="s">
        <v>1232</v>
      </c>
      <c r="F49" t="s">
        <v>1232</v>
      </c>
      <c r="G49" t="s">
        <v>5</v>
      </c>
      <c r="H49" t="s">
        <v>6</v>
      </c>
      <c r="I49" t="s">
        <v>7</v>
      </c>
      <c r="J49">
        <v>8</v>
      </c>
      <c r="K49">
        <v>8</v>
      </c>
      <c r="L49">
        <v>69600</v>
      </c>
      <c r="N49">
        <f t="shared" si="5"/>
        <v>69600</v>
      </c>
      <c r="O49" t="s">
        <v>1233</v>
      </c>
      <c r="P49" t="s">
        <v>9</v>
      </c>
      <c r="Q49">
        <f t="shared" si="0"/>
        <v>2</v>
      </c>
      <c r="R49">
        <f t="shared" si="6"/>
        <v>1</v>
      </c>
      <c r="S49">
        <f t="shared" si="2"/>
        <v>3</v>
      </c>
      <c r="T49">
        <f t="shared" si="3"/>
        <v>1</v>
      </c>
      <c r="U49">
        <f t="shared" si="4"/>
        <v>11</v>
      </c>
    </row>
    <row r="50" spans="1:21" x14ac:dyDescent="0.25">
      <c r="A50" t="s">
        <v>1252</v>
      </c>
      <c r="B50" t="s">
        <v>1253</v>
      </c>
      <c r="C50" t="s">
        <v>18</v>
      </c>
      <c r="D50" t="s">
        <v>1231</v>
      </c>
      <c r="E50" t="s">
        <v>1254</v>
      </c>
      <c r="F50" t="s">
        <v>1254</v>
      </c>
      <c r="G50" t="s">
        <v>5</v>
      </c>
      <c r="H50" t="s">
        <v>6</v>
      </c>
      <c r="I50" t="s">
        <v>7</v>
      </c>
      <c r="J50">
        <v>3</v>
      </c>
      <c r="K50">
        <v>3</v>
      </c>
      <c r="L50">
        <v>69600</v>
      </c>
      <c r="N50">
        <f t="shared" si="5"/>
        <v>69600</v>
      </c>
      <c r="O50" t="s">
        <v>1255</v>
      </c>
      <c r="P50" t="s">
        <v>9</v>
      </c>
      <c r="Q50">
        <f t="shared" si="0"/>
        <v>2</v>
      </c>
      <c r="R50">
        <f t="shared" si="6"/>
        <v>1</v>
      </c>
      <c r="S50">
        <f t="shared" si="2"/>
        <v>3</v>
      </c>
      <c r="T50">
        <f t="shared" si="3"/>
        <v>1</v>
      </c>
      <c r="U50">
        <f t="shared" si="4"/>
        <v>11</v>
      </c>
    </row>
    <row r="51" spans="1:21" x14ac:dyDescent="0.25">
      <c r="A51" t="s">
        <v>1321</v>
      </c>
      <c r="B51" t="s">
        <v>1322</v>
      </c>
      <c r="C51" t="s">
        <v>18</v>
      </c>
      <c r="D51" t="s">
        <v>1231</v>
      </c>
      <c r="E51" t="s">
        <v>1323</v>
      </c>
      <c r="F51" t="s">
        <v>1323</v>
      </c>
      <c r="G51" t="s">
        <v>5</v>
      </c>
      <c r="H51" t="s">
        <v>6</v>
      </c>
      <c r="I51" t="s">
        <v>7</v>
      </c>
      <c r="J51">
        <v>1</v>
      </c>
      <c r="K51">
        <v>1</v>
      </c>
      <c r="L51">
        <v>69600</v>
      </c>
      <c r="N51">
        <f t="shared" si="5"/>
        <v>69600</v>
      </c>
      <c r="O51" t="s">
        <v>1324</v>
      </c>
      <c r="P51" t="s">
        <v>9</v>
      </c>
      <c r="Q51">
        <f t="shared" si="0"/>
        <v>3</v>
      </c>
      <c r="R51">
        <f t="shared" si="6"/>
        <v>1</v>
      </c>
      <c r="S51">
        <f t="shared" si="2"/>
        <v>3</v>
      </c>
      <c r="T51">
        <f t="shared" si="3"/>
        <v>1</v>
      </c>
      <c r="U51">
        <f t="shared" si="4"/>
        <v>11</v>
      </c>
    </row>
    <row r="52" spans="1:21" x14ac:dyDescent="0.25">
      <c r="A52" t="s">
        <v>2047</v>
      </c>
      <c r="B52" t="s">
        <v>2048</v>
      </c>
      <c r="C52" t="s">
        <v>128</v>
      </c>
      <c r="D52" t="s">
        <v>2049</v>
      </c>
      <c r="E52" t="s">
        <v>2050</v>
      </c>
      <c r="F52" t="s">
        <v>2050</v>
      </c>
      <c r="G52" t="s">
        <v>26</v>
      </c>
      <c r="H52" t="s">
        <v>6</v>
      </c>
      <c r="I52" t="s">
        <v>7</v>
      </c>
      <c r="J52">
        <v>1</v>
      </c>
      <c r="K52">
        <v>1</v>
      </c>
      <c r="L52">
        <v>69600</v>
      </c>
      <c r="N52">
        <f t="shared" si="5"/>
        <v>69600</v>
      </c>
      <c r="O52" t="s">
        <v>2051</v>
      </c>
      <c r="P52" t="s">
        <v>9</v>
      </c>
      <c r="Q52">
        <f t="shared" si="0"/>
        <v>13</v>
      </c>
      <c r="R52">
        <f t="shared" si="6"/>
        <v>1</v>
      </c>
      <c r="S52">
        <f t="shared" si="2"/>
        <v>1</v>
      </c>
      <c r="T52">
        <f t="shared" si="3"/>
        <v>1</v>
      </c>
      <c r="U52">
        <f t="shared" si="4"/>
        <v>18</v>
      </c>
    </row>
    <row r="53" spans="1:21" x14ac:dyDescent="0.25">
      <c r="A53" t="s">
        <v>16</v>
      </c>
      <c r="B53" t="s">
        <v>17</v>
      </c>
      <c r="C53" t="s">
        <v>18</v>
      </c>
      <c r="D53" t="s">
        <v>19</v>
      </c>
      <c r="E53" t="s">
        <v>20</v>
      </c>
      <c r="F53" t="s">
        <v>20</v>
      </c>
      <c r="G53" t="s">
        <v>5</v>
      </c>
      <c r="H53" t="s">
        <v>6</v>
      </c>
      <c r="I53" t="s">
        <v>7</v>
      </c>
      <c r="J53">
        <v>1</v>
      </c>
      <c r="K53">
        <v>1</v>
      </c>
      <c r="L53">
        <v>70000</v>
      </c>
      <c r="N53">
        <f t="shared" si="5"/>
        <v>70000</v>
      </c>
      <c r="O53" t="s">
        <v>21</v>
      </c>
      <c r="P53" t="s">
        <v>9</v>
      </c>
      <c r="Q53">
        <f t="shared" si="0"/>
        <v>3</v>
      </c>
      <c r="R53">
        <f t="shared" si="6"/>
        <v>1</v>
      </c>
      <c r="S53">
        <f t="shared" si="2"/>
        <v>3</v>
      </c>
      <c r="T53">
        <f t="shared" si="3"/>
        <v>1</v>
      </c>
      <c r="U53">
        <f t="shared" si="4"/>
        <v>11</v>
      </c>
    </row>
    <row r="54" spans="1:21" x14ac:dyDescent="0.25">
      <c r="A54" t="s">
        <v>105</v>
      </c>
      <c r="B54" t="s">
        <v>106</v>
      </c>
      <c r="C54" t="s">
        <v>107</v>
      </c>
      <c r="D54" t="s">
        <v>108</v>
      </c>
      <c r="E54" t="s">
        <v>109</v>
      </c>
      <c r="F54" t="s">
        <v>109</v>
      </c>
      <c r="G54" t="s">
        <v>5</v>
      </c>
      <c r="H54" t="s">
        <v>6</v>
      </c>
      <c r="I54" t="s">
        <v>7</v>
      </c>
      <c r="J54">
        <v>1</v>
      </c>
      <c r="K54">
        <v>1</v>
      </c>
      <c r="L54">
        <v>70000</v>
      </c>
      <c r="N54">
        <f t="shared" si="5"/>
        <v>70000</v>
      </c>
      <c r="O54" t="s">
        <v>110</v>
      </c>
      <c r="P54" t="s">
        <v>9</v>
      </c>
      <c r="Q54">
        <f t="shared" si="0"/>
        <v>6</v>
      </c>
      <c r="R54">
        <f t="shared" si="6"/>
        <v>1</v>
      </c>
      <c r="S54">
        <f t="shared" si="2"/>
        <v>3</v>
      </c>
      <c r="T54">
        <f t="shared" si="3"/>
        <v>1</v>
      </c>
      <c r="U54">
        <f t="shared" si="4"/>
        <v>24</v>
      </c>
    </row>
    <row r="55" spans="1:21" x14ac:dyDescent="0.25">
      <c r="A55" t="s">
        <v>1032</v>
      </c>
      <c r="B55" t="s">
        <v>1033</v>
      </c>
      <c r="C55" t="s">
        <v>361</v>
      </c>
      <c r="D55" t="s">
        <v>1034</v>
      </c>
      <c r="E55" t="s">
        <v>1035</v>
      </c>
      <c r="F55" t="s">
        <v>1035</v>
      </c>
      <c r="G55" t="s">
        <v>5</v>
      </c>
      <c r="H55" t="s">
        <v>6</v>
      </c>
      <c r="I55" t="s">
        <v>14</v>
      </c>
      <c r="J55">
        <v>0</v>
      </c>
      <c r="K55">
        <v>40</v>
      </c>
      <c r="L55">
        <v>70000</v>
      </c>
      <c r="N55">
        <f t="shared" si="5"/>
        <v>70000</v>
      </c>
      <c r="O55" t="s">
        <v>1036</v>
      </c>
      <c r="P55" t="s">
        <v>9</v>
      </c>
      <c r="Q55">
        <f t="shared" si="0"/>
        <v>3</v>
      </c>
      <c r="R55">
        <f t="shared" si="6"/>
        <v>2</v>
      </c>
      <c r="S55">
        <f t="shared" si="2"/>
        <v>3</v>
      </c>
      <c r="T55">
        <f t="shared" si="3"/>
        <v>1</v>
      </c>
      <c r="U55">
        <f t="shared" si="4"/>
        <v>64</v>
      </c>
    </row>
    <row r="56" spans="1:21" x14ac:dyDescent="0.25">
      <c r="A56" t="s">
        <v>2072</v>
      </c>
      <c r="B56" t="s">
        <v>2073</v>
      </c>
      <c r="C56" t="s">
        <v>896</v>
      </c>
      <c r="D56" t="s">
        <v>2074</v>
      </c>
      <c r="E56" t="s">
        <v>2075</v>
      </c>
      <c r="F56" t="s">
        <v>2075</v>
      </c>
      <c r="G56" t="s">
        <v>5</v>
      </c>
      <c r="H56" t="s">
        <v>6</v>
      </c>
      <c r="I56" t="s">
        <v>7</v>
      </c>
      <c r="J56">
        <v>0</v>
      </c>
      <c r="K56">
        <v>52</v>
      </c>
      <c r="L56">
        <v>70000</v>
      </c>
      <c r="N56">
        <f t="shared" si="5"/>
        <v>70000</v>
      </c>
      <c r="O56" t="s">
        <v>2076</v>
      </c>
      <c r="P56" t="s">
        <v>9</v>
      </c>
      <c r="Q56">
        <f t="shared" si="0"/>
        <v>7</v>
      </c>
      <c r="R56">
        <f t="shared" si="6"/>
        <v>1</v>
      </c>
      <c r="S56">
        <f t="shared" si="2"/>
        <v>3</v>
      </c>
      <c r="T56">
        <f t="shared" si="3"/>
        <v>1</v>
      </c>
      <c r="U56">
        <f t="shared" si="4"/>
        <v>3</v>
      </c>
    </row>
    <row r="57" spans="1:21" x14ac:dyDescent="0.25">
      <c r="A57" t="s">
        <v>83</v>
      </c>
      <c r="B57" t="s">
        <v>84</v>
      </c>
      <c r="C57" t="s">
        <v>85</v>
      </c>
      <c r="D57" t="s">
        <v>86</v>
      </c>
      <c r="E57" t="s">
        <v>87</v>
      </c>
      <c r="F57" t="s">
        <v>87</v>
      </c>
      <c r="G57" t="s">
        <v>5</v>
      </c>
      <c r="H57" t="s">
        <v>88</v>
      </c>
      <c r="I57" t="s">
        <v>89</v>
      </c>
      <c r="J57">
        <v>0</v>
      </c>
      <c r="K57">
        <v>84</v>
      </c>
      <c r="L57">
        <v>30000</v>
      </c>
      <c r="M57">
        <v>45000</v>
      </c>
      <c r="N57">
        <f t="shared" si="5"/>
        <v>37500</v>
      </c>
      <c r="P57" t="s">
        <v>90</v>
      </c>
      <c r="Q57">
        <f t="shared" si="0"/>
        <v>0</v>
      </c>
      <c r="R57">
        <f t="shared" si="6"/>
        <v>4</v>
      </c>
      <c r="S57">
        <f t="shared" si="2"/>
        <v>3</v>
      </c>
      <c r="T57">
        <f t="shared" si="3"/>
        <v>3</v>
      </c>
      <c r="U57">
        <f t="shared" si="4"/>
        <v>22</v>
      </c>
    </row>
    <row r="58" spans="1:21" x14ac:dyDescent="0.25">
      <c r="A58" t="s">
        <v>1190</v>
      </c>
      <c r="B58" t="s">
        <v>1191</v>
      </c>
      <c r="C58" t="s">
        <v>896</v>
      </c>
      <c r="D58" t="s">
        <v>1192</v>
      </c>
      <c r="E58" t="s">
        <v>1193</v>
      </c>
      <c r="F58" t="s">
        <v>1193</v>
      </c>
      <c r="G58" t="s">
        <v>290</v>
      </c>
      <c r="H58" t="s">
        <v>6</v>
      </c>
      <c r="I58" t="s">
        <v>7</v>
      </c>
      <c r="J58">
        <v>0</v>
      </c>
      <c r="K58">
        <v>35</v>
      </c>
      <c r="L58">
        <v>76000</v>
      </c>
      <c r="N58">
        <f t="shared" si="5"/>
        <v>76000</v>
      </c>
      <c r="O58" t="s">
        <v>1194</v>
      </c>
      <c r="P58" t="s">
        <v>1195</v>
      </c>
      <c r="Q58">
        <f t="shared" si="0"/>
        <v>5</v>
      </c>
      <c r="R58">
        <f t="shared" si="6"/>
        <v>1</v>
      </c>
      <c r="S58">
        <f t="shared" si="2"/>
        <v>2</v>
      </c>
      <c r="T58">
        <f t="shared" si="3"/>
        <v>1</v>
      </c>
      <c r="U58">
        <f t="shared" si="4"/>
        <v>3</v>
      </c>
    </row>
    <row r="59" spans="1:21" x14ac:dyDescent="0.25">
      <c r="A59" t="s">
        <v>1234</v>
      </c>
      <c r="B59" t="s">
        <v>788</v>
      </c>
      <c r="C59" t="s">
        <v>361</v>
      </c>
      <c r="D59" t="s">
        <v>1235</v>
      </c>
      <c r="E59" t="s">
        <v>1236</v>
      </c>
      <c r="F59" t="s">
        <v>1236</v>
      </c>
      <c r="G59" t="s">
        <v>5</v>
      </c>
      <c r="H59" t="s">
        <v>6</v>
      </c>
      <c r="I59" t="s">
        <v>7</v>
      </c>
      <c r="J59">
        <v>0</v>
      </c>
      <c r="K59">
        <v>1</v>
      </c>
      <c r="L59">
        <v>78300</v>
      </c>
      <c r="N59">
        <f t="shared" si="5"/>
        <v>78300</v>
      </c>
      <c r="O59" t="s">
        <v>1237</v>
      </c>
      <c r="P59" t="s">
        <v>9</v>
      </c>
      <c r="Q59">
        <f t="shared" si="0"/>
        <v>5</v>
      </c>
      <c r="R59">
        <f t="shared" si="6"/>
        <v>1</v>
      </c>
      <c r="S59">
        <f t="shared" si="2"/>
        <v>3</v>
      </c>
      <c r="T59">
        <f t="shared" si="3"/>
        <v>1</v>
      </c>
      <c r="U59">
        <f t="shared" si="4"/>
        <v>64</v>
      </c>
    </row>
    <row r="60" spans="1:21" x14ac:dyDescent="0.25">
      <c r="A60" t="s">
        <v>22</v>
      </c>
      <c r="B60" t="s">
        <v>23</v>
      </c>
      <c r="C60" t="s">
        <v>2</v>
      </c>
      <c r="D60" t="s">
        <v>24</v>
      </c>
      <c r="E60" t="s">
        <v>25</v>
      </c>
      <c r="F60" t="s">
        <v>25</v>
      </c>
      <c r="G60" t="s">
        <v>26</v>
      </c>
      <c r="H60" t="s">
        <v>6</v>
      </c>
      <c r="I60" t="s">
        <v>7</v>
      </c>
      <c r="J60">
        <v>0</v>
      </c>
      <c r="K60">
        <v>0</v>
      </c>
      <c r="L60">
        <v>80000</v>
      </c>
      <c r="N60">
        <f t="shared" si="5"/>
        <v>80000</v>
      </c>
      <c r="O60" t="s">
        <v>27</v>
      </c>
      <c r="P60" t="s">
        <v>9</v>
      </c>
      <c r="Q60">
        <f t="shared" si="0"/>
        <v>2</v>
      </c>
      <c r="R60">
        <f t="shared" si="6"/>
        <v>1</v>
      </c>
      <c r="S60">
        <f t="shared" si="2"/>
        <v>1</v>
      </c>
      <c r="T60">
        <f t="shared" si="3"/>
        <v>1</v>
      </c>
      <c r="U60">
        <f t="shared" si="4"/>
        <v>1</v>
      </c>
    </row>
    <row r="61" spans="1:21" x14ac:dyDescent="0.25">
      <c r="A61" t="s">
        <v>47</v>
      </c>
      <c r="B61" t="s">
        <v>29</v>
      </c>
      <c r="C61" t="s">
        <v>48</v>
      </c>
      <c r="D61" t="s">
        <v>49</v>
      </c>
      <c r="E61" t="s">
        <v>50</v>
      </c>
      <c r="F61" t="s">
        <v>50</v>
      </c>
      <c r="G61" t="s">
        <v>5</v>
      </c>
      <c r="H61" t="s">
        <v>6</v>
      </c>
      <c r="I61" t="s">
        <v>14</v>
      </c>
      <c r="J61">
        <v>0</v>
      </c>
      <c r="K61">
        <v>0</v>
      </c>
      <c r="L61">
        <v>80000</v>
      </c>
      <c r="N61">
        <f t="shared" si="5"/>
        <v>80000</v>
      </c>
      <c r="O61" t="s">
        <v>51</v>
      </c>
      <c r="P61" t="s">
        <v>9</v>
      </c>
      <c r="Q61">
        <f t="shared" si="0"/>
        <v>4</v>
      </c>
      <c r="R61">
        <f t="shared" si="6"/>
        <v>2</v>
      </c>
      <c r="S61">
        <f t="shared" si="2"/>
        <v>3</v>
      </c>
      <c r="T61">
        <f t="shared" si="3"/>
        <v>1</v>
      </c>
      <c r="U61">
        <f t="shared" si="4"/>
        <v>33</v>
      </c>
    </row>
    <row r="62" spans="1:21" x14ac:dyDescent="0.25">
      <c r="A62" t="s">
        <v>714</v>
      </c>
      <c r="B62" t="s">
        <v>715</v>
      </c>
      <c r="C62" t="s">
        <v>18</v>
      </c>
      <c r="D62" t="s">
        <v>716</v>
      </c>
      <c r="E62" t="s">
        <v>717</v>
      </c>
      <c r="F62" t="s">
        <v>717</v>
      </c>
      <c r="G62" t="s">
        <v>5</v>
      </c>
      <c r="H62" t="s">
        <v>6</v>
      </c>
      <c r="I62" t="s">
        <v>7</v>
      </c>
      <c r="J62">
        <v>37</v>
      </c>
      <c r="K62">
        <v>37</v>
      </c>
      <c r="L62">
        <v>30000</v>
      </c>
      <c r="M62">
        <v>50000</v>
      </c>
      <c r="N62">
        <f t="shared" si="5"/>
        <v>40000</v>
      </c>
      <c r="O62" t="s">
        <v>718</v>
      </c>
      <c r="P62" t="s">
        <v>9</v>
      </c>
      <c r="Q62">
        <f t="shared" si="0"/>
        <v>5</v>
      </c>
      <c r="R62">
        <f t="shared" si="6"/>
        <v>1</v>
      </c>
      <c r="S62">
        <f t="shared" si="2"/>
        <v>3</v>
      </c>
      <c r="T62">
        <f t="shared" si="3"/>
        <v>1</v>
      </c>
      <c r="U62">
        <f t="shared" si="4"/>
        <v>11</v>
      </c>
    </row>
    <row r="63" spans="1:21" x14ac:dyDescent="0.25">
      <c r="A63" t="s">
        <v>960</v>
      </c>
      <c r="B63" t="s">
        <v>961</v>
      </c>
      <c r="C63" t="s">
        <v>307</v>
      </c>
      <c r="D63" t="s">
        <v>962</v>
      </c>
      <c r="E63" t="s">
        <v>963</v>
      </c>
      <c r="F63" t="s">
        <v>963</v>
      </c>
      <c r="G63" t="s">
        <v>5</v>
      </c>
      <c r="H63" t="s">
        <v>6</v>
      </c>
      <c r="I63" t="s">
        <v>7</v>
      </c>
      <c r="J63">
        <v>14</v>
      </c>
      <c r="K63">
        <v>14</v>
      </c>
      <c r="L63">
        <v>80000</v>
      </c>
      <c r="N63">
        <f t="shared" si="5"/>
        <v>80000</v>
      </c>
      <c r="O63" t="s">
        <v>964</v>
      </c>
      <c r="P63" t="s">
        <v>149</v>
      </c>
      <c r="Q63">
        <f t="shared" si="0"/>
        <v>16</v>
      </c>
      <c r="R63">
        <f t="shared" si="6"/>
        <v>1</v>
      </c>
      <c r="S63">
        <f t="shared" si="2"/>
        <v>3</v>
      </c>
      <c r="T63">
        <f t="shared" si="3"/>
        <v>1</v>
      </c>
      <c r="U63">
        <f t="shared" si="4"/>
        <v>25</v>
      </c>
    </row>
    <row r="64" spans="1:21" x14ac:dyDescent="0.25">
      <c r="A64" t="s">
        <v>1548</v>
      </c>
      <c r="B64" t="s">
        <v>1549</v>
      </c>
      <c r="C64" t="s">
        <v>1550</v>
      </c>
      <c r="D64" t="s">
        <v>1551</v>
      </c>
      <c r="E64" t="s">
        <v>1552</v>
      </c>
      <c r="F64" t="s">
        <v>1552</v>
      </c>
      <c r="G64" t="s">
        <v>5</v>
      </c>
      <c r="H64" t="s">
        <v>6</v>
      </c>
      <c r="I64" t="s">
        <v>7</v>
      </c>
      <c r="J64">
        <v>4</v>
      </c>
      <c r="K64">
        <v>8</v>
      </c>
      <c r="L64">
        <v>80000</v>
      </c>
      <c r="N64">
        <f t="shared" si="5"/>
        <v>80000</v>
      </c>
      <c r="O64" t="s">
        <v>1553</v>
      </c>
      <c r="P64" t="s">
        <v>9</v>
      </c>
      <c r="Q64">
        <f t="shared" si="0"/>
        <v>2</v>
      </c>
      <c r="R64">
        <f t="shared" si="6"/>
        <v>1</v>
      </c>
      <c r="S64">
        <f t="shared" ref="S64:S127" si="7">VLOOKUP(G64,РабочийГрафик,2,FALSE)</f>
        <v>3</v>
      </c>
      <c r="T64">
        <f t="shared" si="3"/>
        <v>1</v>
      </c>
      <c r="U64">
        <f t="shared" si="4"/>
        <v>32</v>
      </c>
    </row>
    <row r="65" spans="1:21" x14ac:dyDescent="0.25">
      <c r="A65" t="s">
        <v>1639</v>
      </c>
      <c r="B65" t="s">
        <v>1640</v>
      </c>
      <c r="C65" t="s">
        <v>220</v>
      </c>
      <c r="D65" t="s">
        <v>1641</v>
      </c>
      <c r="E65" t="s">
        <v>1642</v>
      </c>
      <c r="F65" t="s">
        <v>1642</v>
      </c>
      <c r="G65" t="s">
        <v>5</v>
      </c>
      <c r="H65" t="s">
        <v>6</v>
      </c>
      <c r="I65" t="s">
        <v>89</v>
      </c>
      <c r="J65">
        <v>0</v>
      </c>
      <c r="K65">
        <v>39</v>
      </c>
      <c r="L65">
        <v>30000</v>
      </c>
      <c r="M65">
        <v>50000</v>
      </c>
      <c r="N65">
        <f t="shared" si="5"/>
        <v>40000</v>
      </c>
      <c r="O65" t="s">
        <v>1643</v>
      </c>
      <c r="P65" t="s">
        <v>9</v>
      </c>
      <c r="Q65">
        <f t="shared" si="0"/>
        <v>5</v>
      </c>
      <c r="R65">
        <f t="shared" si="6"/>
        <v>4</v>
      </c>
      <c r="S65">
        <f t="shared" si="7"/>
        <v>3</v>
      </c>
      <c r="T65">
        <f t="shared" si="3"/>
        <v>1</v>
      </c>
      <c r="U65">
        <f t="shared" si="4"/>
        <v>56</v>
      </c>
    </row>
    <row r="66" spans="1:21" x14ac:dyDescent="0.25">
      <c r="A66" t="s">
        <v>1809</v>
      </c>
      <c r="B66" t="s">
        <v>29</v>
      </c>
      <c r="C66" t="s">
        <v>1318</v>
      </c>
      <c r="D66" t="s">
        <v>1810</v>
      </c>
      <c r="E66" t="s">
        <v>1811</v>
      </c>
      <c r="F66" t="s">
        <v>1811</v>
      </c>
      <c r="G66" t="s">
        <v>5</v>
      </c>
      <c r="H66" t="s">
        <v>6</v>
      </c>
      <c r="I66" t="s">
        <v>14</v>
      </c>
      <c r="J66">
        <v>6</v>
      </c>
      <c r="K66">
        <v>6</v>
      </c>
      <c r="L66">
        <v>80000</v>
      </c>
      <c r="N66">
        <f t="shared" si="5"/>
        <v>80000</v>
      </c>
      <c r="O66" t="s">
        <v>1812</v>
      </c>
      <c r="P66" t="s">
        <v>1813</v>
      </c>
      <c r="Q66">
        <f t="shared" ref="Q66:Q129" si="8">IF(O66= "", 0,LEN(O66) - LEN(SUBSTITUTE(O66, ",", "")) + 1)</f>
        <v>10</v>
      </c>
      <c r="R66">
        <f t="shared" si="6"/>
        <v>2</v>
      </c>
      <c r="S66">
        <f t="shared" si="7"/>
        <v>3</v>
      </c>
      <c r="T66">
        <f t="shared" ref="T66:T129" si="9">VLOOKUP(H66,ТипТрудоустройства,2,FALSE)</f>
        <v>1</v>
      </c>
      <c r="U66">
        <f t="shared" ref="U66:U129" si="10">VLOOKUP(C66,Города,2,FALSE)</f>
        <v>98</v>
      </c>
    </row>
    <row r="67" spans="1:21" x14ac:dyDescent="0.25">
      <c r="A67" t="s">
        <v>1869</v>
      </c>
      <c r="B67" t="s">
        <v>1870</v>
      </c>
      <c r="C67" t="s">
        <v>260</v>
      </c>
      <c r="D67" t="s">
        <v>1871</v>
      </c>
      <c r="E67" t="s">
        <v>1872</v>
      </c>
      <c r="F67" t="s">
        <v>1872</v>
      </c>
      <c r="G67" t="s">
        <v>26</v>
      </c>
      <c r="H67" t="s">
        <v>6</v>
      </c>
      <c r="I67" t="s">
        <v>7</v>
      </c>
      <c r="J67">
        <v>13</v>
      </c>
      <c r="K67">
        <v>58</v>
      </c>
      <c r="L67">
        <v>80000</v>
      </c>
      <c r="N67">
        <f t="shared" ref="N67:N130" si="11">IF(AND(ISBLANK(L67), NOT(ISBLANK(M67))), M67, IF(AND(NOT(ISBLANK(L67)), ISBLANK(M67)), L67, IF(AND(ISBLANK(L67), ISBLANK(M67)), "", (L67 + M67) / 2)))</f>
        <v>80000</v>
      </c>
      <c r="O67" t="s">
        <v>1873</v>
      </c>
      <c r="P67" t="s">
        <v>9</v>
      </c>
      <c r="Q67">
        <f t="shared" si="8"/>
        <v>7</v>
      </c>
      <c r="R67">
        <f t="shared" si="6"/>
        <v>1</v>
      </c>
      <c r="S67">
        <f t="shared" si="7"/>
        <v>1</v>
      </c>
      <c r="T67">
        <f t="shared" si="9"/>
        <v>1</v>
      </c>
      <c r="U67">
        <f t="shared" si="10"/>
        <v>15</v>
      </c>
    </row>
    <row r="68" spans="1:21" x14ac:dyDescent="0.25">
      <c r="A68" t="s">
        <v>2099</v>
      </c>
      <c r="B68" t="s">
        <v>2100</v>
      </c>
      <c r="C68" t="s">
        <v>128</v>
      </c>
      <c r="D68" t="s">
        <v>2049</v>
      </c>
      <c r="E68" t="s">
        <v>2101</v>
      </c>
      <c r="F68" t="s">
        <v>2101</v>
      </c>
      <c r="G68" t="s">
        <v>5</v>
      </c>
      <c r="H68" t="s">
        <v>6</v>
      </c>
      <c r="I68" t="s">
        <v>14</v>
      </c>
      <c r="J68">
        <v>0</v>
      </c>
      <c r="K68">
        <v>0</v>
      </c>
      <c r="L68">
        <v>80000</v>
      </c>
      <c r="N68">
        <f t="shared" si="11"/>
        <v>80000</v>
      </c>
      <c r="O68" t="s">
        <v>2102</v>
      </c>
      <c r="P68" t="s">
        <v>9</v>
      </c>
      <c r="Q68">
        <f t="shared" si="8"/>
        <v>5</v>
      </c>
      <c r="R68">
        <f t="shared" si="6"/>
        <v>2</v>
      </c>
      <c r="S68">
        <f t="shared" si="7"/>
        <v>3</v>
      </c>
      <c r="T68">
        <f t="shared" si="9"/>
        <v>1</v>
      </c>
      <c r="U68">
        <f t="shared" si="10"/>
        <v>18</v>
      </c>
    </row>
    <row r="69" spans="1:21" x14ac:dyDescent="0.25">
      <c r="A69" t="s">
        <v>1279</v>
      </c>
      <c r="B69" t="s">
        <v>29</v>
      </c>
      <c r="C69" t="s">
        <v>128</v>
      </c>
      <c r="D69" t="s">
        <v>1280</v>
      </c>
      <c r="E69" t="s">
        <v>1281</v>
      </c>
      <c r="F69" t="s">
        <v>1281</v>
      </c>
      <c r="G69" t="s">
        <v>5</v>
      </c>
      <c r="H69" t="s">
        <v>6</v>
      </c>
      <c r="I69" t="s">
        <v>7</v>
      </c>
      <c r="J69">
        <v>3</v>
      </c>
      <c r="K69">
        <v>3</v>
      </c>
      <c r="L69">
        <v>85000</v>
      </c>
      <c r="N69">
        <f t="shared" si="11"/>
        <v>85000</v>
      </c>
      <c r="O69" t="s">
        <v>1282</v>
      </c>
      <c r="P69" t="s">
        <v>9</v>
      </c>
      <c r="Q69">
        <f t="shared" si="8"/>
        <v>4</v>
      </c>
      <c r="R69">
        <f t="shared" si="6"/>
        <v>1</v>
      </c>
      <c r="S69">
        <f t="shared" si="7"/>
        <v>3</v>
      </c>
      <c r="T69">
        <f t="shared" si="9"/>
        <v>1</v>
      </c>
      <c r="U69">
        <f t="shared" si="10"/>
        <v>18</v>
      </c>
    </row>
    <row r="70" spans="1:21" x14ac:dyDescent="0.25">
      <c r="A70" t="s">
        <v>1904</v>
      </c>
      <c r="B70" t="s">
        <v>146</v>
      </c>
      <c r="C70" t="s">
        <v>1002</v>
      </c>
      <c r="D70" t="s">
        <v>1905</v>
      </c>
      <c r="E70" t="s">
        <v>1906</v>
      </c>
      <c r="F70" t="s">
        <v>1906</v>
      </c>
      <c r="G70" t="s">
        <v>5</v>
      </c>
      <c r="H70" t="s">
        <v>6</v>
      </c>
      <c r="I70" t="s">
        <v>7</v>
      </c>
      <c r="J70">
        <v>0</v>
      </c>
      <c r="K70">
        <v>9</v>
      </c>
      <c r="L70">
        <v>85000</v>
      </c>
      <c r="N70">
        <f t="shared" si="11"/>
        <v>85000</v>
      </c>
      <c r="P70" t="s">
        <v>9</v>
      </c>
      <c r="Q70">
        <f t="shared" si="8"/>
        <v>0</v>
      </c>
      <c r="R70">
        <f t="shared" si="6"/>
        <v>1</v>
      </c>
      <c r="S70">
        <f t="shared" si="7"/>
        <v>3</v>
      </c>
      <c r="T70">
        <f t="shared" si="9"/>
        <v>1</v>
      </c>
      <c r="U70">
        <f t="shared" si="10"/>
        <v>17</v>
      </c>
    </row>
    <row r="71" spans="1:21" x14ac:dyDescent="0.25">
      <c r="A71" t="s">
        <v>1907</v>
      </c>
      <c r="B71" t="s">
        <v>1908</v>
      </c>
      <c r="C71" t="s">
        <v>1002</v>
      </c>
      <c r="D71" t="s">
        <v>1905</v>
      </c>
      <c r="E71" t="s">
        <v>1909</v>
      </c>
      <c r="F71" t="s">
        <v>1909</v>
      </c>
      <c r="G71" t="s">
        <v>5</v>
      </c>
      <c r="H71" t="s">
        <v>6</v>
      </c>
      <c r="I71" t="s">
        <v>7</v>
      </c>
      <c r="J71">
        <v>0</v>
      </c>
      <c r="K71">
        <v>2</v>
      </c>
      <c r="L71">
        <v>85000</v>
      </c>
      <c r="N71">
        <f t="shared" si="11"/>
        <v>85000</v>
      </c>
      <c r="P71" t="s">
        <v>9</v>
      </c>
      <c r="Q71">
        <f t="shared" si="8"/>
        <v>0</v>
      </c>
      <c r="R71">
        <f t="shared" si="6"/>
        <v>1</v>
      </c>
      <c r="S71">
        <f t="shared" si="7"/>
        <v>3</v>
      </c>
      <c r="T71">
        <f t="shared" si="9"/>
        <v>1</v>
      </c>
      <c r="U71">
        <f t="shared" si="10"/>
        <v>17</v>
      </c>
    </row>
    <row r="72" spans="1:21" x14ac:dyDescent="0.25">
      <c r="A72" t="s">
        <v>145</v>
      </c>
      <c r="B72" t="s">
        <v>146</v>
      </c>
      <c r="C72" t="s">
        <v>18</v>
      </c>
      <c r="D72" t="s">
        <v>139</v>
      </c>
      <c r="E72" t="s">
        <v>147</v>
      </c>
      <c r="F72" t="s">
        <v>147</v>
      </c>
      <c r="G72" t="s">
        <v>5</v>
      </c>
      <c r="H72" t="s">
        <v>6</v>
      </c>
      <c r="I72" t="s">
        <v>7</v>
      </c>
      <c r="J72">
        <v>0</v>
      </c>
      <c r="K72">
        <v>13</v>
      </c>
      <c r="L72">
        <v>87000</v>
      </c>
      <c r="N72">
        <f t="shared" si="11"/>
        <v>87000</v>
      </c>
      <c r="O72" t="s">
        <v>148</v>
      </c>
      <c r="P72" t="s">
        <v>149</v>
      </c>
      <c r="Q72">
        <f t="shared" si="8"/>
        <v>9</v>
      </c>
      <c r="R72">
        <f t="shared" si="6"/>
        <v>1</v>
      </c>
      <c r="S72">
        <f t="shared" si="7"/>
        <v>3</v>
      </c>
      <c r="T72">
        <f t="shared" si="9"/>
        <v>1</v>
      </c>
      <c r="U72">
        <f t="shared" si="10"/>
        <v>11</v>
      </c>
    </row>
    <row r="73" spans="1:21" x14ac:dyDescent="0.25">
      <c r="A73" t="s">
        <v>1354</v>
      </c>
      <c r="B73" t="s">
        <v>1355</v>
      </c>
      <c r="C73" t="s">
        <v>523</v>
      </c>
      <c r="D73" t="s">
        <v>1356</v>
      </c>
      <c r="E73" t="s">
        <v>1357</v>
      </c>
      <c r="F73" t="s">
        <v>1357</v>
      </c>
      <c r="G73" t="s">
        <v>5</v>
      </c>
      <c r="H73" t="s">
        <v>6</v>
      </c>
      <c r="I73" t="s">
        <v>14</v>
      </c>
      <c r="J73">
        <v>50</v>
      </c>
      <c r="K73">
        <v>50</v>
      </c>
      <c r="L73">
        <v>87000</v>
      </c>
      <c r="N73">
        <f t="shared" si="11"/>
        <v>87000</v>
      </c>
      <c r="P73" t="s">
        <v>9</v>
      </c>
      <c r="Q73">
        <f t="shared" si="8"/>
        <v>0</v>
      </c>
      <c r="R73">
        <f t="shared" si="6"/>
        <v>2</v>
      </c>
      <c r="S73">
        <f t="shared" si="7"/>
        <v>3</v>
      </c>
      <c r="T73">
        <f t="shared" si="9"/>
        <v>1</v>
      </c>
      <c r="U73">
        <f t="shared" si="10"/>
        <v>58</v>
      </c>
    </row>
    <row r="74" spans="1:21" x14ac:dyDescent="0.25">
      <c r="A74" t="s">
        <v>1426</v>
      </c>
      <c r="B74" t="s">
        <v>355</v>
      </c>
      <c r="C74" t="s">
        <v>1427</v>
      </c>
      <c r="D74" t="s">
        <v>1428</v>
      </c>
      <c r="E74" t="s">
        <v>1429</v>
      </c>
      <c r="F74" t="s">
        <v>1429</v>
      </c>
      <c r="G74" t="s">
        <v>5</v>
      </c>
      <c r="H74" t="s">
        <v>6</v>
      </c>
      <c r="I74" t="s">
        <v>89</v>
      </c>
      <c r="J74">
        <v>0</v>
      </c>
      <c r="K74">
        <v>0</v>
      </c>
      <c r="L74">
        <v>43500</v>
      </c>
      <c r="M74">
        <v>43500</v>
      </c>
      <c r="N74">
        <f t="shared" si="11"/>
        <v>43500</v>
      </c>
      <c r="O74" t="s">
        <v>1430</v>
      </c>
      <c r="P74" t="s">
        <v>1195</v>
      </c>
      <c r="Q74">
        <f t="shared" si="8"/>
        <v>5</v>
      </c>
      <c r="R74">
        <f t="shared" si="6"/>
        <v>4</v>
      </c>
      <c r="S74">
        <f t="shared" si="7"/>
        <v>3</v>
      </c>
      <c r="T74">
        <f t="shared" si="9"/>
        <v>1</v>
      </c>
      <c r="U74">
        <f t="shared" si="10"/>
        <v>41</v>
      </c>
    </row>
    <row r="75" spans="1:21" x14ac:dyDescent="0.25">
      <c r="A75" t="s">
        <v>1964</v>
      </c>
      <c r="B75" t="s">
        <v>1965</v>
      </c>
      <c r="C75" t="s">
        <v>922</v>
      </c>
      <c r="D75" t="s">
        <v>1966</v>
      </c>
      <c r="E75" t="s">
        <v>1967</v>
      </c>
      <c r="F75" t="s">
        <v>1967</v>
      </c>
      <c r="G75" t="s">
        <v>5</v>
      </c>
      <c r="H75" t="s">
        <v>6</v>
      </c>
      <c r="I75" t="s">
        <v>89</v>
      </c>
      <c r="J75">
        <v>0</v>
      </c>
      <c r="K75">
        <v>0</v>
      </c>
      <c r="L75">
        <v>44979</v>
      </c>
      <c r="M75">
        <v>44979</v>
      </c>
      <c r="N75">
        <f t="shared" si="11"/>
        <v>44979</v>
      </c>
      <c r="P75" t="s">
        <v>9</v>
      </c>
      <c r="Q75">
        <f t="shared" si="8"/>
        <v>0</v>
      </c>
      <c r="R75">
        <f t="shared" si="6"/>
        <v>4</v>
      </c>
      <c r="S75">
        <f t="shared" si="7"/>
        <v>3</v>
      </c>
      <c r="T75">
        <f t="shared" si="9"/>
        <v>1</v>
      </c>
      <c r="U75">
        <f t="shared" si="10"/>
        <v>23</v>
      </c>
    </row>
    <row r="76" spans="1:21" x14ac:dyDescent="0.25">
      <c r="A76" t="s">
        <v>974</v>
      </c>
      <c r="B76" t="s">
        <v>975</v>
      </c>
      <c r="C76" t="s">
        <v>2</v>
      </c>
      <c r="D76" t="s">
        <v>976</v>
      </c>
      <c r="E76" t="s">
        <v>977</v>
      </c>
      <c r="F76" t="s">
        <v>977</v>
      </c>
      <c r="G76" t="s">
        <v>5</v>
      </c>
      <c r="H76" t="s">
        <v>6</v>
      </c>
      <c r="I76" t="s">
        <v>14</v>
      </c>
      <c r="J76">
        <v>1</v>
      </c>
      <c r="K76">
        <v>1</v>
      </c>
      <c r="L76">
        <v>90000</v>
      </c>
      <c r="N76">
        <f t="shared" si="11"/>
        <v>90000</v>
      </c>
      <c r="O76" t="s">
        <v>978</v>
      </c>
      <c r="P76" t="s">
        <v>9</v>
      </c>
      <c r="Q76">
        <f t="shared" si="8"/>
        <v>12</v>
      </c>
      <c r="R76">
        <f t="shared" si="6"/>
        <v>2</v>
      </c>
      <c r="S76">
        <f t="shared" si="7"/>
        <v>3</v>
      </c>
      <c r="T76">
        <f t="shared" si="9"/>
        <v>1</v>
      </c>
      <c r="U76">
        <f t="shared" si="10"/>
        <v>1</v>
      </c>
    </row>
    <row r="77" spans="1:21" x14ac:dyDescent="0.25">
      <c r="A77" t="s">
        <v>1831</v>
      </c>
      <c r="B77" t="s">
        <v>238</v>
      </c>
      <c r="C77" t="s">
        <v>1615</v>
      </c>
      <c r="D77" t="s">
        <v>1832</v>
      </c>
      <c r="E77" t="s">
        <v>1833</v>
      </c>
      <c r="F77" t="s">
        <v>1833</v>
      </c>
      <c r="G77" t="s">
        <v>5</v>
      </c>
      <c r="H77" t="s">
        <v>6</v>
      </c>
      <c r="I77" t="s">
        <v>7</v>
      </c>
      <c r="J77">
        <v>0</v>
      </c>
      <c r="K77">
        <v>0</v>
      </c>
      <c r="L77">
        <v>90000</v>
      </c>
      <c r="N77">
        <f t="shared" si="11"/>
        <v>90000</v>
      </c>
      <c r="O77" t="s">
        <v>1834</v>
      </c>
      <c r="P77" t="s">
        <v>9</v>
      </c>
      <c r="Q77">
        <f t="shared" si="8"/>
        <v>13</v>
      </c>
      <c r="R77">
        <f t="shared" ref="R77:R140" si="12">VLOOKUP(I77,ГрадацияОпыта,2,)</f>
        <v>1</v>
      </c>
      <c r="S77">
        <f t="shared" si="7"/>
        <v>3</v>
      </c>
      <c r="T77">
        <f t="shared" si="9"/>
        <v>1</v>
      </c>
      <c r="U77">
        <f t="shared" si="10"/>
        <v>97</v>
      </c>
    </row>
    <row r="78" spans="1:21" x14ac:dyDescent="0.25">
      <c r="A78" t="s">
        <v>1974</v>
      </c>
      <c r="B78" t="s">
        <v>1975</v>
      </c>
      <c r="C78" t="s">
        <v>18</v>
      </c>
      <c r="D78" t="s">
        <v>1976</v>
      </c>
      <c r="E78" t="s">
        <v>1977</v>
      </c>
      <c r="F78" t="s">
        <v>1977</v>
      </c>
      <c r="G78" t="s">
        <v>5</v>
      </c>
      <c r="H78" t="s">
        <v>6</v>
      </c>
      <c r="I78" t="s">
        <v>89</v>
      </c>
      <c r="J78">
        <v>232</v>
      </c>
      <c r="K78">
        <v>232</v>
      </c>
      <c r="M78">
        <v>90000</v>
      </c>
      <c r="N78">
        <f t="shared" si="11"/>
        <v>90000</v>
      </c>
      <c r="O78" t="s">
        <v>1978</v>
      </c>
      <c r="P78" t="s">
        <v>90</v>
      </c>
      <c r="Q78">
        <f t="shared" si="8"/>
        <v>5</v>
      </c>
      <c r="R78">
        <f t="shared" si="12"/>
        <v>4</v>
      </c>
      <c r="S78">
        <f t="shared" si="7"/>
        <v>3</v>
      </c>
      <c r="T78">
        <f t="shared" si="9"/>
        <v>1</v>
      </c>
      <c r="U78">
        <f t="shared" si="10"/>
        <v>11</v>
      </c>
    </row>
    <row r="79" spans="1:21" x14ac:dyDescent="0.25">
      <c r="A79" t="s">
        <v>1090</v>
      </c>
      <c r="B79" t="s">
        <v>1091</v>
      </c>
      <c r="C79" t="s">
        <v>2</v>
      </c>
      <c r="D79" t="s">
        <v>1092</v>
      </c>
      <c r="E79" t="s">
        <v>1093</v>
      </c>
      <c r="F79" t="s">
        <v>1093</v>
      </c>
      <c r="G79" t="s">
        <v>5</v>
      </c>
      <c r="H79" t="s">
        <v>6</v>
      </c>
      <c r="I79" t="s">
        <v>7</v>
      </c>
      <c r="J79">
        <v>30</v>
      </c>
      <c r="K79">
        <v>30</v>
      </c>
      <c r="L79">
        <v>90480</v>
      </c>
      <c r="N79">
        <f t="shared" si="11"/>
        <v>90480</v>
      </c>
      <c r="O79" t="s">
        <v>1094</v>
      </c>
      <c r="P79" t="s">
        <v>9</v>
      </c>
      <c r="Q79">
        <f t="shared" si="8"/>
        <v>2</v>
      </c>
      <c r="R79">
        <f t="shared" si="12"/>
        <v>1</v>
      </c>
      <c r="S79">
        <f t="shared" si="7"/>
        <v>3</v>
      </c>
      <c r="T79">
        <f t="shared" si="9"/>
        <v>1</v>
      </c>
      <c r="U79">
        <f t="shared" si="10"/>
        <v>1</v>
      </c>
    </row>
    <row r="80" spans="1:21" x14ac:dyDescent="0.25">
      <c r="A80" t="s">
        <v>335</v>
      </c>
      <c r="B80" t="s">
        <v>336</v>
      </c>
      <c r="C80" t="s">
        <v>107</v>
      </c>
      <c r="D80" t="s">
        <v>337</v>
      </c>
      <c r="E80" t="s">
        <v>338</v>
      </c>
      <c r="F80" t="s">
        <v>338</v>
      </c>
      <c r="G80" t="s">
        <v>5</v>
      </c>
      <c r="H80" t="s">
        <v>6</v>
      </c>
      <c r="I80" t="s">
        <v>7</v>
      </c>
      <c r="J80">
        <v>13</v>
      </c>
      <c r="K80">
        <v>13</v>
      </c>
      <c r="L80">
        <v>43500</v>
      </c>
      <c r="M80">
        <v>47850</v>
      </c>
      <c r="N80">
        <f t="shared" si="11"/>
        <v>45675</v>
      </c>
      <c r="O80" t="s">
        <v>339</v>
      </c>
      <c r="P80" t="s">
        <v>9</v>
      </c>
      <c r="Q80">
        <f t="shared" si="8"/>
        <v>5</v>
      </c>
      <c r="R80">
        <f t="shared" si="12"/>
        <v>1</v>
      </c>
      <c r="S80">
        <f t="shared" si="7"/>
        <v>3</v>
      </c>
      <c r="T80">
        <f t="shared" si="9"/>
        <v>1</v>
      </c>
      <c r="U80">
        <f t="shared" si="10"/>
        <v>24</v>
      </c>
    </row>
    <row r="81" spans="1:21" x14ac:dyDescent="0.25">
      <c r="A81" t="s">
        <v>292</v>
      </c>
      <c r="B81" t="s">
        <v>155</v>
      </c>
      <c r="C81" t="s">
        <v>128</v>
      </c>
      <c r="D81" t="s">
        <v>293</v>
      </c>
      <c r="E81" t="s">
        <v>294</v>
      </c>
      <c r="F81" t="s">
        <v>294</v>
      </c>
      <c r="G81" t="s">
        <v>26</v>
      </c>
      <c r="H81" t="s">
        <v>6</v>
      </c>
      <c r="I81" t="s">
        <v>7</v>
      </c>
      <c r="J81">
        <v>27</v>
      </c>
      <c r="K81">
        <v>27</v>
      </c>
      <c r="L81">
        <v>35000</v>
      </c>
      <c r="M81">
        <v>60000</v>
      </c>
      <c r="N81">
        <f t="shared" si="11"/>
        <v>47500</v>
      </c>
      <c r="O81" t="s">
        <v>295</v>
      </c>
      <c r="P81" t="s">
        <v>9</v>
      </c>
      <c r="Q81">
        <f t="shared" si="8"/>
        <v>8</v>
      </c>
      <c r="R81">
        <f t="shared" si="12"/>
        <v>1</v>
      </c>
      <c r="S81">
        <f t="shared" si="7"/>
        <v>1</v>
      </c>
      <c r="T81">
        <f t="shared" si="9"/>
        <v>1</v>
      </c>
      <c r="U81">
        <f t="shared" si="10"/>
        <v>18</v>
      </c>
    </row>
    <row r="82" spans="1:21" x14ac:dyDescent="0.25">
      <c r="A82" t="s">
        <v>203</v>
      </c>
      <c r="B82" t="s">
        <v>204</v>
      </c>
      <c r="C82" t="s">
        <v>2</v>
      </c>
      <c r="D82" t="s">
        <v>205</v>
      </c>
      <c r="E82" t="s">
        <v>206</v>
      </c>
      <c r="F82" t="s">
        <v>206</v>
      </c>
      <c r="G82" t="s">
        <v>5</v>
      </c>
      <c r="H82" t="s">
        <v>6</v>
      </c>
      <c r="I82" t="s">
        <v>7</v>
      </c>
      <c r="J82">
        <v>7</v>
      </c>
      <c r="K82">
        <v>7</v>
      </c>
      <c r="L82">
        <v>95700</v>
      </c>
      <c r="N82">
        <f t="shared" si="11"/>
        <v>95700</v>
      </c>
      <c r="O82" t="s">
        <v>207</v>
      </c>
      <c r="P82" t="s">
        <v>149</v>
      </c>
      <c r="Q82">
        <f t="shared" si="8"/>
        <v>5</v>
      </c>
      <c r="R82">
        <f t="shared" si="12"/>
        <v>1</v>
      </c>
      <c r="S82">
        <f t="shared" si="7"/>
        <v>3</v>
      </c>
      <c r="T82">
        <f t="shared" si="9"/>
        <v>1</v>
      </c>
      <c r="U82">
        <f t="shared" si="10"/>
        <v>1</v>
      </c>
    </row>
    <row r="83" spans="1:21" x14ac:dyDescent="0.25">
      <c r="A83" t="s">
        <v>1446</v>
      </c>
      <c r="B83" t="s">
        <v>1447</v>
      </c>
      <c r="C83" t="s">
        <v>2</v>
      </c>
      <c r="D83" t="s">
        <v>1448</v>
      </c>
      <c r="E83" t="s">
        <v>1449</v>
      </c>
      <c r="F83" t="s">
        <v>1449</v>
      </c>
      <c r="G83" t="s">
        <v>5</v>
      </c>
      <c r="H83" t="s">
        <v>6</v>
      </c>
      <c r="I83" t="s">
        <v>14</v>
      </c>
      <c r="J83">
        <v>0</v>
      </c>
      <c r="K83">
        <v>48</v>
      </c>
      <c r="L83">
        <v>95700</v>
      </c>
      <c r="N83">
        <f t="shared" si="11"/>
        <v>95700</v>
      </c>
      <c r="O83" t="s">
        <v>1450</v>
      </c>
      <c r="P83" t="s">
        <v>9</v>
      </c>
      <c r="Q83">
        <f t="shared" si="8"/>
        <v>3</v>
      </c>
      <c r="R83">
        <f t="shared" si="12"/>
        <v>2</v>
      </c>
      <c r="S83">
        <f t="shared" si="7"/>
        <v>3</v>
      </c>
      <c r="T83">
        <f t="shared" si="9"/>
        <v>1</v>
      </c>
      <c r="U83">
        <f t="shared" si="10"/>
        <v>1</v>
      </c>
    </row>
    <row r="84" spans="1:21" x14ac:dyDescent="0.25">
      <c r="A84" t="s">
        <v>116</v>
      </c>
      <c r="B84" t="s">
        <v>29</v>
      </c>
      <c r="C84" t="s">
        <v>117</v>
      </c>
      <c r="D84" t="s">
        <v>118</v>
      </c>
      <c r="E84" t="s">
        <v>119</v>
      </c>
      <c r="F84" t="s">
        <v>119</v>
      </c>
      <c r="G84" t="s">
        <v>5</v>
      </c>
      <c r="H84" t="s">
        <v>6</v>
      </c>
      <c r="I84" t="s">
        <v>7</v>
      </c>
      <c r="J84">
        <v>0</v>
      </c>
      <c r="K84">
        <v>0</v>
      </c>
      <c r="L84">
        <v>100000</v>
      </c>
      <c r="N84">
        <f t="shared" si="11"/>
        <v>100000</v>
      </c>
      <c r="O84" t="s">
        <v>120</v>
      </c>
      <c r="P84" t="s">
        <v>9</v>
      </c>
      <c r="Q84">
        <f t="shared" si="8"/>
        <v>3</v>
      </c>
      <c r="R84">
        <f t="shared" si="12"/>
        <v>1</v>
      </c>
      <c r="S84">
        <f t="shared" si="7"/>
        <v>3</v>
      </c>
      <c r="T84">
        <f t="shared" si="9"/>
        <v>1</v>
      </c>
      <c r="U84">
        <f t="shared" si="10"/>
        <v>21</v>
      </c>
    </row>
    <row r="85" spans="1:21" x14ac:dyDescent="0.25">
      <c r="A85" t="s">
        <v>142</v>
      </c>
      <c r="B85" t="s">
        <v>143</v>
      </c>
      <c r="C85" t="s">
        <v>18</v>
      </c>
      <c r="D85" t="s">
        <v>139</v>
      </c>
      <c r="E85" t="s">
        <v>144</v>
      </c>
      <c r="F85" t="s">
        <v>144</v>
      </c>
      <c r="G85" t="s">
        <v>5</v>
      </c>
      <c r="H85" t="s">
        <v>6</v>
      </c>
      <c r="I85" t="s">
        <v>14</v>
      </c>
      <c r="J85">
        <v>0</v>
      </c>
      <c r="K85">
        <v>3</v>
      </c>
      <c r="L85">
        <v>100000</v>
      </c>
      <c r="N85">
        <f t="shared" si="11"/>
        <v>100000</v>
      </c>
      <c r="P85" t="s">
        <v>9</v>
      </c>
      <c r="Q85">
        <f t="shared" si="8"/>
        <v>0</v>
      </c>
      <c r="R85">
        <f t="shared" si="12"/>
        <v>2</v>
      </c>
      <c r="S85">
        <f t="shared" si="7"/>
        <v>3</v>
      </c>
      <c r="T85">
        <f t="shared" si="9"/>
        <v>1</v>
      </c>
      <c r="U85">
        <f t="shared" si="10"/>
        <v>11</v>
      </c>
    </row>
    <row r="86" spans="1:21" x14ac:dyDescent="0.25">
      <c r="A86" t="s">
        <v>150</v>
      </c>
      <c r="B86" t="s">
        <v>29</v>
      </c>
      <c r="C86" t="s">
        <v>18</v>
      </c>
      <c r="D86" t="s">
        <v>139</v>
      </c>
      <c r="E86" t="s">
        <v>147</v>
      </c>
      <c r="F86" t="s">
        <v>147</v>
      </c>
      <c r="G86" t="s">
        <v>5</v>
      </c>
      <c r="H86" t="s">
        <v>6</v>
      </c>
      <c r="I86" t="s">
        <v>7</v>
      </c>
      <c r="J86">
        <v>0</v>
      </c>
      <c r="K86">
        <v>9</v>
      </c>
      <c r="L86">
        <v>100000</v>
      </c>
      <c r="N86">
        <f t="shared" si="11"/>
        <v>100000</v>
      </c>
      <c r="P86" t="s">
        <v>9</v>
      </c>
      <c r="Q86">
        <f t="shared" si="8"/>
        <v>0</v>
      </c>
      <c r="R86">
        <f t="shared" si="12"/>
        <v>1</v>
      </c>
      <c r="S86">
        <f t="shared" si="7"/>
        <v>3</v>
      </c>
      <c r="T86">
        <f t="shared" si="9"/>
        <v>1</v>
      </c>
      <c r="U86">
        <f t="shared" si="10"/>
        <v>11</v>
      </c>
    </row>
    <row r="87" spans="1:21" x14ac:dyDescent="0.25">
      <c r="A87" t="s">
        <v>165</v>
      </c>
      <c r="B87" t="s">
        <v>166</v>
      </c>
      <c r="C87" t="s">
        <v>18</v>
      </c>
      <c r="D87" t="s">
        <v>167</v>
      </c>
      <c r="E87" t="s">
        <v>168</v>
      </c>
      <c r="F87" t="s">
        <v>168</v>
      </c>
      <c r="G87" t="s">
        <v>5</v>
      </c>
      <c r="H87" t="s">
        <v>6</v>
      </c>
      <c r="I87" t="s">
        <v>7</v>
      </c>
      <c r="J87">
        <v>96</v>
      </c>
      <c r="K87">
        <v>96</v>
      </c>
      <c r="L87">
        <v>100000</v>
      </c>
      <c r="N87">
        <f t="shared" si="11"/>
        <v>100000</v>
      </c>
      <c r="O87" t="s">
        <v>94</v>
      </c>
      <c r="P87" t="s">
        <v>9</v>
      </c>
      <c r="Q87">
        <f t="shared" si="8"/>
        <v>1</v>
      </c>
      <c r="R87">
        <f t="shared" si="12"/>
        <v>1</v>
      </c>
      <c r="S87">
        <f t="shared" si="7"/>
        <v>3</v>
      </c>
      <c r="T87">
        <f t="shared" si="9"/>
        <v>1</v>
      </c>
      <c r="U87">
        <f t="shared" si="10"/>
        <v>11</v>
      </c>
    </row>
    <row r="88" spans="1:21" x14ac:dyDescent="0.25">
      <c r="A88" t="s">
        <v>181</v>
      </c>
      <c r="B88" t="s">
        <v>182</v>
      </c>
      <c r="C88" t="s">
        <v>2</v>
      </c>
      <c r="D88" t="s">
        <v>183</v>
      </c>
      <c r="E88" t="s">
        <v>184</v>
      </c>
      <c r="F88" t="s">
        <v>184</v>
      </c>
      <c r="G88" t="s">
        <v>5</v>
      </c>
      <c r="H88" t="s">
        <v>6</v>
      </c>
      <c r="I88" t="s">
        <v>7</v>
      </c>
      <c r="J88">
        <v>12</v>
      </c>
      <c r="K88">
        <v>12</v>
      </c>
      <c r="L88">
        <v>100000</v>
      </c>
      <c r="N88">
        <f t="shared" si="11"/>
        <v>100000</v>
      </c>
      <c r="O88" t="s">
        <v>185</v>
      </c>
      <c r="P88" t="s">
        <v>90</v>
      </c>
      <c r="Q88">
        <f t="shared" si="8"/>
        <v>5</v>
      </c>
      <c r="R88">
        <f t="shared" si="12"/>
        <v>1</v>
      </c>
      <c r="S88">
        <f t="shared" si="7"/>
        <v>3</v>
      </c>
      <c r="T88">
        <f t="shared" si="9"/>
        <v>1</v>
      </c>
      <c r="U88">
        <f t="shared" si="10"/>
        <v>1</v>
      </c>
    </row>
    <row r="89" spans="1:21" x14ac:dyDescent="0.25">
      <c r="A89" t="s">
        <v>264</v>
      </c>
      <c r="B89" t="s">
        <v>265</v>
      </c>
      <c r="C89" t="s">
        <v>18</v>
      </c>
      <c r="D89" t="s">
        <v>266</v>
      </c>
      <c r="E89" t="s">
        <v>267</v>
      </c>
      <c r="F89" t="s">
        <v>267</v>
      </c>
      <c r="G89" t="s">
        <v>5</v>
      </c>
      <c r="H89" t="s">
        <v>6</v>
      </c>
      <c r="I89" t="s">
        <v>7</v>
      </c>
      <c r="J89">
        <v>21</v>
      </c>
      <c r="K89">
        <v>21</v>
      </c>
      <c r="L89">
        <v>100000</v>
      </c>
      <c r="N89">
        <f t="shared" si="11"/>
        <v>100000</v>
      </c>
      <c r="O89" t="s">
        <v>268</v>
      </c>
      <c r="P89" t="s">
        <v>269</v>
      </c>
      <c r="Q89">
        <f t="shared" si="8"/>
        <v>3</v>
      </c>
      <c r="R89">
        <f t="shared" si="12"/>
        <v>1</v>
      </c>
      <c r="S89">
        <f t="shared" si="7"/>
        <v>3</v>
      </c>
      <c r="T89">
        <f t="shared" si="9"/>
        <v>1</v>
      </c>
      <c r="U89">
        <f t="shared" si="10"/>
        <v>11</v>
      </c>
    </row>
    <row r="90" spans="1:21" x14ac:dyDescent="0.25">
      <c r="A90" t="s">
        <v>305</v>
      </c>
      <c r="B90" t="s">
        <v>306</v>
      </c>
      <c r="C90" t="s">
        <v>307</v>
      </c>
      <c r="D90" t="s">
        <v>308</v>
      </c>
      <c r="E90" t="s">
        <v>309</v>
      </c>
      <c r="F90" t="s">
        <v>309</v>
      </c>
      <c r="G90" t="s">
        <v>26</v>
      </c>
      <c r="H90" t="s">
        <v>88</v>
      </c>
      <c r="I90" t="s">
        <v>89</v>
      </c>
      <c r="J90">
        <v>643</v>
      </c>
      <c r="K90">
        <v>647</v>
      </c>
      <c r="L90">
        <v>40000</v>
      </c>
      <c r="M90">
        <v>60000</v>
      </c>
      <c r="N90">
        <f t="shared" si="11"/>
        <v>50000</v>
      </c>
      <c r="O90" t="s">
        <v>310</v>
      </c>
      <c r="P90" t="s">
        <v>9</v>
      </c>
      <c r="Q90">
        <f t="shared" si="8"/>
        <v>4</v>
      </c>
      <c r="R90">
        <f t="shared" si="12"/>
        <v>4</v>
      </c>
      <c r="S90">
        <f t="shared" si="7"/>
        <v>1</v>
      </c>
      <c r="T90">
        <f t="shared" si="9"/>
        <v>3</v>
      </c>
      <c r="U90">
        <f t="shared" si="10"/>
        <v>25</v>
      </c>
    </row>
    <row r="91" spans="1:21" x14ac:dyDescent="0.25">
      <c r="A91" t="s">
        <v>340</v>
      </c>
      <c r="B91" t="s">
        <v>238</v>
      </c>
      <c r="C91" t="s">
        <v>2</v>
      </c>
      <c r="D91" t="s">
        <v>341</v>
      </c>
      <c r="E91" t="s">
        <v>342</v>
      </c>
      <c r="F91" t="s">
        <v>342</v>
      </c>
      <c r="G91" t="s">
        <v>26</v>
      </c>
      <c r="H91" t="s">
        <v>6</v>
      </c>
      <c r="I91" t="s">
        <v>7</v>
      </c>
      <c r="J91">
        <v>51</v>
      </c>
      <c r="K91">
        <v>51</v>
      </c>
      <c r="L91">
        <v>100000</v>
      </c>
      <c r="N91">
        <f t="shared" si="11"/>
        <v>100000</v>
      </c>
      <c r="O91" t="s">
        <v>343</v>
      </c>
      <c r="P91" t="s">
        <v>9</v>
      </c>
      <c r="Q91">
        <f t="shared" si="8"/>
        <v>3</v>
      </c>
      <c r="R91">
        <f t="shared" si="12"/>
        <v>1</v>
      </c>
      <c r="S91">
        <f t="shared" si="7"/>
        <v>1</v>
      </c>
      <c r="T91">
        <f t="shared" si="9"/>
        <v>1</v>
      </c>
      <c r="U91">
        <f t="shared" si="10"/>
        <v>1</v>
      </c>
    </row>
    <row r="92" spans="1:21" x14ac:dyDescent="0.25">
      <c r="A92" t="s">
        <v>365</v>
      </c>
      <c r="B92" t="s">
        <v>366</v>
      </c>
      <c r="C92" t="s">
        <v>307</v>
      </c>
      <c r="D92" t="s">
        <v>367</v>
      </c>
      <c r="E92" t="s">
        <v>368</v>
      </c>
      <c r="F92" t="s">
        <v>368</v>
      </c>
      <c r="G92" t="s">
        <v>196</v>
      </c>
      <c r="H92" t="s">
        <v>6</v>
      </c>
      <c r="I92" t="s">
        <v>7</v>
      </c>
      <c r="J92">
        <v>4</v>
      </c>
      <c r="K92">
        <v>4</v>
      </c>
      <c r="L92">
        <v>100000</v>
      </c>
      <c r="N92">
        <f t="shared" si="11"/>
        <v>100000</v>
      </c>
      <c r="O92" t="s">
        <v>369</v>
      </c>
      <c r="P92" t="s">
        <v>9</v>
      </c>
      <c r="Q92">
        <f t="shared" si="8"/>
        <v>3</v>
      </c>
      <c r="R92">
        <f t="shared" si="12"/>
        <v>1</v>
      </c>
      <c r="S92">
        <f t="shared" si="7"/>
        <v>4</v>
      </c>
      <c r="T92">
        <f t="shared" si="9"/>
        <v>1</v>
      </c>
      <c r="U92">
        <f t="shared" si="10"/>
        <v>25</v>
      </c>
    </row>
    <row r="93" spans="1:21" x14ac:dyDescent="0.25">
      <c r="A93" t="s">
        <v>471</v>
      </c>
      <c r="B93" t="s">
        <v>472</v>
      </c>
      <c r="C93" t="s">
        <v>2</v>
      </c>
      <c r="D93" t="s">
        <v>473</v>
      </c>
      <c r="E93" t="s">
        <v>474</v>
      </c>
      <c r="F93" t="s">
        <v>474</v>
      </c>
      <c r="G93" t="s">
        <v>5</v>
      </c>
      <c r="H93" t="s">
        <v>6</v>
      </c>
      <c r="I93" t="s">
        <v>7</v>
      </c>
      <c r="J93">
        <v>0</v>
      </c>
      <c r="K93">
        <v>22</v>
      </c>
      <c r="L93">
        <v>100000</v>
      </c>
      <c r="N93">
        <f t="shared" si="11"/>
        <v>100000</v>
      </c>
      <c r="O93" t="s">
        <v>475</v>
      </c>
      <c r="P93" t="s">
        <v>476</v>
      </c>
      <c r="Q93">
        <f t="shared" si="8"/>
        <v>6</v>
      </c>
      <c r="R93">
        <f t="shared" si="12"/>
        <v>1</v>
      </c>
      <c r="S93">
        <f t="shared" si="7"/>
        <v>3</v>
      </c>
      <c r="T93">
        <f t="shared" si="9"/>
        <v>1</v>
      </c>
      <c r="U93">
        <f t="shared" si="10"/>
        <v>1</v>
      </c>
    </row>
    <row r="94" spans="1:21" x14ac:dyDescent="0.25">
      <c r="A94" t="s">
        <v>482</v>
      </c>
      <c r="B94" t="s">
        <v>483</v>
      </c>
      <c r="C94" t="s">
        <v>128</v>
      </c>
      <c r="D94" t="s">
        <v>484</v>
      </c>
      <c r="E94" t="s">
        <v>485</v>
      </c>
      <c r="F94" t="s">
        <v>485</v>
      </c>
      <c r="G94" t="s">
        <v>5</v>
      </c>
      <c r="H94" t="s">
        <v>6</v>
      </c>
      <c r="I94" t="s">
        <v>14</v>
      </c>
      <c r="J94">
        <v>0</v>
      </c>
      <c r="K94">
        <v>3</v>
      </c>
      <c r="L94">
        <v>100000</v>
      </c>
      <c r="N94">
        <f t="shared" si="11"/>
        <v>100000</v>
      </c>
      <c r="O94" t="s">
        <v>486</v>
      </c>
      <c r="P94" t="s">
        <v>90</v>
      </c>
      <c r="Q94">
        <f t="shared" si="8"/>
        <v>5</v>
      </c>
      <c r="R94">
        <f t="shared" si="12"/>
        <v>2</v>
      </c>
      <c r="S94">
        <f t="shared" si="7"/>
        <v>3</v>
      </c>
      <c r="T94">
        <f t="shared" si="9"/>
        <v>1</v>
      </c>
      <c r="U94">
        <f t="shared" si="10"/>
        <v>18</v>
      </c>
    </row>
    <row r="95" spans="1:21" x14ac:dyDescent="0.25">
      <c r="A95" t="s">
        <v>572</v>
      </c>
      <c r="B95" t="s">
        <v>573</v>
      </c>
      <c r="C95" t="s">
        <v>574</v>
      </c>
      <c r="D95" t="s">
        <v>575</v>
      </c>
      <c r="E95" t="s">
        <v>576</v>
      </c>
      <c r="F95" t="s">
        <v>576</v>
      </c>
      <c r="G95" t="s">
        <v>290</v>
      </c>
      <c r="H95" t="s">
        <v>6</v>
      </c>
      <c r="I95" t="s">
        <v>14</v>
      </c>
      <c r="J95">
        <v>0</v>
      </c>
      <c r="K95">
        <v>0</v>
      </c>
      <c r="L95">
        <v>100000</v>
      </c>
      <c r="N95">
        <f t="shared" si="11"/>
        <v>100000</v>
      </c>
      <c r="O95" t="s">
        <v>577</v>
      </c>
      <c r="P95" t="s">
        <v>515</v>
      </c>
      <c r="Q95">
        <f t="shared" si="8"/>
        <v>2</v>
      </c>
      <c r="R95">
        <f t="shared" si="12"/>
        <v>2</v>
      </c>
      <c r="S95">
        <f t="shared" si="7"/>
        <v>2</v>
      </c>
      <c r="T95">
        <f t="shared" si="9"/>
        <v>1</v>
      </c>
      <c r="U95">
        <f t="shared" si="10"/>
        <v>54</v>
      </c>
    </row>
    <row r="96" spans="1:21" x14ac:dyDescent="0.25">
      <c r="A96" t="s">
        <v>729</v>
      </c>
      <c r="B96" t="s">
        <v>730</v>
      </c>
      <c r="C96" t="s">
        <v>2</v>
      </c>
      <c r="D96" t="s">
        <v>731</v>
      </c>
      <c r="E96" t="s">
        <v>732</v>
      </c>
      <c r="F96" t="s">
        <v>732</v>
      </c>
      <c r="G96" t="s">
        <v>26</v>
      </c>
      <c r="H96" t="s">
        <v>6</v>
      </c>
      <c r="I96" t="s">
        <v>14</v>
      </c>
      <c r="J96">
        <v>58</v>
      </c>
      <c r="K96">
        <v>58</v>
      </c>
      <c r="L96">
        <v>100000</v>
      </c>
      <c r="N96">
        <f t="shared" si="11"/>
        <v>100000</v>
      </c>
      <c r="O96" t="s">
        <v>733</v>
      </c>
      <c r="P96" t="s">
        <v>9</v>
      </c>
      <c r="Q96">
        <f t="shared" si="8"/>
        <v>8</v>
      </c>
      <c r="R96">
        <f t="shared" si="12"/>
        <v>2</v>
      </c>
      <c r="S96">
        <f t="shared" si="7"/>
        <v>1</v>
      </c>
      <c r="T96">
        <f t="shared" si="9"/>
        <v>1</v>
      </c>
      <c r="U96">
        <f t="shared" si="10"/>
        <v>1</v>
      </c>
    </row>
    <row r="97" spans="1:21" x14ac:dyDescent="0.25">
      <c r="A97" t="s">
        <v>734</v>
      </c>
      <c r="B97" t="s">
        <v>735</v>
      </c>
      <c r="C97" t="s">
        <v>260</v>
      </c>
      <c r="D97" t="s">
        <v>736</v>
      </c>
      <c r="E97" t="s">
        <v>737</v>
      </c>
      <c r="F97" t="s">
        <v>737</v>
      </c>
      <c r="G97" t="s">
        <v>5</v>
      </c>
      <c r="H97" t="s">
        <v>6</v>
      </c>
      <c r="I97" t="s">
        <v>7</v>
      </c>
      <c r="J97">
        <v>0</v>
      </c>
      <c r="K97">
        <v>16</v>
      </c>
      <c r="M97">
        <v>100000</v>
      </c>
      <c r="N97">
        <f t="shared" si="11"/>
        <v>100000</v>
      </c>
      <c r="O97" t="s">
        <v>738</v>
      </c>
      <c r="P97" t="s">
        <v>9</v>
      </c>
      <c r="Q97">
        <f t="shared" si="8"/>
        <v>9</v>
      </c>
      <c r="R97">
        <f t="shared" si="12"/>
        <v>1</v>
      </c>
      <c r="S97">
        <f t="shared" si="7"/>
        <v>3</v>
      </c>
      <c r="T97">
        <f t="shared" si="9"/>
        <v>1</v>
      </c>
      <c r="U97">
        <f t="shared" si="10"/>
        <v>15</v>
      </c>
    </row>
    <row r="98" spans="1:21" x14ac:dyDescent="0.25">
      <c r="A98" t="s">
        <v>836</v>
      </c>
      <c r="B98" t="s">
        <v>837</v>
      </c>
      <c r="C98" t="s">
        <v>18</v>
      </c>
      <c r="D98" t="s">
        <v>838</v>
      </c>
      <c r="E98" t="s">
        <v>839</v>
      </c>
      <c r="F98" t="s">
        <v>839</v>
      </c>
      <c r="G98" t="s">
        <v>5</v>
      </c>
      <c r="H98" t="s">
        <v>6</v>
      </c>
      <c r="I98" t="s">
        <v>14</v>
      </c>
      <c r="J98">
        <v>0</v>
      </c>
      <c r="K98">
        <v>11</v>
      </c>
      <c r="L98">
        <v>100000</v>
      </c>
      <c r="N98">
        <f t="shared" si="11"/>
        <v>100000</v>
      </c>
      <c r="O98" t="s">
        <v>840</v>
      </c>
      <c r="P98" t="s">
        <v>364</v>
      </c>
      <c r="Q98">
        <f t="shared" si="8"/>
        <v>2</v>
      </c>
      <c r="R98">
        <f t="shared" si="12"/>
        <v>2</v>
      </c>
      <c r="S98">
        <f t="shared" si="7"/>
        <v>3</v>
      </c>
      <c r="T98">
        <f t="shared" si="9"/>
        <v>1</v>
      </c>
      <c r="U98">
        <f t="shared" si="10"/>
        <v>11</v>
      </c>
    </row>
    <row r="99" spans="1:21" x14ac:dyDescent="0.25">
      <c r="A99" t="s">
        <v>881</v>
      </c>
      <c r="B99" t="s">
        <v>882</v>
      </c>
      <c r="C99" t="s">
        <v>2</v>
      </c>
      <c r="D99" t="s">
        <v>883</v>
      </c>
      <c r="E99" t="s">
        <v>884</v>
      </c>
      <c r="F99" t="s">
        <v>884</v>
      </c>
      <c r="G99" t="s">
        <v>26</v>
      </c>
      <c r="H99" t="s">
        <v>190</v>
      </c>
      <c r="I99" t="s">
        <v>7</v>
      </c>
      <c r="J99">
        <v>27</v>
      </c>
      <c r="K99">
        <v>27</v>
      </c>
      <c r="M99">
        <v>100000</v>
      </c>
      <c r="N99">
        <f t="shared" si="11"/>
        <v>100000</v>
      </c>
      <c r="O99" t="s">
        <v>885</v>
      </c>
      <c r="P99" t="s">
        <v>9</v>
      </c>
      <c r="Q99">
        <f t="shared" si="8"/>
        <v>9</v>
      </c>
      <c r="R99">
        <f t="shared" si="12"/>
        <v>1</v>
      </c>
      <c r="S99">
        <f t="shared" si="7"/>
        <v>1</v>
      </c>
      <c r="T99">
        <f t="shared" si="9"/>
        <v>4</v>
      </c>
      <c r="U99">
        <f t="shared" si="10"/>
        <v>1</v>
      </c>
    </row>
    <row r="100" spans="1:21" x14ac:dyDescent="0.25">
      <c r="A100" t="s">
        <v>952</v>
      </c>
      <c r="B100" t="s">
        <v>58</v>
      </c>
      <c r="C100" t="s">
        <v>2</v>
      </c>
      <c r="D100" t="s">
        <v>953</v>
      </c>
      <c r="E100" t="s">
        <v>954</v>
      </c>
      <c r="F100" t="s">
        <v>954</v>
      </c>
      <c r="G100" t="s">
        <v>5</v>
      </c>
      <c r="H100" t="s">
        <v>6</v>
      </c>
      <c r="I100" t="s">
        <v>7</v>
      </c>
      <c r="J100">
        <v>13</v>
      </c>
      <c r="K100">
        <v>13</v>
      </c>
      <c r="L100">
        <v>100000</v>
      </c>
      <c r="N100">
        <f t="shared" si="11"/>
        <v>100000</v>
      </c>
      <c r="P100" t="s">
        <v>90</v>
      </c>
      <c r="Q100">
        <f t="shared" si="8"/>
        <v>0</v>
      </c>
      <c r="R100">
        <f t="shared" si="12"/>
        <v>1</v>
      </c>
      <c r="S100">
        <f t="shared" si="7"/>
        <v>3</v>
      </c>
      <c r="T100">
        <f t="shared" si="9"/>
        <v>1</v>
      </c>
      <c r="U100">
        <f t="shared" si="10"/>
        <v>1</v>
      </c>
    </row>
    <row r="101" spans="1:21" x14ac:dyDescent="0.25">
      <c r="A101" t="s">
        <v>1339</v>
      </c>
      <c r="B101" t="s">
        <v>1340</v>
      </c>
      <c r="C101" t="s">
        <v>2</v>
      </c>
      <c r="D101" t="s">
        <v>1341</v>
      </c>
      <c r="E101" t="s">
        <v>1342</v>
      </c>
      <c r="F101" t="s">
        <v>1342</v>
      </c>
      <c r="G101" t="s">
        <v>5</v>
      </c>
      <c r="H101" t="s">
        <v>6</v>
      </c>
      <c r="I101" t="s">
        <v>7</v>
      </c>
      <c r="J101">
        <v>12</v>
      </c>
      <c r="K101">
        <v>1561</v>
      </c>
      <c r="M101">
        <v>100000</v>
      </c>
      <c r="N101">
        <f t="shared" si="11"/>
        <v>100000</v>
      </c>
      <c r="O101" t="s">
        <v>1343</v>
      </c>
      <c r="P101" t="s">
        <v>9</v>
      </c>
      <c r="Q101">
        <f t="shared" si="8"/>
        <v>6</v>
      </c>
      <c r="R101">
        <f t="shared" si="12"/>
        <v>1</v>
      </c>
      <c r="S101">
        <f t="shared" si="7"/>
        <v>3</v>
      </c>
      <c r="T101">
        <f t="shared" si="9"/>
        <v>1</v>
      </c>
      <c r="U101">
        <f t="shared" si="10"/>
        <v>1</v>
      </c>
    </row>
    <row r="102" spans="1:21" x14ac:dyDescent="0.25">
      <c r="A102" t="s">
        <v>1451</v>
      </c>
      <c r="B102" t="s">
        <v>1452</v>
      </c>
      <c r="C102" t="s">
        <v>2</v>
      </c>
      <c r="D102" t="s">
        <v>1448</v>
      </c>
      <c r="E102" t="s">
        <v>1449</v>
      </c>
      <c r="F102" t="s">
        <v>1449</v>
      </c>
      <c r="G102" t="s">
        <v>5</v>
      </c>
      <c r="H102" t="s">
        <v>6</v>
      </c>
      <c r="I102" t="s">
        <v>14</v>
      </c>
      <c r="J102">
        <v>0</v>
      </c>
      <c r="K102">
        <v>9</v>
      </c>
      <c r="L102">
        <v>100000</v>
      </c>
      <c r="N102">
        <f t="shared" si="11"/>
        <v>100000</v>
      </c>
      <c r="P102" t="s">
        <v>1453</v>
      </c>
      <c r="Q102">
        <f t="shared" si="8"/>
        <v>0</v>
      </c>
      <c r="R102">
        <f t="shared" si="12"/>
        <v>2</v>
      </c>
      <c r="S102">
        <f t="shared" si="7"/>
        <v>3</v>
      </c>
      <c r="T102">
        <f t="shared" si="9"/>
        <v>1</v>
      </c>
      <c r="U102">
        <f t="shared" si="10"/>
        <v>1</v>
      </c>
    </row>
    <row r="103" spans="1:21" x14ac:dyDescent="0.25">
      <c r="A103" t="s">
        <v>1579</v>
      </c>
      <c r="B103" t="s">
        <v>1580</v>
      </c>
      <c r="C103" t="s">
        <v>260</v>
      </c>
      <c r="D103" t="s">
        <v>1581</v>
      </c>
      <c r="E103" t="s">
        <v>1582</v>
      </c>
      <c r="F103" t="s">
        <v>1582</v>
      </c>
      <c r="G103" t="s">
        <v>5</v>
      </c>
      <c r="H103" t="s">
        <v>6</v>
      </c>
      <c r="I103" t="s">
        <v>14</v>
      </c>
      <c r="J103">
        <v>5</v>
      </c>
      <c r="K103">
        <v>5</v>
      </c>
      <c r="L103">
        <v>100000</v>
      </c>
      <c r="N103">
        <f t="shared" si="11"/>
        <v>100000</v>
      </c>
      <c r="O103" t="s">
        <v>1583</v>
      </c>
      <c r="P103" t="s">
        <v>1584</v>
      </c>
      <c r="Q103">
        <f t="shared" si="8"/>
        <v>3</v>
      </c>
      <c r="R103">
        <f t="shared" si="12"/>
        <v>2</v>
      </c>
      <c r="S103">
        <f t="shared" si="7"/>
        <v>3</v>
      </c>
      <c r="T103">
        <f t="shared" si="9"/>
        <v>1</v>
      </c>
      <c r="U103">
        <f t="shared" si="10"/>
        <v>15</v>
      </c>
    </row>
    <row r="104" spans="1:21" x14ac:dyDescent="0.25">
      <c r="A104" t="s">
        <v>1946</v>
      </c>
      <c r="B104" t="s">
        <v>29</v>
      </c>
      <c r="C104" t="s">
        <v>1947</v>
      </c>
      <c r="D104" t="s">
        <v>1948</v>
      </c>
      <c r="E104" t="s">
        <v>1949</v>
      </c>
      <c r="F104" t="s">
        <v>1949</v>
      </c>
      <c r="G104" t="s">
        <v>5</v>
      </c>
      <c r="H104" t="s">
        <v>6</v>
      </c>
      <c r="I104" t="s">
        <v>14</v>
      </c>
      <c r="J104">
        <v>0</v>
      </c>
      <c r="K104">
        <v>0</v>
      </c>
      <c r="L104">
        <v>100000</v>
      </c>
      <c r="N104">
        <f t="shared" si="11"/>
        <v>100000</v>
      </c>
      <c r="O104" t="s">
        <v>1950</v>
      </c>
      <c r="P104" t="s">
        <v>9</v>
      </c>
      <c r="Q104">
        <f t="shared" si="8"/>
        <v>3</v>
      </c>
      <c r="R104">
        <f t="shared" si="12"/>
        <v>2</v>
      </c>
      <c r="S104">
        <f t="shared" si="7"/>
        <v>3</v>
      </c>
      <c r="T104">
        <f t="shared" si="9"/>
        <v>1</v>
      </c>
      <c r="U104">
        <f t="shared" si="10"/>
        <v>4</v>
      </c>
    </row>
    <row r="105" spans="1:21" x14ac:dyDescent="0.25">
      <c r="A105" t="s">
        <v>2052</v>
      </c>
      <c r="B105" t="s">
        <v>2053</v>
      </c>
      <c r="C105" t="s">
        <v>2</v>
      </c>
      <c r="D105" t="s">
        <v>2054</v>
      </c>
      <c r="E105" t="s">
        <v>2055</v>
      </c>
      <c r="F105" t="s">
        <v>2055</v>
      </c>
      <c r="G105" t="s">
        <v>5</v>
      </c>
      <c r="H105" t="s">
        <v>6</v>
      </c>
      <c r="I105" t="s">
        <v>14</v>
      </c>
      <c r="J105">
        <v>0</v>
      </c>
      <c r="K105">
        <v>0</v>
      </c>
      <c r="L105">
        <v>100000</v>
      </c>
      <c r="N105">
        <f t="shared" si="11"/>
        <v>100000</v>
      </c>
      <c r="O105" t="s">
        <v>2056</v>
      </c>
      <c r="P105" t="s">
        <v>2057</v>
      </c>
      <c r="Q105">
        <f t="shared" si="8"/>
        <v>8</v>
      </c>
      <c r="R105">
        <f t="shared" si="12"/>
        <v>2</v>
      </c>
      <c r="S105">
        <f t="shared" si="7"/>
        <v>3</v>
      </c>
      <c r="T105">
        <f t="shared" si="9"/>
        <v>1</v>
      </c>
      <c r="U105">
        <f t="shared" si="10"/>
        <v>1</v>
      </c>
    </row>
    <row r="106" spans="1:21" x14ac:dyDescent="0.25">
      <c r="A106" t="s">
        <v>151</v>
      </c>
      <c r="B106" t="s">
        <v>152</v>
      </c>
      <c r="C106" t="s">
        <v>18</v>
      </c>
      <c r="D106" t="s">
        <v>139</v>
      </c>
      <c r="E106" t="s">
        <v>147</v>
      </c>
      <c r="F106" t="s">
        <v>147</v>
      </c>
      <c r="G106" t="s">
        <v>5</v>
      </c>
      <c r="H106" t="s">
        <v>6</v>
      </c>
      <c r="I106" t="s">
        <v>14</v>
      </c>
      <c r="J106">
        <v>0</v>
      </c>
      <c r="K106">
        <v>1</v>
      </c>
      <c r="L106">
        <v>104400</v>
      </c>
      <c r="N106">
        <f t="shared" si="11"/>
        <v>104400</v>
      </c>
      <c r="O106" t="s">
        <v>153</v>
      </c>
      <c r="P106" t="s">
        <v>9</v>
      </c>
      <c r="Q106">
        <f t="shared" si="8"/>
        <v>13</v>
      </c>
      <c r="R106">
        <f t="shared" si="12"/>
        <v>2</v>
      </c>
      <c r="S106">
        <f t="shared" si="7"/>
        <v>3</v>
      </c>
      <c r="T106">
        <f t="shared" si="9"/>
        <v>1</v>
      </c>
      <c r="U106">
        <f t="shared" si="10"/>
        <v>11</v>
      </c>
    </row>
    <row r="107" spans="1:21" x14ac:dyDescent="0.25">
      <c r="A107" t="s">
        <v>186</v>
      </c>
      <c r="B107" t="s">
        <v>187</v>
      </c>
      <c r="C107" t="s">
        <v>18</v>
      </c>
      <c r="D107" t="s">
        <v>188</v>
      </c>
      <c r="E107" t="s">
        <v>189</v>
      </c>
      <c r="F107" t="s">
        <v>189</v>
      </c>
      <c r="G107" t="s">
        <v>26</v>
      </c>
      <c r="H107" t="s">
        <v>190</v>
      </c>
      <c r="I107" t="s">
        <v>14</v>
      </c>
      <c r="J107">
        <v>183</v>
      </c>
      <c r="K107">
        <v>183</v>
      </c>
      <c r="L107">
        <v>17400</v>
      </c>
      <c r="M107">
        <v>87000</v>
      </c>
      <c r="N107">
        <f t="shared" si="11"/>
        <v>52200</v>
      </c>
      <c r="O107" t="s">
        <v>191</v>
      </c>
      <c r="P107" t="s">
        <v>9</v>
      </c>
      <c r="Q107">
        <f t="shared" si="8"/>
        <v>6</v>
      </c>
      <c r="R107">
        <f t="shared" si="12"/>
        <v>2</v>
      </c>
      <c r="S107">
        <f t="shared" si="7"/>
        <v>1</v>
      </c>
      <c r="T107">
        <f t="shared" si="9"/>
        <v>4</v>
      </c>
      <c r="U107">
        <f t="shared" si="10"/>
        <v>11</v>
      </c>
    </row>
    <row r="108" spans="1:21" x14ac:dyDescent="0.25">
      <c r="A108" t="s">
        <v>551</v>
      </c>
      <c r="B108" t="s">
        <v>552</v>
      </c>
      <c r="C108" t="s">
        <v>2</v>
      </c>
      <c r="D108" t="s">
        <v>553</v>
      </c>
      <c r="E108" t="s">
        <v>554</v>
      </c>
      <c r="F108" t="s">
        <v>554</v>
      </c>
      <c r="G108" t="s">
        <v>26</v>
      </c>
      <c r="H108" t="s">
        <v>6</v>
      </c>
      <c r="I108" t="s">
        <v>7</v>
      </c>
      <c r="J108">
        <v>0</v>
      </c>
      <c r="K108">
        <v>11</v>
      </c>
      <c r="L108">
        <v>104400</v>
      </c>
      <c r="N108">
        <f t="shared" si="11"/>
        <v>104400</v>
      </c>
      <c r="O108" t="s">
        <v>555</v>
      </c>
      <c r="P108" t="s">
        <v>9</v>
      </c>
      <c r="Q108">
        <f t="shared" si="8"/>
        <v>9</v>
      </c>
      <c r="R108">
        <f t="shared" si="12"/>
        <v>1</v>
      </c>
      <c r="S108">
        <f t="shared" si="7"/>
        <v>1</v>
      </c>
      <c r="T108">
        <f t="shared" si="9"/>
        <v>1</v>
      </c>
      <c r="U108">
        <f t="shared" si="10"/>
        <v>1</v>
      </c>
    </row>
    <row r="109" spans="1:21" x14ac:dyDescent="0.25">
      <c r="A109" t="s">
        <v>1854</v>
      </c>
      <c r="B109" t="s">
        <v>238</v>
      </c>
      <c r="C109" t="s">
        <v>1002</v>
      </c>
      <c r="D109" t="s">
        <v>1855</v>
      </c>
      <c r="E109" t="s">
        <v>1856</v>
      </c>
      <c r="F109" t="s">
        <v>1856</v>
      </c>
      <c r="G109" t="s">
        <v>26</v>
      </c>
      <c r="H109" t="s">
        <v>6</v>
      </c>
      <c r="I109" t="s">
        <v>7</v>
      </c>
      <c r="J109">
        <v>5</v>
      </c>
      <c r="K109">
        <v>5</v>
      </c>
      <c r="L109">
        <v>104400</v>
      </c>
      <c r="N109">
        <f t="shared" si="11"/>
        <v>104400</v>
      </c>
      <c r="O109" t="s">
        <v>1857</v>
      </c>
      <c r="P109" t="s">
        <v>9</v>
      </c>
      <c r="Q109">
        <f t="shared" si="8"/>
        <v>5</v>
      </c>
      <c r="R109">
        <f t="shared" si="12"/>
        <v>1</v>
      </c>
      <c r="S109">
        <f t="shared" si="7"/>
        <v>1</v>
      </c>
      <c r="T109">
        <f t="shared" si="9"/>
        <v>1</v>
      </c>
      <c r="U109">
        <f t="shared" si="10"/>
        <v>17</v>
      </c>
    </row>
    <row r="110" spans="1:21" x14ac:dyDescent="0.25">
      <c r="A110" t="s">
        <v>1863</v>
      </c>
      <c r="B110" t="s">
        <v>238</v>
      </c>
      <c r="C110" t="s">
        <v>361</v>
      </c>
      <c r="D110" t="s">
        <v>1855</v>
      </c>
      <c r="E110" t="s">
        <v>1864</v>
      </c>
      <c r="F110" t="s">
        <v>1864</v>
      </c>
      <c r="G110" t="s">
        <v>26</v>
      </c>
      <c r="H110" t="s">
        <v>6</v>
      </c>
      <c r="I110" t="s">
        <v>7</v>
      </c>
      <c r="J110">
        <v>2</v>
      </c>
      <c r="K110">
        <v>2</v>
      </c>
      <c r="L110">
        <v>104400</v>
      </c>
      <c r="N110">
        <f t="shared" si="11"/>
        <v>104400</v>
      </c>
      <c r="O110" t="s">
        <v>1857</v>
      </c>
      <c r="P110" t="s">
        <v>9</v>
      </c>
      <c r="Q110">
        <f t="shared" si="8"/>
        <v>5</v>
      </c>
      <c r="R110">
        <f t="shared" si="12"/>
        <v>1</v>
      </c>
      <c r="S110">
        <f t="shared" si="7"/>
        <v>1</v>
      </c>
      <c r="T110">
        <f t="shared" si="9"/>
        <v>1</v>
      </c>
      <c r="U110">
        <f t="shared" si="10"/>
        <v>64</v>
      </c>
    </row>
    <row r="111" spans="1:21" x14ac:dyDescent="0.25">
      <c r="A111" t="s">
        <v>375</v>
      </c>
      <c r="B111" t="s">
        <v>376</v>
      </c>
      <c r="C111" t="s">
        <v>377</v>
      </c>
      <c r="D111" t="s">
        <v>378</v>
      </c>
      <c r="E111" t="s">
        <v>379</v>
      </c>
      <c r="F111" t="s">
        <v>379</v>
      </c>
      <c r="G111" t="s">
        <v>196</v>
      </c>
      <c r="H111" t="s">
        <v>6</v>
      </c>
      <c r="I111" t="s">
        <v>7</v>
      </c>
      <c r="J111">
        <v>89</v>
      </c>
      <c r="K111">
        <v>89</v>
      </c>
      <c r="L111">
        <v>40000</v>
      </c>
      <c r="M111">
        <v>65000</v>
      </c>
      <c r="N111">
        <f t="shared" si="11"/>
        <v>52500</v>
      </c>
      <c r="O111" t="s">
        <v>380</v>
      </c>
      <c r="P111" t="s">
        <v>9</v>
      </c>
      <c r="Q111">
        <f t="shared" si="8"/>
        <v>13</v>
      </c>
      <c r="R111">
        <f t="shared" si="12"/>
        <v>1</v>
      </c>
      <c r="S111">
        <f t="shared" si="7"/>
        <v>4</v>
      </c>
      <c r="T111">
        <f t="shared" si="9"/>
        <v>1</v>
      </c>
      <c r="U111">
        <f t="shared" si="10"/>
        <v>28</v>
      </c>
    </row>
    <row r="112" spans="1:21" x14ac:dyDescent="0.25">
      <c r="A112" t="s">
        <v>1770</v>
      </c>
      <c r="B112" t="s">
        <v>1771</v>
      </c>
      <c r="C112" t="s">
        <v>117</v>
      </c>
      <c r="D112" t="s">
        <v>1772</v>
      </c>
      <c r="E112" t="s">
        <v>1773</v>
      </c>
      <c r="F112" t="s">
        <v>1773</v>
      </c>
      <c r="G112" t="s">
        <v>5</v>
      </c>
      <c r="H112" t="s">
        <v>6</v>
      </c>
      <c r="I112" t="s">
        <v>7</v>
      </c>
      <c r="J112">
        <v>5</v>
      </c>
      <c r="K112">
        <v>5</v>
      </c>
      <c r="L112">
        <v>108000</v>
      </c>
      <c r="N112">
        <f t="shared" si="11"/>
        <v>108000</v>
      </c>
      <c r="P112" t="s">
        <v>364</v>
      </c>
      <c r="Q112">
        <f t="shared" si="8"/>
        <v>0</v>
      </c>
      <c r="R112">
        <f t="shared" si="12"/>
        <v>1</v>
      </c>
      <c r="S112">
        <f t="shared" si="7"/>
        <v>3</v>
      </c>
      <c r="T112">
        <f t="shared" si="9"/>
        <v>1</v>
      </c>
      <c r="U112">
        <f t="shared" si="10"/>
        <v>21</v>
      </c>
    </row>
    <row r="113" spans="1:21" x14ac:dyDescent="0.25">
      <c r="A113" t="s">
        <v>95</v>
      </c>
      <c r="B113" t="s">
        <v>96</v>
      </c>
      <c r="C113" t="s">
        <v>85</v>
      </c>
      <c r="D113" t="s">
        <v>86</v>
      </c>
      <c r="E113" t="s">
        <v>97</v>
      </c>
      <c r="F113" t="s">
        <v>97</v>
      </c>
      <c r="G113" t="s">
        <v>5</v>
      </c>
      <c r="H113" t="s">
        <v>6</v>
      </c>
      <c r="I113" t="s">
        <v>89</v>
      </c>
      <c r="J113">
        <v>1</v>
      </c>
      <c r="K113">
        <v>2567</v>
      </c>
      <c r="L113">
        <v>30000</v>
      </c>
      <c r="M113">
        <v>80000</v>
      </c>
      <c r="N113">
        <f t="shared" si="11"/>
        <v>55000</v>
      </c>
      <c r="O113" t="s">
        <v>98</v>
      </c>
      <c r="P113" t="s">
        <v>9</v>
      </c>
      <c r="Q113">
        <f t="shared" si="8"/>
        <v>5</v>
      </c>
      <c r="R113">
        <f t="shared" si="12"/>
        <v>4</v>
      </c>
      <c r="S113">
        <f t="shared" si="7"/>
        <v>3</v>
      </c>
      <c r="T113">
        <f t="shared" si="9"/>
        <v>1</v>
      </c>
      <c r="U113">
        <f t="shared" si="10"/>
        <v>22</v>
      </c>
    </row>
    <row r="114" spans="1:21" x14ac:dyDescent="0.25">
      <c r="A114" t="s">
        <v>1363</v>
      </c>
      <c r="B114" t="s">
        <v>1364</v>
      </c>
      <c r="C114" t="s">
        <v>1365</v>
      </c>
      <c r="D114" t="s">
        <v>1366</v>
      </c>
      <c r="E114" t="s">
        <v>1367</v>
      </c>
      <c r="F114" t="s">
        <v>1367</v>
      </c>
      <c r="G114" t="s">
        <v>5</v>
      </c>
      <c r="H114" t="s">
        <v>6</v>
      </c>
      <c r="I114" t="s">
        <v>7</v>
      </c>
      <c r="J114">
        <v>10</v>
      </c>
      <c r="K114">
        <v>10</v>
      </c>
      <c r="L114">
        <v>110000</v>
      </c>
      <c r="N114">
        <f t="shared" si="11"/>
        <v>110000</v>
      </c>
      <c r="O114" t="s">
        <v>1368</v>
      </c>
      <c r="P114" t="s">
        <v>9</v>
      </c>
      <c r="Q114">
        <f t="shared" si="8"/>
        <v>5</v>
      </c>
      <c r="R114">
        <f t="shared" si="12"/>
        <v>1</v>
      </c>
      <c r="S114">
        <f t="shared" si="7"/>
        <v>3</v>
      </c>
      <c r="T114">
        <f t="shared" si="9"/>
        <v>1</v>
      </c>
      <c r="U114">
        <f t="shared" si="10"/>
        <v>26</v>
      </c>
    </row>
    <row r="115" spans="1:21" x14ac:dyDescent="0.25">
      <c r="A115" t="s">
        <v>1390</v>
      </c>
      <c r="B115" t="s">
        <v>1391</v>
      </c>
      <c r="C115" t="s">
        <v>2</v>
      </c>
      <c r="D115" t="s">
        <v>1392</v>
      </c>
      <c r="E115" t="s">
        <v>1393</v>
      </c>
      <c r="F115" t="s">
        <v>1393</v>
      </c>
      <c r="G115" t="s">
        <v>5</v>
      </c>
      <c r="H115" t="s">
        <v>6</v>
      </c>
      <c r="I115" t="s">
        <v>7</v>
      </c>
      <c r="J115">
        <v>1</v>
      </c>
      <c r="K115">
        <v>1</v>
      </c>
      <c r="L115">
        <v>110000</v>
      </c>
      <c r="N115">
        <f t="shared" si="11"/>
        <v>110000</v>
      </c>
      <c r="O115" t="s">
        <v>1394</v>
      </c>
      <c r="P115" t="s">
        <v>1395</v>
      </c>
      <c r="Q115">
        <f t="shared" si="8"/>
        <v>4</v>
      </c>
      <c r="R115">
        <f t="shared" si="12"/>
        <v>1</v>
      </c>
      <c r="S115">
        <f t="shared" si="7"/>
        <v>3</v>
      </c>
      <c r="T115">
        <f t="shared" si="9"/>
        <v>1</v>
      </c>
      <c r="U115">
        <f t="shared" si="10"/>
        <v>1</v>
      </c>
    </row>
    <row r="116" spans="1:21" x14ac:dyDescent="0.25">
      <c r="A116" t="s">
        <v>1649</v>
      </c>
      <c r="B116" t="s">
        <v>146</v>
      </c>
      <c r="C116" t="s">
        <v>213</v>
      </c>
      <c r="D116" t="s">
        <v>1650</v>
      </c>
      <c r="E116" t="s">
        <v>1651</v>
      </c>
      <c r="F116" t="s">
        <v>1651</v>
      </c>
      <c r="G116" t="s">
        <v>5</v>
      </c>
      <c r="H116" t="s">
        <v>6</v>
      </c>
      <c r="I116" t="s">
        <v>14</v>
      </c>
      <c r="J116">
        <v>0</v>
      </c>
      <c r="K116">
        <v>0</v>
      </c>
      <c r="L116">
        <v>110000</v>
      </c>
      <c r="N116">
        <f t="shared" si="11"/>
        <v>110000</v>
      </c>
      <c r="O116" t="s">
        <v>1652</v>
      </c>
      <c r="P116" t="s">
        <v>515</v>
      </c>
      <c r="Q116">
        <f t="shared" si="8"/>
        <v>1</v>
      </c>
      <c r="R116">
        <f t="shared" si="12"/>
        <v>2</v>
      </c>
      <c r="S116">
        <f t="shared" si="7"/>
        <v>3</v>
      </c>
      <c r="T116">
        <f t="shared" si="9"/>
        <v>1</v>
      </c>
      <c r="U116">
        <f t="shared" si="10"/>
        <v>19</v>
      </c>
    </row>
    <row r="117" spans="1:21" x14ac:dyDescent="0.25">
      <c r="A117" t="s">
        <v>1476</v>
      </c>
      <c r="B117" t="s">
        <v>1477</v>
      </c>
      <c r="C117" t="s">
        <v>307</v>
      </c>
      <c r="D117" t="s">
        <v>1478</v>
      </c>
      <c r="E117" t="s">
        <v>1479</v>
      </c>
      <c r="F117" t="s">
        <v>1479</v>
      </c>
      <c r="G117" t="s">
        <v>5</v>
      </c>
      <c r="H117" t="s">
        <v>6</v>
      </c>
      <c r="I117" t="s">
        <v>7</v>
      </c>
      <c r="J117">
        <v>10</v>
      </c>
      <c r="K117">
        <v>10</v>
      </c>
      <c r="L117">
        <v>112230</v>
      </c>
      <c r="N117">
        <f t="shared" si="11"/>
        <v>112230</v>
      </c>
      <c r="P117" t="s">
        <v>9</v>
      </c>
      <c r="Q117">
        <f t="shared" si="8"/>
        <v>0</v>
      </c>
      <c r="R117">
        <f t="shared" si="12"/>
        <v>1</v>
      </c>
      <c r="S117">
        <f t="shared" si="7"/>
        <v>3</v>
      </c>
      <c r="T117">
        <f t="shared" si="9"/>
        <v>1</v>
      </c>
      <c r="U117">
        <f t="shared" si="10"/>
        <v>25</v>
      </c>
    </row>
    <row r="118" spans="1:21" x14ac:dyDescent="0.25">
      <c r="A118" t="s">
        <v>831</v>
      </c>
      <c r="B118" t="s">
        <v>832</v>
      </c>
      <c r="C118" t="s">
        <v>18</v>
      </c>
      <c r="D118" t="s">
        <v>833</v>
      </c>
      <c r="E118" t="s">
        <v>834</v>
      </c>
      <c r="F118" t="s">
        <v>834</v>
      </c>
      <c r="G118" t="s">
        <v>5</v>
      </c>
      <c r="H118" t="s">
        <v>6</v>
      </c>
      <c r="I118" t="s">
        <v>7</v>
      </c>
      <c r="J118">
        <v>4</v>
      </c>
      <c r="K118">
        <v>4</v>
      </c>
      <c r="L118">
        <v>113100</v>
      </c>
      <c r="N118">
        <f t="shared" si="11"/>
        <v>113100</v>
      </c>
      <c r="O118" t="s">
        <v>835</v>
      </c>
      <c r="P118" t="s">
        <v>9</v>
      </c>
      <c r="Q118">
        <f t="shared" si="8"/>
        <v>2</v>
      </c>
      <c r="R118">
        <f t="shared" si="12"/>
        <v>1</v>
      </c>
      <c r="S118">
        <f t="shared" si="7"/>
        <v>3</v>
      </c>
      <c r="T118">
        <f t="shared" si="9"/>
        <v>1</v>
      </c>
      <c r="U118">
        <f t="shared" si="10"/>
        <v>11</v>
      </c>
    </row>
    <row r="119" spans="1:21" x14ac:dyDescent="0.25">
      <c r="A119" t="s">
        <v>1502</v>
      </c>
      <c r="B119" t="s">
        <v>29</v>
      </c>
      <c r="C119" t="s">
        <v>1503</v>
      </c>
      <c r="D119" t="s">
        <v>1504</v>
      </c>
      <c r="E119" t="s">
        <v>1505</v>
      </c>
      <c r="F119" t="s">
        <v>1505</v>
      </c>
      <c r="G119" t="s">
        <v>5</v>
      </c>
      <c r="H119" t="s">
        <v>6</v>
      </c>
      <c r="I119" t="s">
        <v>7</v>
      </c>
      <c r="J119">
        <v>0</v>
      </c>
      <c r="K119">
        <v>0</v>
      </c>
      <c r="L119">
        <v>113100</v>
      </c>
      <c r="N119">
        <f t="shared" si="11"/>
        <v>113100</v>
      </c>
      <c r="O119" t="s">
        <v>223</v>
      </c>
      <c r="P119" t="s">
        <v>9</v>
      </c>
      <c r="Q119">
        <f t="shared" si="8"/>
        <v>2</v>
      </c>
      <c r="R119">
        <f t="shared" si="12"/>
        <v>1</v>
      </c>
      <c r="S119">
        <f t="shared" si="7"/>
        <v>3</v>
      </c>
      <c r="T119">
        <f t="shared" si="9"/>
        <v>1</v>
      </c>
      <c r="U119">
        <f t="shared" si="10"/>
        <v>91</v>
      </c>
    </row>
    <row r="120" spans="1:21" x14ac:dyDescent="0.25">
      <c r="A120" t="s">
        <v>91</v>
      </c>
      <c r="B120" t="s">
        <v>92</v>
      </c>
      <c r="C120" t="s">
        <v>85</v>
      </c>
      <c r="D120" t="s">
        <v>86</v>
      </c>
      <c r="E120" t="s">
        <v>93</v>
      </c>
      <c r="F120" t="s">
        <v>93</v>
      </c>
      <c r="G120" t="s">
        <v>5</v>
      </c>
      <c r="H120" t="s">
        <v>6</v>
      </c>
      <c r="I120" t="s">
        <v>7</v>
      </c>
      <c r="J120">
        <v>0</v>
      </c>
      <c r="K120">
        <v>1007</v>
      </c>
      <c r="L120">
        <v>50000</v>
      </c>
      <c r="M120">
        <v>70000</v>
      </c>
      <c r="N120">
        <f t="shared" si="11"/>
        <v>60000</v>
      </c>
      <c r="O120" t="s">
        <v>94</v>
      </c>
      <c r="P120" t="s">
        <v>9</v>
      </c>
      <c r="Q120">
        <f t="shared" si="8"/>
        <v>1</v>
      </c>
      <c r="R120">
        <f t="shared" si="12"/>
        <v>1</v>
      </c>
      <c r="S120">
        <f t="shared" si="7"/>
        <v>3</v>
      </c>
      <c r="T120">
        <f t="shared" si="9"/>
        <v>1</v>
      </c>
      <c r="U120">
        <f t="shared" si="10"/>
        <v>22</v>
      </c>
    </row>
    <row r="121" spans="1:21" x14ac:dyDescent="0.25">
      <c r="A121" t="s">
        <v>578</v>
      </c>
      <c r="B121" t="s">
        <v>29</v>
      </c>
      <c r="C121" t="s">
        <v>85</v>
      </c>
      <c r="D121" t="s">
        <v>579</v>
      </c>
      <c r="E121" t="s">
        <v>580</v>
      </c>
      <c r="F121" t="s">
        <v>580</v>
      </c>
      <c r="G121" t="s">
        <v>5</v>
      </c>
      <c r="H121" t="s">
        <v>6</v>
      </c>
      <c r="I121" t="s">
        <v>7</v>
      </c>
      <c r="J121">
        <v>6</v>
      </c>
      <c r="K121">
        <v>6</v>
      </c>
      <c r="L121">
        <v>120000</v>
      </c>
      <c r="N121">
        <f t="shared" si="11"/>
        <v>120000</v>
      </c>
      <c r="P121" t="s">
        <v>9</v>
      </c>
      <c r="Q121">
        <f t="shared" si="8"/>
        <v>0</v>
      </c>
      <c r="R121">
        <f t="shared" si="12"/>
        <v>1</v>
      </c>
      <c r="S121">
        <f t="shared" si="7"/>
        <v>3</v>
      </c>
      <c r="T121">
        <f t="shared" si="9"/>
        <v>1</v>
      </c>
      <c r="U121">
        <f t="shared" si="10"/>
        <v>22</v>
      </c>
    </row>
    <row r="122" spans="1:21" x14ac:dyDescent="0.25">
      <c r="A122" t="s">
        <v>586</v>
      </c>
      <c r="B122" t="s">
        <v>29</v>
      </c>
      <c r="C122" t="s">
        <v>85</v>
      </c>
      <c r="D122" t="s">
        <v>587</v>
      </c>
      <c r="E122" t="s">
        <v>588</v>
      </c>
      <c r="F122" t="s">
        <v>588</v>
      </c>
      <c r="G122" t="s">
        <v>5</v>
      </c>
      <c r="H122" t="s">
        <v>6</v>
      </c>
      <c r="I122" t="s">
        <v>14</v>
      </c>
      <c r="J122">
        <v>4</v>
      </c>
      <c r="K122">
        <v>4</v>
      </c>
      <c r="L122">
        <v>120000</v>
      </c>
      <c r="N122">
        <f t="shared" si="11"/>
        <v>120000</v>
      </c>
      <c r="O122" t="s">
        <v>589</v>
      </c>
      <c r="P122" t="s">
        <v>9</v>
      </c>
      <c r="Q122">
        <f t="shared" si="8"/>
        <v>2</v>
      </c>
      <c r="R122">
        <f t="shared" si="12"/>
        <v>2</v>
      </c>
      <c r="S122">
        <f t="shared" si="7"/>
        <v>3</v>
      </c>
      <c r="T122">
        <f t="shared" si="9"/>
        <v>1</v>
      </c>
      <c r="U122">
        <f t="shared" si="10"/>
        <v>22</v>
      </c>
    </row>
    <row r="123" spans="1:21" x14ac:dyDescent="0.25">
      <c r="A123" t="s">
        <v>910</v>
      </c>
      <c r="B123" t="s">
        <v>911</v>
      </c>
      <c r="C123" t="s">
        <v>2</v>
      </c>
      <c r="D123" t="s">
        <v>912</v>
      </c>
      <c r="E123" t="s">
        <v>913</v>
      </c>
      <c r="F123" t="s">
        <v>913</v>
      </c>
      <c r="G123" t="s">
        <v>26</v>
      </c>
      <c r="H123" t="s">
        <v>6</v>
      </c>
      <c r="I123" t="s">
        <v>14</v>
      </c>
      <c r="J123">
        <v>1</v>
      </c>
      <c r="K123">
        <v>46</v>
      </c>
      <c r="L123">
        <v>120000</v>
      </c>
      <c r="N123">
        <f t="shared" si="11"/>
        <v>120000</v>
      </c>
      <c r="O123" t="s">
        <v>914</v>
      </c>
      <c r="P123" t="s">
        <v>90</v>
      </c>
      <c r="Q123">
        <f t="shared" si="8"/>
        <v>26</v>
      </c>
      <c r="R123">
        <f t="shared" si="12"/>
        <v>2</v>
      </c>
      <c r="S123">
        <f t="shared" si="7"/>
        <v>1</v>
      </c>
      <c r="T123">
        <f t="shared" si="9"/>
        <v>1</v>
      </c>
      <c r="U123">
        <f t="shared" si="10"/>
        <v>1</v>
      </c>
    </row>
    <row r="124" spans="1:21" x14ac:dyDescent="0.25">
      <c r="A124" t="s">
        <v>920</v>
      </c>
      <c r="B124" t="s">
        <v>921</v>
      </c>
      <c r="C124" t="s">
        <v>922</v>
      </c>
      <c r="D124" t="s">
        <v>923</v>
      </c>
      <c r="E124" t="s">
        <v>924</v>
      </c>
      <c r="F124" t="s">
        <v>924</v>
      </c>
      <c r="G124" t="s">
        <v>26</v>
      </c>
      <c r="H124" t="s">
        <v>6</v>
      </c>
      <c r="I124" t="s">
        <v>14</v>
      </c>
      <c r="J124">
        <v>55</v>
      </c>
      <c r="K124">
        <v>55</v>
      </c>
      <c r="L124">
        <v>120000</v>
      </c>
      <c r="N124">
        <f t="shared" si="11"/>
        <v>120000</v>
      </c>
      <c r="O124" t="s">
        <v>925</v>
      </c>
      <c r="P124" t="s">
        <v>9</v>
      </c>
      <c r="Q124">
        <f t="shared" si="8"/>
        <v>7</v>
      </c>
      <c r="R124">
        <f t="shared" si="12"/>
        <v>2</v>
      </c>
      <c r="S124">
        <f t="shared" si="7"/>
        <v>1</v>
      </c>
      <c r="T124">
        <f t="shared" si="9"/>
        <v>1</v>
      </c>
      <c r="U124">
        <f t="shared" si="10"/>
        <v>23</v>
      </c>
    </row>
    <row r="125" spans="1:21" x14ac:dyDescent="0.25">
      <c r="A125" t="s">
        <v>983</v>
      </c>
      <c r="B125" t="s">
        <v>29</v>
      </c>
      <c r="C125" t="s">
        <v>523</v>
      </c>
      <c r="D125" t="s">
        <v>984</v>
      </c>
      <c r="E125" t="s">
        <v>985</v>
      </c>
      <c r="F125" t="s">
        <v>985</v>
      </c>
      <c r="G125" t="s">
        <v>5</v>
      </c>
      <c r="H125" t="s">
        <v>6</v>
      </c>
      <c r="I125" t="s">
        <v>7</v>
      </c>
      <c r="J125">
        <v>0</v>
      </c>
      <c r="K125">
        <v>12</v>
      </c>
      <c r="L125">
        <v>120000</v>
      </c>
      <c r="N125">
        <f t="shared" si="11"/>
        <v>120000</v>
      </c>
      <c r="P125" t="s">
        <v>9</v>
      </c>
      <c r="Q125">
        <f t="shared" si="8"/>
        <v>0</v>
      </c>
      <c r="R125">
        <f t="shared" si="12"/>
        <v>1</v>
      </c>
      <c r="S125">
        <f t="shared" si="7"/>
        <v>3</v>
      </c>
      <c r="T125">
        <f t="shared" si="9"/>
        <v>1</v>
      </c>
      <c r="U125">
        <f t="shared" si="10"/>
        <v>58</v>
      </c>
    </row>
    <row r="126" spans="1:21" x14ac:dyDescent="0.25">
      <c r="A126" t="s">
        <v>1020</v>
      </c>
      <c r="B126" t="s">
        <v>1021</v>
      </c>
      <c r="C126" t="s">
        <v>2</v>
      </c>
      <c r="D126" t="s">
        <v>1022</v>
      </c>
      <c r="E126" t="s">
        <v>1023</v>
      </c>
      <c r="F126" t="s">
        <v>1023</v>
      </c>
      <c r="G126" t="s">
        <v>26</v>
      </c>
      <c r="H126" t="s">
        <v>6</v>
      </c>
      <c r="I126" t="s">
        <v>7</v>
      </c>
      <c r="J126">
        <v>147</v>
      </c>
      <c r="K126">
        <v>147</v>
      </c>
      <c r="M126">
        <v>120000</v>
      </c>
      <c r="N126">
        <f t="shared" si="11"/>
        <v>120000</v>
      </c>
      <c r="P126" t="s">
        <v>9</v>
      </c>
      <c r="Q126">
        <f t="shared" si="8"/>
        <v>0</v>
      </c>
      <c r="R126">
        <f t="shared" si="12"/>
        <v>1</v>
      </c>
      <c r="S126">
        <f t="shared" si="7"/>
        <v>1</v>
      </c>
      <c r="T126">
        <f t="shared" si="9"/>
        <v>1</v>
      </c>
      <c r="U126">
        <f t="shared" si="10"/>
        <v>1</v>
      </c>
    </row>
    <row r="127" spans="1:21" x14ac:dyDescent="0.25">
      <c r="A127" t="s">
        <v>1111</v>
      </c>
      <c r="B127" t="s">
        <v>1112</v>
      </c>
      <c r="C127" t="s">
        <v>18</v>
      </c>
      <c r="D127" t="s">
        <v>1113</v>
      </c>
      <c r="E127" t="s">
        <v>1114</v>
      </c>
      <c r="F127" t="s">
        <v>1114</v>
      </c>
      <c r="G127" t="s">
        <v>5</v>
      </c>
      <c r="H127" t="s">
        <v>6</v>
      </c>
      <c r="I127" t="s">
        <v>7</v>
      </c>
      <c r="J127">
        <v>0</v>
      </c>
      <c r="K127">
        <v>22</v>
      </c>
      <c r="M127">
        <v>120000</v>
      </c>
      <c r="N127">
        <f t="shared" si="11"/>
        <v>120000</v>
      </c>
      <c r="O127" t="s">
        <v>1115</v>
      </c>
      <c r="P127" t="s">
        <v>149</v>
      </c>
      <c r="Q127">
        <f t="shared" si="8"/>
        <v>4</v>
      </c>
      <c r="R127">
        <f t="shared" si="12"/>
        <v>1</v>
      </c>
      <c r="S127">
        <f t="shared" si="7"/>
        <v>3</v>
      </c>
      <c r="T127">
        <f t="shared" si="9"/>
        <v>1</v>
      </c>
      <c r="U127">
        <f t="shared" si="10"/>
        <v>11</v>
      </c>
    </row>
    <row r="128" spans="1:21" x14ac:dyDescent="0.25">
      <c r="A128" t="s">
        <v>1697</v>
      </c>
      <c r="B128" t="s">
        <v>1698</v>
      </c>
      <c r="C128" t="s">
        <v>2</v>
      </c>
      <c r="D128" t="s">
        <v>134</v>
      </c>
      <c r="E128" t="s">
        <v>1699</v>
      </c>
      <c r="F128" t="s">
        <v>1699</v>
      </c>
      <c r="G128" t="s">
        <v>5</v>
      </c>
      <c r="H128" t="s">
        <v>6</v>
      </c>
      <c r="I128" t="s">
        <v>7</v>
      </c>
      <c r="J128">
        <v>3</v>
      </c>
      <c r="K128">
        <v>26</v>
      </c>
      <c r="L128">
        <v>120000</v>
      </c>
      <c r="N128">
        <f t="shared" si="11"/>
        <v>120000</v>
      </c>
      <c r="O128" t="s">
        <v>1700</v>
      </c>
      <c r="P128" t="s">
        <v>1701</v>
      </c>
      <c r="Q128">
        <f t="shared" si="8"/>
        <v>5</v>
      </c>
      <c r="R128">
        <f t="shared" si="12"/>
        <v>1</v>
      </c>
      <c r="S128">
        <f t="shared" ref="S128:S191" si="13">VLOOKUP(G128,РабочийГрафик,2,FALSE)</f>
        <v>3</v>
      </c>
      <c r="T128">
        <f t="shared" si="9"/>
        <v>1</v>
      </c>
      <c r="U128">
        <f t="shared" si="10"/>
        <v>1</v>
      </c>
    </row>
    <row r="129" spans="1:21" x14ac:dyDescent="0.25">
      <c r="A129" t="s">
        <v>1781</v>
      </c>
      <c r="B129" t="s">
        <v>1782</v>
      </c>
      <c r="C129" t="s">
        <v>1783</v>
      </c>
      <c r="D129" t="s">
        <v>1784</v>
      </c>
      <c r="E129" t="s">
        <v>1785</v>
      </c>
      <c r="F129" t="s">
        <v>1785</v>
      </c>
      <c r="G129" t="s">
        <v>5</v>
      </c>
      <c r="H129" t="s">
        <v>6</v>
      </c>
      <c r="I129" t="s">
        <v>14</v>
      </c>
      <c r="J129">
        <v>1</v>
      </c>
      <c r="K129">
        <v>1</v>
      </c>
      <c r="M129">
        <v>120000</v>
      </c>
      <c r="N129">
        <f t="shared" si="11"/>
        <v>120000</v>
      </c>
      <c r="P129" t="s">
        <v>90</v>
      </c>
      <c r="Q129">
        <f t="shared" si="8"/>
        <v>0</v>
      </c>
      <c r="R129">
        <f t="shared" si="12"/>
        <v>2</v>
      </c>
      <c r="S129">
        <f t="shared" si="13"/>
        <v>3</v>
      </c>
      <c r="T129">
        <f t="shared" si="9"/>
        <v>1</v>
      </c>
      <c r="U129">
        <f t="shared" si="10"/>
        <v>150</v>
      </c>
    </row>
    <row r="130" spans="1:21" x14ac:dyDescent="0.25">
      <c r="A130" t="s">
        <v>516</v>
      </c>
      <c r="B130" t="s">
        <v>517</v>
      </c>
      <c r="C130" t="s">
        <v>18</v>
      </c>
      <c r="D130" t="s">
        <v>518</v>
      </c>
      <c r="E130" t="s">
        <v>519</v>
      </c>
      <c r="F130" t="s">
        <v>519</v>
      </c>
      <c r="G130" t="s">
        <v>290</v>
      </c>
      <c r="H130" t="s">
        <v>6</v>
      </c>
      <c r="I130" t="s">
        <v>14</v>
      </c>
      <c r="J130">
        <v>0</v>
      </c>
      <c r="K130">
        <v>0</v>
      </c>
      <c r="L130">
        <v>121800</v>
      </c>
      <c r="N130">
        <f t="shared" si="11"/>
        <v>121800</v>
      </c>
      <c r="P130" t="s">
        <v>149</v>
      </c>
      <c r="Q130">
        <f t="shared" ref="Q130:Q193" si="14">IF(O130= "", 0,LEN(O130) - LEN(SUBSTITUTE(O130, ",", "")) + 1)</f>
        <v>0</v>
      </c>
      <c r="R130">
        <f t="shared" si="12"/>
        <v>2</v>
      </c>
      <c r="S130">
        <f t="shared" si="13"/>
        <v>2</v>
      </c>
      <c r="T130">
        <f t="shared" ref="T130:T193" si="15">VLOOKUP(H130,ТипТрудоустройства,2,FALSE)</f>
        <v>1</v>
      </c>
      <c r="U130">
        <f t="shared" ref="U130:U193" si="16">VLOOKUP(C130,Города,2,FALSE)</f>
        <v>11</v>
      </c>
    </row>
    <row r="131" spans="1:21" x14ac:dyDescent="0.25">
      <c r="A131" t="s">
        <v>797</v>
      </c>
      <c r="B131" t="s">
        <v>798</v>
      </c>
      <c r="C131" t="s">
        <v>377</v>
      </c>
      <c r="D131" t="s">
        <v>799</v>
      </c>
      <c r="E131" t="s">
        <v>800</v>
      </c>
      <c r="F131" t="s">
        <v>800</v>
      </c>
      <c r="G131" t="s">
        <v>26</v>
      </c>
      <c r="H131" t="s">
        <v>6</v>
      </c>
      <c r="I131" t="s">
        <v>7</v>
      </c>
      <c r="J131">
        <v>35</v>
      </c>
      <c r="K131">
        <v>595</v>
      </c>
      <c r="L131">
        <v>35235</v>
      </c>
      <c r="M131">
        <v>87000</v>
      </c>
      <c r="N131">
        <f t="shared" ref="N131:N194" si="17">IF(AND(ISBLANK(L131), NOT(ISBLANK(M131))), M131, IF(AND(NOT(ISBLANK(L131)), ISBLANK(M131)), L131, IF(AND(ISBLANK(L131), ISBLANK(M131)), "", (L131 + M131) / 2)))</f>
        <v>61117.5</v>
      </c>
      <c r="O131" t="s">
        <v>310</v>
      </c>
      <c r="P131" t="s">
        <v>9</v>
      </c>
      <c r="Q131">
        <f t="shared" si="14"/>
        <v>4</v>
      </c>
      <c r="R131">
        <f t="shared" si="12"/>
        <v>1</v>
      </c>
      <c r="S131">
        <f t="shared" si="13"/>
        <v>1</v>
      </c>
      <c r="T131">
        <f t="shared" si="15"/>
        <v>1</v>
      </c>
      <c r="U131">
        <f t="shared" si="16"/>
        <v>28</v>
      </c>
    </row>
    <row r="132" spans="1:21" x14ac:dyDescent="0.25">
      <c r="A132" t="s">
        <v>416</v>
      </c>
      <c r="B132" t="s">
        <v>417</v>
      </c>
      <c r="C132" t="s">
        <v>18</v>
      </c>
      <c r="D132" t="s">
        <v>167</v>
      </c>
      <c r="E132" t="s">
        <v>418</v>
      </c>
      <c r="F132" t="s">
        <v>418</v>
      </c>
      <c r="G132" t="s">
        <v>5</v>
      </c>
      <c r="H132" t="s">
        <v>6</v>
      </c>
      <c r="I132" t="s">
        <v>14</v>
      </c>
      <c r="J132">
        <v>1</v>
      </c>
      <c r="K132">
        <v>1</v>
      </c>
      <c r="L132">
        <v>130000</v>
      </c>
      <c r="N132">
        <f t="shared" si="17"/>
        <v>130000</v>
      </c>
      <c r="O132" t="s">
        <v>419</v>
      </c>
      <c r="P132" t="s">
        <v>9</v>
      </c>
      <c r="Q132">
        <f t="shared" si="14"/>
        <v>6</v>
      </c>
      <c r="R132">
        <f t="shared" si="12"/>
        <v>2</v>
      </c>
      <c r="S132">
        <f t="shared" si="13"/>
        <v>3</v>
      </c>
      <c r="T132">
        <f t="shared" si="15"/>
        <v>1</v>
      </c>
      <c r="U132">
        <f t="shared" si="16"/>
        <v>11</v>
      </c>
    </row>
    <row r="133" spans="1:21" x14ac:dyDescent="0.25">
      <c r="A133" t="s">
        <v>940</v>
      </c>
      <c r="B133" t="s">
        <v>941</v>
      </c>
      <c r="C133" t="s">
        <v>260</v>
      </c>
      <c r="D133" t="s">
        <v>942</v>
      </c>
      <c r="E133" t="s">
        <v>943</v>
      </c>
      <c r="F133" t="s">
        <v>943</v>
      </c>
      <c r="G133" t="s">
        <v>5</v>
      </c>
      <c r="H133" t="s">
        <v>6</v>
      </c>
      <c r="I133" t="s">
        <v>89</v>
      </c>
      <c r="J133">
        <v>124</v>
      </c>
      <c r="K133">
        <v>124</v>
      </c>
      <c r="L133">
        <v>50000</v>
      </c>
      <c r="M133">
        <v>80000</v>
      </c>
      <c r="N133">
        <f t="shared" si="17"/>
        <v>65000</v>
      </c>
      <c r="O133" t="s">
        <v>944</v>
      </c>
      <c r="P133" t="s">
        <v>9</v>
      </c>
      <c r="Q133">
        <f t="shared" si="14"/>
        <v>3</v>
      </c>
      <c r="R133">
        <f t="shared" si="12"/>
        <v>4</v>
      </c>
      <c r="S133">
        <f t="shared" si="13"/>
        <v>3</v>
      </c>
      <c r="T133">
        <f t="shared" si="15"/>
        <v>1</v>
      </c>
      <c r="U133">
        <f t="shared" si="16"/>
        <v>15</v>
      </c>
    </row>
    <row r="134" spans="1:21" x14ac:dyDescent="0.25">
      <c r="A134" t="s">
        <v>991</v>
      </c>
      <c r="B134" t="s">
        <v>992</v>
      </c>
      <c r="C134" t="s">
        <v>922</v>
      </c>
      <c r="D134" t="s">
        <v>993</v>
      </c>
      <c r="E134" t="s">
        <v>994</v>
      </c>
      <c r="F134" t="s">
        <v>994</v>
      </c>
      <c r="G134" t="s">
        <v>5</v>
      </c>
      <c r="H134" t="s">
        <v>6</v>
      </c>
      <c r="I134" t="s">
        <v>7</v>
      </c>
      <c r="J134">
        <v>15</v>
      </c>
      <c r="K134">
        <v>15</v>
      </c>
      <c r="L134">
        <v>60000</v>
      </c>
      <c r="M134">
        <v>70000</v>
      </c>
      <c r="N134">
        <f t="shared" si="17"/>
        <v>65000</v>
      </c>
      <c r="O134" t="s">
        <v>995</v>
      </c>
      <c r="P134" t="s">
        <v>9</v>
      </c>
      <c r="Q134">
        <f t="shared" si="14"/>
        <v>30</v>
      </c>
      <c r="R134">
        <f t="shared" si="12"/>
        <v>1</v>
      </c>
      <c r="S134">
        <f t="shared" si="13"/>
        <v>3</v>
      </c>
      <c r="T134">
        <f t="shared" si="15"/>
        <v>1</v>
      </c>
      <c r="U134">
        <f t="shared" si="16"/>
        <v>23</v>
      </c>
    </row>
    <row r="135" spans="1:21" x14ac:dyDescent="0.25">
      <c r="A135" t="s">
        <v>1743</v>
      </c>
      <c r="B135" t="s">
        <v>1744</v>
      </c>
      <c r="C135" t="s">
        <v>220</v>
      </c>
      <c r="D135" t="s">
        <v>1745</v>
      </c>
      <c r="E135" t="s">
        <v>1746</v>
      </c>
      <c r="F135" t="s">
        <v>1746</v>
      </c>
      <c r="G135" t="s">
        <v>5</v>
      </c>
      <c r="H135" t="s">
        <v>6</v>
      </c>
      <c r="I135" t="s">
        <v>89</v>
      </c>
      <c r="J135">
        <v>42</v>
      </c>
      <c r="K135">
        <v>42</v>
      </c>
      <c r="L135">
        <v>50000</v>
      </c>
      <c r="M135">
        <v>80000</v>
      </c>
      <c r="N135">
        <f t="shared" si="17"/>
        <v>65000</v>
      </c>
      <c r="O135" t="s">
        <v>1747</v>
      </c>
      <c r="P135" t="s">
        <v>9</v>
      </c>
      <c r="Q135">
        <f t="shared" si="14"/>
        <v>6</v>
      </c>
      <c r="R135">
        <f t="shared" si="12"/>
        <v>4</v>
      </c>
      <c r="S135">
        <f t="shared" si="13"/>
        <v>3</v>
      </c>
      <c r="T135">
        <f t="shared" si="15"/>
        <v>1</v>
      </c>
      <c r="U135">
        <f t="shared" si="16"/>
        <v>56</v>
      </c>
    </row>
    <row r="136" spans="1:21" x14ac:dyDescent="0.25">
      <c r="A136" t="s">
        <v>1758</v>
      </c>
      <c r="B136" t="s">
        <v>1759</v>
      </c>
      <c r="C136" t="s">
        <v>307</v>
      </c>
      <c r="D136" t="s">
        <v>1760</v>
      </c>
      <c r="E136" t="s">
        <v>1761</v>
      </c>
      <c r="F136" t="s">
        <v>1761</v>
      </c>
      <c r="G136" t="s">
        <v>26</v>
      </c>
      <c r="H136" t="s">
        <v>6</v>
      </c>
      <c r="I136" t="s">
        <v>14</v>
      </c>
      <c r="J136">
        <v>2</v>
      </c>
      <c r="K136">
        <v>2</v>
      </c>
      <c r="L136">
        <v>130000</v>
      </c>
      <c r="N136">
        <f t="shared" si="17"/>
        <v>130000</v>
      </c>
      <c r="O136" t="s">
        <v>1762</v>
      </c>
      <c r="P136" t="s">
        <v>9</v>
      </c>
      <c r="Q136">
        <f t="shared" si="14"/>
        <v>8</v>
      </c>
      <c r="R136">
        <f t="shared" si="12"/>
        <v>2</v>
      </c>
      <c r="S136">
        <f t="shared" si="13"/>
        <v>1</v>
      </c>
      <c r="T136">
        <f t="shared" si="15"/>
        <v>1</v>
      </c>
      <c r="U136">
        <f t="shared" si="16"/>
        <v>25</v>
      </c>
    </row>
    <row r="137" spans="1:21" x14ac:dyDescent="0.25">
      <c r="A137" t="s">
        <v>1767</v>
      </c>
      <c r="B137" t="s">
        <v>1759</v>
      </c>
      <c r="C137" t="s">
        <v>1768</v>
      </c>
      <c r="D137" t="s">
        <v>1760</v>
      </c>
      <c r="E137" t="s">
        <v>1769</v>
      </c>
      <c r="F137" t="s">
        <v>1769</v>
      </c>
      <c r="G137" t="s">
        <v>26</v>
      </c>
      <c r="H137" t="s">
        <v>6</v>
      </c>
      <c r="I137" t="s">
        <v>14</v>
      </c>
      <c r="J137">
        <v>5</v>
      </c>
      <c r="K137">
        <v>5</v>
      </c>
      <c r="L137">
        <v>130000</v>
      </c>
      <c r="N137">
        <f t="shared" si="17"/>
        <v>130000</v>
      </c>
      <c r="O137" t="s">
        <v>1762</v>
      </c>
      <c r="P137" t="s">
        <v>9</v>
      </c>
      <c r="Q137">
        <f t="shared" si="14"/>
        <v>8</v>
      </c>
      <c r="R137">
        <f t="shared" si="12"/>
        <v>2</v>
      </c>
      <c r="S137">
        <f t="shared" si="13"/>
        <v>1</v>
      </c>
      <c r="T137">
        <f t="shared" si="15"/>
        <v>1</v>
      </c>
      <c r="U137">
        <f t="shared" si="16"/>
        <v>95</v>
      </c>
    </row>
    <row r="138" spans="1:21" x14ac:dyDescent="0.25">
      <c r="A138" t="s">
        <v>1489</v>
      </c>
      <c r="B138" t="s">
        <v>29</v>
      </c>
      <c r="C138" t="s">
        <v>85</v>
      </c>
      <c r="D138" t="s">
        <v>1490</v>
      </c>
      <c r="E138" t="s">
        <v>1491</v>
      </c>
      <c r="F138" t="s">
        <v>1491</v>
      </c>
      <c r="G138" t="s">
        <v>5</v>
      </c>
      <c r="H138" t="s">
        <v>6</v>
      </c>
      <c r="I138" t="s">
        <v>7</v>
      </c>
      <c r="J138">
        <v>6</v>
      </c>
      <c r="K138">
        <v>6</v>
      </c>
      <c r="L138">
        <v>130065</v>
      </c>
      <c r="N138">
        <f t="shared" si="17"/>
        <v>130065</v>
      </c>
      <c r="O138" t="s">
        <v>1492</v>
      </c>
      <c r="P138" t="s">
        <v>9</v>
      </c>
      <c r="Q138">
        <f t="shared" si="14"/>
        <v>3</v>
      </c>
      <c r="R138">
        <f t="shared" si="12"/>
        <v>1</v>
      </c>
      <c r="S138">
        <f t="shared" si="13"/>
        <v>3</v>
      </c>
      <c r="T138">
        <f t="shared" si="15"/>
        <v>1</v>
      </c>
      <c r="U138">
        <f t="shared" si="16"/>
        <v>22</v>
      </c>
    </row>
    <row r="139" spans="1:21" x14ac:dyDescent="0.25">
      <c r="A139" t="s">
        <v>43</v>
      </c>
      <c r="B139" t="s">
        <v>44</v>
      </c>
      <c r="C139" t="s">
        <v>2</v>
      </c>
      <c r="D139" t="s">
        <v>45</v>
      </c>
      <c r="E139" t="s">
        <v>46</v>
      </c>
      <c r="F139" t="s">
        <v>46</v>
      </c>
      <c r="G139" t="s">
        <v>5</v>
      </c>
      <c r="H139" t="s">
        <v>6</v>
      </c>
      <c r="I139" t="s">
        <v>14</v>
      </c>
      <c r="J139">
        <v>0</v>
      </c>
      <c r="K139">
        <v>0</v>
      </c>
      <c r="L139">
        <v>130500</v>
      </c>
      <c r="N139">
        <f t="shared" si="17"/>
        <v>130500</v>
      </c>
      <c r="P139" t="s">
        <v>9</v>
      </c>
      <c r="Q139">
        <f t="shared" si="14"/>
        <v>0</v>
      </c>
      <c r="R139">
        <f t="shared" si="12"/>
        <v>2</v>
      </c>
      <c r="S139">
        <f t="shared" si="13"/>
        <v>3</v>
      </c>
      <c r="T139">
        <f t="shared" si="15"/>
        <v>1</v>
      </c>
      <c r="U139">
        <f t="shared" si="16"/>
        <v>1</v>
      </c>
    </row>
    <row r="140" spans="1:21" x14ac:dyDescent="0.25">
      <c r="A140" t="s">
        <v>1417</v>
      </c>
      <c r="B140" t="s">
        <v>1418</v>
      </c>
      <c r="C140" t="s">
        <v>213</v>
      </c>
      <c r="D140" t="s">
        <v>1419</v>
      </c>
      <c r="E140" t="s">
        <v>1420</v>
      </c>
      <c r="F140" t="s">
        <v>1420</v>
      </c>
      <c r="G140" t="s">
        <v>26</v>
      </c>
      <c r="H140" t="s">
        <v>6</v>
      </c>
      <c r="I140" t="s">
        <v>7</v>
      </c>
      <c r="J140">
        <v>11</v>
      </c>
      <c r="K140">
        <v>11</v>
      </c>
      <c r="L140">
        <v>52200</v>
      </c>
      <c r="M140">
        <v>78300</v>
      </c>
      <c r="N140">
        <f t="shared" si="17"/>
        <v>65250</v>
      </c>
      <c r="O140" t="s">
        <v>1421</v>
      </c>
      <c r="P140" t="s">
        <v>9</v>
      </c>
      <c r="Q140">
        <f t="shared" si="14"/>
        <v>9</v>
      </c>
      <c r="R140">
        <f t="shared" si="12"/>
        <v>1</v>
      </c>
      <c r="S140">
        <f t="shared" si="13"/>
        <v>1</v>
      </c>
      <c r="T140">
        <f t="shared" si="15"/>
        <v>1</v>
      </c>
      <c r="U140">
        <f t="shared" si="16"/>
        <v>19</v>
      </c>
    </row>
    <row r="141" spans="1:21" x14ac:dyDescent="0.25">
      <c r="A141" t="s">
        <v>1465</v>
      </c>
      <c r="B141" t="s">
        <v>1466</v>
      </c>
      <c r="C141" t="s">
        <v>1349</v>
      </c>
      <c r="D141" t="s">
        <v>1467</v>
      </c>
      <c r="E141" t="s">
        <v>1468</v>
      </c>
      <c r="F141" t="s">
        <v>1468</v>
      </c>
      <c r="G141" t="s">
        <v>26</v>
      </c>
      <c r="H141" t="s">
        <v>6</v>
      </c>
      <c r="I141" t="s">
        <v>7</v>
      </c>
      <c r="J141">
        <v>28</v>
      </c>
      <c r="K141">
        <v>28</v>
      </c>
      <c r="L141">
        <v>130500</v>
      </c>
      <c r="N141">
        <f t="shared" si="17"/>
        <v>130500</v>
      </c>
      <c r="O141" t="s">
        <v>1469</v>
      </c>
      <c r="P141" t="s">
        <v>9</v>
      </c>
      <c r="Q141">
        <f t="shared" si="14"/>
        <v>6</v>
      </c>
      <c r="R141">
        <f t="shared" ref="R141:R204" si="18">VLOOKUP(I141,ГрадацияОпыта,2,)</f>
        <v>1</v>
      </c>
      <c r="S141">
        <f t="shared" si="13"/>
        <v>1</v>
      </c>
      <c r="T141">
        <f t="shared" si="15"/>
        <v>1</v>
      </c>
      <c r="U141">
        <f t="shared" si="16"/>
        <v>43</v>
      </c>
    </row>
    <row r="142" spans="1:21" x14ac:dyDescent="0.25">
      <c r="A142" t="s">
        <v>1480</v>
      </c>
      <c r="B142" t="s">
        <v>1481</v>
      </c>
      <c r="C142" t="s">
        <v>2</v>
      </c>
      <c r="D142" t="s">
        <v>1482</v>
      </c>
      <c r="E142" t="s">
        <v>1483</v>
      </c>
      <c r="F142" t="s">
        <v>1483</v>
      </c>
      <c r="G142" t="s">
        <v>5</v>
      </c>
      <c r="H142" t="s">
        <v>6</v>
      </c>
      <c r="I142" t="s">
        <v>7</v>
      </c>
      <c r="J142">
        <v>5</v>
      </c>
      <c r="K142">
        <v>5</v>
      </c>
      <c r="L142">
        <v>130500</v>
      </c>
      <c r="N142">
        <f t="shared" si="17"/>
        <v>130500</v>
      </c>
      <c r="P142" t="s">
        <v>149</v>
      </c>
      <c r="Q142">
        <f t="shared" si="14"/>
        <v>0</v>
      </c>
      <c r="R142">
        <f t="shared" si="18"/>
        <v>1</v>
      </c>
      <c r="S142">
        <f t="shared" si="13"/>
        <v>3</v>
      </c>
      <c r="T142">
        <f t="shared" si="15"/>
        <v>1</v>
      </c>
      <c r="U142">
        <f t="shared" si="16"/>
        <v>1</v>
      </c>
    </row>
    <row r="143" spans="1:21" x14ac:dyDescent="0.25">
      <c r="A143" t="s">
        <v>1554</v>
      </c>
      <c r="B143" t="s">
        <v>1555</v>
      </c>
      <c r="C143" t="s">
        <v>2</v>
      </c>
      <c r="D143" t="s">
        <v>1556</v>
      </c>
      <c r="E143" t="s">
        <v>1557</v>
      </c>
      <c r="F143" t="s">
        <v>1557</v>
      </c>
      <c r="G143" t="s">
        <v>5</v>
      </c>
      <c r="H143" t="s">
        <v>6</v>
      </c>
      <c r="I143" t="s">
        <v>89</v>
      </c>
      <c r="J143">
        <v>19</v>
      </c>
      <c r="K143">
        <v>358</v>
      </c>
      <c r="L143">
        <v>60900</v>
      </c>
      <c r="M143">
        <v>69600</v>
      </c>
      <c r="N143">
        <f t="shared" si="17"/>
        <v>65250</v>
      </c>
      <c r="O143" t="s">
        <v>1558</v>
      </c>
      <c r="P143" t="s">
        <v>9</v>
      </c>
      <c r="Q143">
        <f t="shared" si="14"/>
        <v>7</v>
      </c>
      <c r="R143">
        <f t="shared" si="18"/>
        <v>4</v>
      </c>
      <c r="S143">
        <f t="shared" si="13"/>
        <v>3</v>
      </c>
      <c r="T143">
        <f t="shared" si="15"/>
        <v>1</v>
      </c>
      <c r="U143">
        <f t="shared" si="16"/>
        <v>1</v>
      </c>
    </row>
    <row r="144" spans="1:21" x14ac:dyDescent="0.25">
      <c r="A144" t="s">
        <v>1626</v>
      </c>
      <c r="B144" t="s">
        <v>1164</v>
      </c>
      <c r="C144" t="s">
        <v>18</v>
      </c>
      <c r="D144" t="s">
        <v>1627</v>
      </c>
      <c r="E144" t="s">
        <v>1628</v>
      </c>
      <c r="F144" t="s">
        <v>1628</v>
      </c>
      <c r="G144" t="s">
        <v>5</v>
      </c>
      <c r="H144" t="s">
        <v>6</v>
      </c>
      <c r="I144" t="s">
        <v>7</v>
      </c>
      <c r="J144">
        <v>1</v>
      </c>
      <c r="K144">
        <v>11</v>
      </c>
      <c r="L144">
        <v>130500</v>
      </c>
      <c r="N144">
        <f t="shared" si="17"/>
        <v>130500</v>
      </c>
      <c r="O144" t="s">
        <v>1629</v>
      </c>
      <c r="P144" t="s">
        <v>9</v>
      </c>
      <c r="Q144">
        <f t="shared" si="14"/>
        <v>8</v>
      </c>
      <c r="R144">
        <f t="shared" si="18"/>
        <v>1</v>
      </c>
      <c r="S144">
        <f t="shared" si="13"/>
        <v>3</v>
      </c>
      <c r="T144">
        <f t="shared" si="15"/>
        <v>1</v>
      </c>
      <c r="U144">
        <f t="shared" si="16"/>
        <v>11</v>
      </c>
    </row>
    <row r="145" spans="1:21" x14ac:dyDescent="0.25">
      <c r="A145" t="s">
        <v>2025</v>
      </c>
      <c r="B145" t="s">
        <v>774</v>
      </c>
      <c r="C145" t="s">
        <v>922</v>
      </c>
      <c r="D145" t="s">
        <v>2022</v>
      </c>
      <c r="E145" t="s">
        <v>2026</v>
      </c>
      <c r="F145" t="s">
        <v>2026</v>
      </c>
      <c r="G145" t="s">
        <v>26</v>
      </c>
      <c r="H145" t="s">
        <v>6</v>
      </c>
      <c r="I145" t="s">
        <v>7</v>
      </c>
      <c r="J145">
        <v>230</v>
      </c>
      <c r="K145">
        <v>230</v>
      </c>
      <c r="M145">
        <v>130500</v>
      </c>
      <c r="N145">
        <f t="shared" si="17"/>
        <v>130500</v>
      </c>
      <c r="O145" t="s">
        <v>2027</v>
      </c>
      <c r="P145" t="s">
        <v>9</v>
      </c>
      <c r="Q145">
        <f t="shared" si="14"/>
        <v>5</v>
      </c>
      <c r="R145">
        <f t="shared" si="18"/>
        <v>1</v>
      </c>
      <c r="S145">
        <f t="shared" si="13"/>
        <v>1</v>
      </c>
      <c r="T145">
        <f t="shared" si="15"/>
        <v>1</v>
      </c>
      <c r="U145">
        <f t="shared" si="16"/>
        <v>23</v>
      </c>
    </row>
    <row r="146" spans="1:21" x14ac:dyDescent="0.25">
      <c r="A146" t="s">
        <v>1734</v>
      </c>
      <c r="B146" t="s">
        <v>868</v>
      </c>
      <c r="C146" t="s">
        <v>2</v>
      </c>
      <c r="D146" t="s">
        <v>1735</v>
      </c>
      <c r="E146" t="s">
        <v>1736</v>
      </c>
      <c r="F146" t="s">
        <v>1736</v>
      </c>
      <c r="G146" t="s">
        <v>5</v>
      </c>
      <c r="H146" t="s">
        <v>6</v>
      </c>
      <c r="I146" t="s">
        <v>7</v>
      </c>
      <c r="J146">
        <v>0</v>
      </c>
      <c r="K146">
        <v>26</v>
      </c>
      <c r="L146">
        <v>56550</v>
      </c>
      <c r="M146">
        <v>78300</v>
      </c>
      <c r="N146">
        <f t="shared" si="17"/>
        <v>67425</v>
      </c>
      <c r="O146" t="s">
        <v>1737</v>
      </c>
      <c r="P146" t="s">
        <v>9</v>
      </c>
      <c r="Q146">
        <f t="shared" si="14"/>
        <v>5</v>
      </c>
      <c r="R146">
        <f t="shared" si="18"/>
        <v>1</v>
      </c>
      <c r="S146">
        <f t="shared" si="13"/>
        <v>3</v>
      </c>
      <c r="T146">
        <f t="shared" si="15"/>
        <v>1</v>
      </c>
      <c r="U146">
        <f t="shared" si="16"/>
        <v>1</v>
      </c>
    </row>
    <row r="147" spans="1:21" x14ac:dyDescent="0.25">
      <c r="A147" t="s">
        <v>867</v>
      </c>
      <c r="B147" t="s">
        <v>868</v>
      </c>
      <c r="C147" t="s">
        <v>18</v>
      </c>
      <c r="D147" t="s">
        <v>869</v>
      </c>
      <c r="E147" t="s">
        <v>870</v>
      </c>
      <c r="F147" t="s">
        <v>870</v>
      </c>
      <c r="G147" t="s">
        <v>5</v>
      </c>
      <c r="H147" t="s">
        <v>6</v>
      </c>
      <c r="I147" t="s">
        <v>14</v>
      </c>
      <c r="J147">
        <v>11</v>
      </c>
      <c r="K147">
        <v>11</v>
      </c>
      <c r="L147">
        <v>139200</v>
      </c>
      <c r="N147">
        <f t="shared" si="17"/>
        <v>139200</v>
      </c>
      <c r="P147" t="s">
        <v>9</v>
      </c>
      <c r="Q147">
        <f t="shared" si="14"/>
        <v>0</v>
      </c>
      <c r="R147">
        <f t="shared" si="18"/>
        <v>2</v>
      </c>
      <c r="S147">
        <f t="shared" si="13"/>
        <v>3</v>
      </c>
      <c r="T147">
        <f t="shared" si="15"/>
        <v>1</v>
      </c>
      <c r="U147">
        <f t="shared" si="16"/>
        <v>11</v>
      </c>
    </row>
    <row r="148" spans="1:21" x14ac:dyDescent="0.25">
      <c r="A148" t="s">
        <v>1396</v>
      </c>
      <c r="B148" t="s">
        <v>1397</v>
      </c>
      <c r="C148" t="s">
        <v>260</v>
      </c>
      <c r="D148" t="s">
        <v>1398</v>
      </c>
      <c r="E148" t="s">
        <v>1399</v>
      </c>
      <c r="F148" t="s">
        <v>1399</v>
      </c>
      <c r="G148" t="s">
        <v>5</v>
      </c>
      <c r="H148" t="s">
        <v>6</v>
      </c>
      <c r="I148" t="s">
        <v>7</v>
      </c>
      <c r="J148">
        <v>5</v>
      </c>
      <c r="K148">
        <v>5</v>
      </c>
      <c r="L148">
        <v>139200</v>
      </c>
      <c r="N148">
        <f t="shared" si="17"/>
        <v>139200</v>
      </c>
      <c r="O148" t="s">
        <v>1400</v>
      </c>
      <c r="P148" t="s">
        <v>90</v>
      </c>
      <c r="Q148">
        <f t="shared" si="14"/>
        <v>4</v>
      </c>
      <c r="R148">
        <f t="shared" si="18"/>
        <v>1</v>
      </c>
      <c r="S148">
        <f t="shared" si="13"/>
        <v>3</v>
      </c>
      <c r="T148">
        <f t="shared" si="15"/>
        <v>1</v>
      </c>
      <c r="U148">
        <f t="shared" si="16"/>
        <v>15</v>
      </c>
    </row>
    <row r="149" spans="1:21" x14ac:dyDescent="0.25">
      <c r="A149" t="s">
        <v>1401</v>
      </c>
      <c r="B149" t="s">
        <v>1397</v>
      </c>
      <c r="C149" t="s">
        <v>307</v>
      </c>
      <c r="D149" t="s">
        <v>1398</v>
      </c>
      <c r="E149" t="s">
        <v>1399</v>
      </c>
      <c r="F149" t="s">
        <v>1399</v>
      </c>
      <c r="G149" t="s">
        <v>5</v>
      </c>
      <c r="H149" t="s">
        <v>6</v>
      </c>
      <c r="I149" t="s">
        <v>7</v>
      </c>
      <c r="J149">
        <v>3</v>
      </c>
      <c r="K149">
        <v>3</v>
      </c>
      <c r="L149">
        <v>139200</v>
      </c>
      <c r="N149">
        <f t="shared" si="17"/>
        <v>139200</v>
      </c>
      <c r="O149" t="s">
        <v>1400</v>
      </c>
      <c r="P149" t="s">
        <v>90</v>
      </c>
      <c r="Q149">
        <f t="shared" si="14"/>
        <v>4</v>
      </c>
      <c r="R149">
        <f t="shared" si="18"/>
        <v>1</v>
      </c>
      <c r="S149">
        <f t="shared" si="13"/>
        <v>3</v>
      </c>
      <c r="T149">
        <f t="shared" si="15"/>
        <v>1</v>
      </c>
      <c r="U149">
        <f t="shared" si="16"/>
        <v>25</v>
      </c>
    </row>
    <row r="150" spans="1:21" x14ac:dyDescent="0.25">
      <c r="A150" t="s">
        <v>57</v>
      </c>
      <c r="B150" t="s">
        <v>58</v>
      </c>
      <c r="C150" t="s">
        <v>59</v>
      </c>
      <c r="D150" t="s">
        <v>60</v>
      </c>
      <c r="E150" t="s">
        <v>61</v>
      </c>
      <c r="F150" t="s">
        <v>61</v>
      </c>
      <c r="G150" t="s">
        <v>5</v>
      </c>
      <c r="H150" t="s">
        <v>6</v>
      </c>
      <c r="I150" t="s">
        <v>7</v>
      </c>
      <c r="J150">
        <v>0</v>
      </c>
      <c r="K150">
        <v>0</v>
      </c>
      <c r="L150">
        <v>140000</v>
      </c>
      <c r="N150">
        <f t="shared" si="17"/>
        <v>140000</v>
      </c>
      <c r="P150" t="s">
        <v>9</v>
      </c>
      <c r="Q150">
        <f t="shared" si="14"/>
        <v>0</v>
      </c>
      <c r="R150">
        <f t="shared" si="18"/>
        <v>1</v>
      </c>
      <c r="S150">
        <f t="shared" si="13"/>
        <v>3</v>
      </c>
      <c r="T150">
        <f t="shared" si="15"/>
        <v>1</v>
      </c>
      <c r="U150">
        <f t="shared" si="16"/>
        <v>35</v>
      </c>
    </row>
    <row r="151" spans="1:21" x14ac:dyDescent="0.25">
      <c r="A151" t="s">
        <v>172</v>
      </c>
      <c r="B151" t="s">
        <v>58</v>
      </c>
      <c r="C151" t="s">
        <v>2</v>
      </c>
      <c r="D151" t="s">
        <v>60</v>
      </c>
      <c r="E151" t="s">
        <v>173</v>
      </c>
      <c r="F151" t="s">
        <v>173</v>
      </c>
      <c r="G151" t="s">
        <v>5</v>
      </c>
      <c r="H151" t="s">
        <v>6</v>
      </c>
      <c r="I151" t="s">
        <v>7</v>
      </c>
      <c r="J151">
        <v>4</v>
      </c>
      <c r="K151">
        <v>21</v>
      </c>
      <c r="L151">
        <v>140000</v>
      </c>
      <c r="N151">
        <f t="shared" si="17"/>
        <v>140000</v>
      </c>
      <c r="P151" t="s">
        <v>9</v>
      </c>
      <c r="Q151">
        <f t="shared" si="14"/>
        <v>0</v>
      </c>
      <c r="R151">
        <f t="shared" si="18"/>
        <v>1</v>
      </c>
      <c r="S151">
        <f t="shared" si="13"/>
        <v>3</v>
      </c>
      <c r="T151">
        <f t="shared" si="15"/>
        <v>1</v>
      </c>
      <c r="U151">
        <f t="shared" si="16"/>
        <v>1</v>
      </c>
    </row>
    <row r="152" spans="1:21" x14ac:dyDescent="0.25">
      <c r="A152" t="s">
        <v>270</v>
      </c>
      <c r="B152" t="s">
        <v>271</v>
      </c>
      <c r="C152" t="s">
        <v>272</v>
      </c>
      <c r="D152" t="s">
        <v>273</v>
      </c>
      <c r="E152" t="s">
        <v>274</v>
      </c>
      <c r="F152" t="s">
        <v>274</v>
      </c>
      <c r="G152" t="s">
        <v>26</v>
      </c>
      <c r="H152" t="s">
        <v>6</v>
      </c>
      <c r="I152" t="s">
        <v>14</v>
      </c>
      <c r="J152">
        <v>120</v>
      </c>
      <c r="K152">
        <v>120</v>
      </c>
      <c r="M152">
        <v>140000</v>
      </c>
      <c r="N152">
        <f t="shared" si="17"/>
        <v>140000</v>
      </c>
      <c r="O152" t="s">
        <v>275</v>
      </c>
      <c r="P152" t="s">
        <v>9</v>
      </c>
      <c r="Q152">
        <f t="shared" si="14"/>
        <v>5</v>
      </c>
      <c r="R152">
        <f t="shared" si="18"/>
        <v>2</v>
      </c>
      <c r="S152">
        <f t="shared" si="13"/>
        <v>1</v>
      </c>
      <c r="T152">
        <f t="shared" si="15"/>
        <v>1</v>
      </c>
      <c r="U152">
        <f t="shared" si="16"/>
        <v>5</v>
      </c>
    </row>
    <row r="153" spans="1:21" x14ac:dyDescent="0.25">
      <c r="A153" t="s">
        <v>354</v>
      </c>
      <c r="B153" t="s">
        <v>355</v>
      </c>
      <c r="C153" t="s">
        <v>2</v>
      </c>
      <c r="D153" t="s">
        <v>356</v>
      </c>
      <c r="E153" t="s">
        <v>357</v>
      </c>
      <c r="F153" t="s">
        <v>357</v>
      </c>
      <c r="G153" t="s">
        <v>5</v>
      </c>
      <c r="H153" t="s">
        <v>6</v>
      </c>
      <c r="I153" t="s">
        <v>7</v>
      </c>
      <c r="J153">
        <v>0</v>
      </c>
      <c r="K153">
        <v>0</v>
      </c>
      <c r="L153">
        <v>70000</v>
      </c>
      <c r="M153">
        <v>70000</v>
      </c>
      <c r="N153">
        <f t="shared" si="17"/>
        <v>70000</v>
      </c>
      <c r="O153" t="s">
        <v>358</v>
      </c>
      <c r="P153" t="s">
        <v>9</v>
      </c>
      <c r="Q153">
        <f t="shared" si="14"/>
        <v>7</v>
      </c>
      <c r="R153">
        <f t="shared" si="18"/>
        <v>1</v>
      </c>
      <c r="S153">
        <f t="shared" si="13"/>
        <v>3</v>
      </c>
      <c r="T153">
        <f t="shared" si="15"/>
        <v>1</v>
      </c>
      <c r="U153">
        <f t="shared" si="16"/>
        <v>1</v>
      </c>
    </row>
    <row r="154" spans="1:21" x14ac:dyDescent="0.25">
      <c r="A154" t="s">
        <v>547</v>
      </c>
      <c r="B154" t="s">
        <v>548</v>
      </c>
      <c r="C154" t="s">
        <v>2</v>
      </c>
      <c r="D154" t="s">
        <v>549</v>
      </c>
      <c r="E154" t="s">
        <v>550</v>
      </c>
      <c r="F154" t="s">
        <v>550</v>
      </c>
      <c r="G154" t="s">
        <v>5</v>
      </c>
      <c r="H154" t="s">
        <v>6</v>
      </c>
      <c r="I154" t="s">
        <v>14</v>
      </c>
      <c r="J154">
        <v>46</v>
      </c>
      <c r="K154">
        <v>46</v>
      </c>
      <c r="L154">
        <v>140000</v>
      </c>
      <c r="N154">
        <f t="shared" si="17"/>
        <v>140000</v>
      </c>
      <c r="P154" t="s">
        <v>9</v>
      </c>
      <c r="Q154">
        <f t="shared" si="14"/>
        <v>0</v>
      </c>
      <c r="R154">
        <f t="shared" si="18"/>
        <v>2</v>
      </c>
      <c r="S154">
        <f t="shared" si="13"/>
        <v>3</v>
      </c>
      <c r="T154">
        <f t="shared" si="15"/>
        <v>1</v>
      </c>
      <c r="U154">
        <f t="shared" si="16"/>
        <v>1</v>
      </c>
    </row>
    <row r="155" spans="1:21" x14ac:dyDescent="0.25">
      <c r="A155" t="s">
        <v>567</v>
      </c>
      <c r="B155" t="s">
        <v>568</v>
      </c>
      <c r="C155" t="s">
        <v>2</v>
      </c>
      <c r="D155" t="s">
        <v>569</v>
      </c>
      <c r="E155" t="s">
        <v>570</v>
      </c>
      <c r="F155" t="s">
        <v>570</v>
      </c>
      <c r="G155" t="s">
        <v>5</v>
      </c>
      <c r="H155" t="s">
        <v>6</v>
      </c>
      <c r="I155" t="s">
        <v>89</v>
      </c>
      <c r="J155">
        <v>13</v>
      </c>
      <c r="K155">
        <v>13</v>
      </c>
      <c r="L155">
        <v>50000</v>
      </c>
      <c r="M155">
        <v>90000</v>
      </c>
      <c r="N155">
        <f t="shared" si="17"/>
        <v>70000</v>
      </c>
      <c r="O155" t="s">
        <v>571</v>
      </c>
      <c r="P155" t="s">
        <v>9</v>
      </c>
      <c r="Q155">
        <f t="shared" si="14"/>
        <v>4</v>
      </c>
      <c r="R155">
        <f t="shared" si="18"/>
        <v>4</v>
      </c>
      <c r="S155">
        <f t="shared" si="13"/>
        <v>3</v>
      </c>
      <c r="T155">
        <f t="shared" si="15"/>
        <v>1</v>
      </c>
      <c r="U155">
        <f t="shared" si="16"/>
        <v>1</v>
      </c>
    </row>
    <row r="156" spans="1:21" x14ac:dyDescent="0.25">
      <c r="A156" t="s">
        <v>625</v>
      </c>
      <c r="B156" t="s">
        <v>626</v>
      </c>
      <c r="C156" t="s">
        <v>627</v>
      </c>
      <c r="D156" t="s">
        <v>628</v>
      </c>
      <c r="E156" t="s">
        <v>629</v>
      </c>
      <c r="F156" t="s">
        <v>629</v>
      </c>
      <c r="G156" t="s">
        <v>5</v>
      </c>
      <c r="H156" t="s">
        <v>6</v>
      </c>
      <c r="I156" t="s">
        <v>7</v>
      </c>
      <c r="J156">
        <v>81</v>
      </c>
      <c r="K156">
        <v>81</v>
      </c>
      <c r="L156">
        <v>50000</v>
      </c>
      <c r="M156">
        <v>90000</v>
      </c>
      <c r="N156">
        <f t="shared" si="17"/>
        <v>70000</v>
      </c>
      <c r="O156" t="s">
        <v>630</v>
      </c>
      <c r="P156" t="s">
        <v>9</v>
      </c>
      <c r="Q156">
        <f t="shared" si="14"/>
        <v>9</v>
      </c>
      <c r="R156">
        <f t="shared" si="18"/>
        <v>1</v>
      </c>
      <c r="S156">
        <f t="shared" si="13"/>
        <v>3</v>
      </c>
      <c r="T156">
        <f t="shared" si="15"/>
        <v>1</v>
      </c>
      <c r="U156">
        <f t="shared" si="16"/>
        <v>62</v>
      </c>
    </row>
    <row r="157" spans="1:21" x14ac:dyDescent="0.25">
      <c r="A157" t="s">
        <v>689</v>
      </c>
      <c r="B157" t="s">
        <v>690</v>
      </c>
      <c r="C157" t="s">
        <v>2</v>
      </c>
      <c r="D157" t="s">
        <v>691</v>
      </c>
      <c r="E157" t="s">
        <v>692</v>
      </c>
      <c r="F157" t="s">
        <v>692</v>
      </c>
      <c r="G157" t="s">
        <v>5</v>
      </c>
      <c r="H157" t="s">
        <v>6</v>
      </c>
      <c r="I157" t="s">
        <v>7</v>
      </c>
      <c r="J157">
        <v>805</v>
      </c>
      <c r="K157">
        <v>805</v>
      </c>
      <c r="L157">
        <v>140000</v>
      </c>
      <c r="N157">
        <f t="shared" si="17"/>
        <v>140000</v>
      </c>
      <c r="O157" t="s">
        <v>693</v>
      </c>
      <c r="P157" t="s">
        <v>9</v>
      </c>
      <c r="Q157">
        <f t="shared" si="14"/>
        <v>7</v>
      </c>
      <c r="R157">
        <f t="shared" si="18"/>
        <v>1</v>
      </c>
      <c r="S157">
        <f t="shared" si="13"/>
        <v>3</v>
      </c>
      <c r="T157">
        <f t="shared" si="15"/>
        <v>1</v>
      </c>
      <c r="U157">
        <f t="shared" si="16"/>
        <v>1</v>
      </c>
    </row>
    <row r="158" spans="1:21" x14ac:dyDescent="0.25">
      <c r="A158" t="s">
        <v>931</v>
      </c>
      <c r="B158" t="s">
        <v>932</v>
      </c>
      <c r="C158" t="s">
        <v>85</v>
      </c>
      <c r="D158" t="s">
        <v>933</v>
      </c>
      <c r="E158" t="s">
        <v>934</v>
      </c>
      <c r="F158" t="s">
        <v>934</v>
      </c>
      <c r="G158" t="s">
        <v>5</v>
      </c>
      <c r="H158" t="s">
        <v>6</v>
      </c>
      <c r="I158" t="s">
        <v>7</v>
      </c>
      <c r="J158">
        <v>1</v>
      </c>
      <c r="K158">
        <v>28</v>
      </c>
      <c r="L158">
        <v>140000</v>
      </c>
      <c r="N158">
        <f t="shared" si="17"/>
        <v>140000</v>
      </c>
      <c r="O158" t="s">
        <v>935</v>
      </c>
      <c r="P158" t="s">
        <v>9</v>
      </c>
      <c r="Q158">
        <f t="shared" si="14"/>
        <v>7</v>
      </c>
      <c r="R158">
        <f t="shared" si="18"/>
        <v>1</v>
      </c>
      <c r="S158">
        <f t="shared" si="13"/>
        <v>3</v>
      </c>
      <c r="T158">
        <f t="shared" si="15"/>
        <v>1</v>
      </c>
      <c r="U158">
        <f t="shared" si="16"/>
        <v>22</v>
      </c>
    </row>
    <row r="159" spans="1:21" x14ac:dyDescent="0.25">
      <c r="A159" t="s">
        <v>936</v>
      </c>
      <c r="B159" t="s">
        <v>937</v>
      </c>
      <c r="C159" t="s">
        <v>85</v>
      </c>
      <c r="D159" t="s">
        <v>933</v>
      </c>
      <c r="E159" t="s">
        <v>938</v>
      </c>
      <c r="F159" t="s">
        <v>938</v>
      </c>
      <c r="G159" t="s">
        <v>26</v>
      </c>
      <c r="H159" t="s">
        <v>6</v>
      </c>
      <c r="I159" t="s">
        <v>7</v>
      </c>
      <c r="J159">
        <v>1</v>
      </c>
      <c r="K159">
        <v>96</v>
      </c>
      <c r="L159">
        <v>140000</v>
      </c>
      <c r="N159">
        <f t="shared" si="17"/>
        <v>140000</v>
      </c>
      <c r="O159" t="s">
        <v>939</v>
      </c>
      <c r="P159" t="s">
        <v>9</v>
      </c>
      <c r="Q159">
        <f t="shared" si="14"/>
        <v>10</v>
      </c>
      <c r="R159">
        <f t="shared" si="18"/>
        <v>1</v>
      </c>
      <c r="S159">
        <f t="shared" si="13"/>
        <v>1</v>
      </c>
      <c r="T159">
        <f t="shared" si="15"/>
        <v>1</v>
      </c>
      <c r="U159">
        <f t="shared" si="16"/>
        <v>22</v>
      </c>
    </row>
    <row r="160" spans="1:21" x14ac:dyDescent="0.25">
      <c r="A160" t="s">
        <v>1132</v>
      </c>
      <c r="B160" t="s">
        <v>238</v>
      </c>
      <c r="C160" t="s">
        <v>1133</v>
      </c>
      <c r="D160" t="s">
        <v>1134</v>
      </c>
      <c r="E160" t="s">
        <v>1135</v>
      </c>
      <c r="F160" t="s">
        <v>1135</v>
      </c>
      <c r="G160" t="s">
        <v>5</v>
      </c>
      <c r="H160" t="s">
        <v>6</v>
      </c>
      <c r="I160" t="s">
        <v>7</v>
      </c>
      <c r="J160">
        <v>1</v>
      </c>
      <c r="K160">
        <v>1</v>
      </c>
      <c r="L160">
        <v>140000</v>
      </c>
      <c r="N160">
        <f t="shared" si="17"/>
        <v>140000</v>
      </c>
      <c r="O160" t="s">
        <v>1136</v>
      </c>
      <c r="P160" t="s">
        <v>9</v>
      </c>
      <c r="Q160">
        <f t="shared" si="14"/>
        <v>3</v>
      </c>
      <c r="R160">
        <f t="shared" si="18"/>
        <v>1</v>
      </c>
      <c r="S160">
        <f t="shared" si="13"/>
        <v>3</v>
      </c>
      <c r="T160">
        <f t="shared" si="15"/>
        <v>1</v>
      </c>
      <c r="U160">
        <f t="shared" si="16"/>
        <v>68</v>
      </c>
    </row>
    <row r="161" spans="1:21" x14ac:dyDescent="0.25">
      <c r="A161" t="s">
        <v>1710</v>
      </c>
      <c r="B161" t="s">
        <v>1711</v>
      </c>
      <c r="C161" t="s">
        <v>18</v>
      </c>
      <c r="D161" t="s">
        <v>1712</v>
      </c>
      <c r="E161" t="s">
        <v>1713</v>
      </c>
      <c r="F161" t="s">
        <v>1713</v>
      </c>
      <c r="G161" t="s">
        <v>5</v>
      </c>
      <c r="H161" t="s">
        <v>6</v>
      </c>
      <c r="I161" t="s">
        <v>14</v>
      </c>
      <c r="J161">
        <v>12</v>
      </c>
      <c r="K161">
        <v>41</v>
      </c>
      <c r="L161">
        <v>140000</v>
      </c>
      <c r="N161">
        <f t="shared" si="17"/>
        <v>140000</v>
      </c>
      <c r="O161" t="s">
        <v>1714</v>
      </c>
      <c r="P161" t="s">
        <v>9</v>
      </c>
      <c r="Q161">
        <f t="shared" si="14"/>
        <v>4</v>
      </c>
      <c r="R161">
        <f t="shared" si="18"/>
        <v>2</v>
      </c>
      <c r="S161">
        <f t="shared" si="13"/>
        <v>3</v>
      </c>
      <c r="T161">
        <f t="shared" si="15"/>
        <v>1</v>
      </c>
      <c r="U161">
        <f t="shared" si="16"/>
        <v>11</v>
      </c>
    </row>
    <row r="162" spans="1:21" x14ac:dyDescent="0.25">
      <c r="A162" t="s">
        <v>1899</v>
      </c>
      <c r="B162" t="s">
        <v>1900</v>
      </c>
      <c r="C162" t="s">
        <v>18</v>
      </c>
      <c r="D162" t="s">
        <v>1901</v>
      </c>
      <c r="E162" t="s">
        <v>1902</v>
      </c>
      <c r="F162" t="s">
        <v>1902</v>
      </c>
      <c r="G162" t="s">
        <v>5</v>
      </c>
      <c r="H162" t="s">
        <v>6</v>
      </c>
      <c r="I162" t="s">
        <v>7</v>
      </c>
      <c r="J162">
        <v>29</v>
      </c>
      <c r="K162">
        <v>29</v>
      </c>
      <c r="L162">
        <v>140000</v>
      </c>
      <c r="N162">
        <f t="shared" si="17"/>
        <v>140000</v>
      </c>
      <c r="O162" t="s">
        <v>1903</v>
      </c>
      <c r="P162" t="s">
        <v>9</v>
      </c>
      <c r="Q162">
        <f t="shared" si="14"/>
        <v>5</v>
      </c>
      <c r="R162">
        <f t="shared" si="18"/>
        <v>1</v>
      </c>
      <c r="S162">
        <f t="shared" si="13"/>
        <v>3</v>
      </c>
      <c r="T162">
        <f t="shared" si="15"/>
        <v>1</v>
      </c>
      <c r="U162">
        <f t="shared" si="16"/>
        <v>11</v>
      </c>
    </row>
    <row r="163" spans="1:21" x14ac:dyDescent="0.25">
      <c r="A163" t="s">
        <v>2062</v>
      </c>
      <c r="B163" t="s">
        <v>2063</v>
      </c>
      <c r="C163" t="s">
        <v>128</v>
      </c>
      <c r="D163" t="s">
        <v>2064</v>
      </c>
      <c r="E163" t="s">
        <v>2065</v>
      </c>
      <c r="F163" t="s">
        <v>2065</v>
      </c>
      <c r="G163" t="s">
        <v>5</v>
      </c>
      <c r="H163" t="s">
        <v>6</v>
      </c>
      <c r="I163" t="s">
        <v>7</v>
      </c>
      <c r="J163">
        <v>10</v>
      </c>
      <c r="K163">
        <v>10</v>
      </c>
      <c r="L163">
        <v>50000</v>
      </c>
      <c r="M163">
        <v>90000</v>
      </c>
      <c r="N163">
        <f t="shared" si="17"/>
        <v>70000</v>
      </c>
      <c r="O163" t="s">
        <v>2066</v>
      </c>
      <c r="P163" t="s">
        <v>9</v>
      </c>
      <c r="Q163">
        <f t="shared" si="14"/>
        <v>17</v>
      </c>
      <c r="R163">
        <f t="shared" si="18"/>
        <v>1</v>
      </c>
      <c r="S163">
        <f t="shared" si="13"/>
        <v>3</v>
      </c>
      <c r="T163">
        <f t="shared" si="15"/>
        <v>1</v>
      </c>
      <c r="U163">
        <f t="shared" si="16"/>
        <v>18</v>
      </c>
    </row>
    <row r="164" spans="1:21" x14ac:dyDescent="0.25">
      <c r="A164" t="s">
        <v>1819</v>
      </c>
      <c r="B164" t="s">
        <v>1820</v>
      </c>
      <c r="C164" t="s">
        <v>702</v>
      </c>
      <c r="D164" t="s">
        <v>1821</v>
      </c>
      <c r="E164" t="s">
        <v>1822</v>
      </c>
      <c r="F164" t="s">
        <v>1822</v>
      </c>
      <c r="G164" t="s">
        <v>5</v>
      </c>
      <c r="H164" t="s">
        <v>6</v>
      </c>
      <c r="I164" t="s">
        <v>7</v>
      </c>
      <c r="J164">
        <v>112</v>
      </c>
      <c r="K164">
        <v>112</v>
      </c>
      <c r="L164">
        <v>34800</v>
      </c>
      <c r="M164">
        <v>108750</v>
      </c>
      <c r="N164">
        <f t="shared" si="17"/>
        <v>71775</v>
      </c>
      <c r="O164" t="s">
        <v>1823</v>
      </c>
      <c r="P164" t="s">
        <v>9</v>
      </c>
      <c r="Q164">
        <f t="shared" si="14"/>
        <v>7</v>
      </c>
      <c r="R164">
        <f t="shared" si="18"/>
        <v>1</v>
      </c>
      <c r="S164">
        <f t="shared" si="13"/>
        <v>3</v>
      </c>
      <c r="T164">
        <f t="shared" si="15"/>
        <v>1</v>
      </c>
      <c r="U164">
        <f t="shared" si="16"/>
        <v>9</v>
      </c>
    </row>
    <row r="165" spans="1:21" x14ac:dyDescent="0.25">
      <c r="A165" t="s">
        <v>1884</v>
      </c>
      <c r="B165" t="s">
        <v>1885</v>
      </c>
      <c r="C165" t="s">
        <v>18</v>
      </c>
      <c r="D165" t="s">
        <v>1886</v>
      </c>
      <c r="E165" t="s">
        <v>1887</v>
      </c>
      <c r="F165" t="s">
        <v>1887</v>
      </c>
      <c r="G165" t="s">
        <v>5</v>
      </c>
      <c r="H165" t="s">
        <v>6</v>
      </c>
      <c r="I165" t="s">
        <v>89</v>
      </c>
      <c r="J165">
        <v>2</v>
      </c>
      <c r="K165">
        <v>2</v>
      </c>
      <c r="L165">
        <v>144855</v>
      </c>
      <c r="N165">
        <f t="shared" si="17"/>
        <v>144855</v>
      </c>
      <c r="O165" t="s">
        <v>1888</v>
      </c>
      <c r="P165" t="s">
        <v>9</v>
      </c>
      <c r="Q165">
        <f t="shared" si="14"/>
        <v>2</v>
      </c>
      <c r="R165">
        <f t="shared" si="18"/>
        <v>4</v>
      </c>
      <c r="S165">
        <f t="shared" si="13"/>
        <v>3</v>
      </c>
      <c r="T165">
        <f t="shared" si="15"/>
        <v>1</v>
      </c>
      <c r="U165">
        <f t="shared" si="16"/>
        <v>11</v>
      </c>
    </row>
    <row r="166" spans="1:21" x14ac:dyDescent="0.25">
      <c r="A166" t="s">
        <v>1919</v>
      </c>
      <c r="B166" t="s">
        <v>29</v>
      </c>
      <c r="C166" t="s">
        <v>18</v>
      </c>
      <c r="D166" t="s">
        <v>1920</v>
      </c>
      <c r="E166" t="s">
        <v>1921</v>
      </c>
      <c r="F166" t="s">
        <v>1921</v>
      </c>
      <c r="G166" t="s">
        <v>5</v>
      </c>
      <c r="H166" t="s">
        <v>6</v>
      </c>
      <c r="I166" t="s">
        <v>7</v>
      </c>
      <c r="J166">
        <v>0</v>
      </c>
      <c r="K166">
        <v>19</v>
      </c>
      <c r="L166">
        <v>145000</v>
      </c>
      <c r="N166">
        <f t="shared" si="17"/>
        <v>145000</v>
      </c>
      <c r="O166" t="s">
        <v>1922</v>
      </c>
      <c r="P166" t="s">
        <v>9</v>
      </c>
      <c r="Q166">
        <f t="shared" si="14"/>
        <v>6</v>
      </c>
      <c r="R166">
        <f t="shared" si="18"/>
        <v>1</v>
      </c>
      <c r="S166">
        <f t="shared" si="13"/>
        <v>3</v>
      </c>
      <c r="T166">
        <f t="shared" si="15"/>
        <v>1</v>
      </c>
      <c r="U166">
        <f t="shared" si="16"/>
        <v>11</v>
      </c>
    </row>
    <row r="167" spans="1:21" x14ac:dyDescent="0.25">
      <c r="A167" t="s">
        <v>672</v>
      </c>
      <c r="B167" t="s">
        <v>673</v>
      </c>
      <c r="C167" t="s">
        <v>627</v>
      </c>
      <c r="D167" t="s">
        <v>674</v>
      </c>
      <c r="E167" t="s">
        <v>675</v>
      </c>
      <c r="F167" t="s">
        <v>675</v>
      </c>
      <c r="G167" t="s">
        <v>5</v>
      </c>
      <c r="H167" t="s">
        <v>6</v>
      </c>
      <c r="I167" t="s">
        <v>7</v>
      </c>
      <c r="J167">
        <v>0</v>
      </c>
      <c r="K167">
        <v>0</v>
      </c>
      <c r="L167">
        <v>66120</v>
      </c>
      <c r="M167">
        <v>82650</v>
      </c>
      <c r="N167">
        <f t="shared" si="17"/>
        <v>74385</v>
      </c>
      <c r="P167" t="s">
        <v>9</v>
      </c>
      <c r="Q167">
        <f t="shared" si="14"/>
        <v>0</v>
      </c>
      <c r="R167">
        <f t="shared" si="18"/>
        <v>1</v>
      </c>
      <c r="S167">
        <f t="shared" si="13"/>
        <v>3</v>
      </c>
      <c r="T167">
        <f t="shared" si="15"/>
        <v>1</v>
      </c>
      <c r="U167">
        <f t="shared" si="16"/>
        <v>62</v>
      </c>
    </row>
    <row r="168" spans="1:21" x14ac:dyDescent="0.25">
      <c r="A168" t="s">
        <v>38</v>
      </c>
      <c r="B168" t="s">
        <v>39</v>
      </c>
      <c r="C168" t="s">
        <v>2</v>
      </c>
      <c r="D168" t="s">
        <v>40</v>
      </c>
      <c r="E168" t="s">
        <v>41</v>
      </c>
      <c r="F168" t="s">
        <v>41</v>
      </c>
      <c r="G168" t="s">
        <v>5</v>
      </c>
      <c r="H168" t="s">
        <v>6</v>
      </c>
      <c r="I168" t="s">
        <v>7</v>
      </c>
      <c r="J168">
        <v>1</v>
      </c>
      <c r="K168">
        <v>1</v>
      </c>
      <c r="L168">
        <v>150000</v>
      </c>
      <c r="N168">
        <f t="shared" si="17"/>
        <v>150000</v>
      </c>
      <c r="O168" t="s">
        <v>42</v>
      </c>
      <c r="P168" t="s">
        <v>9</v>
      </c>
      <c r="Q168">
        <f t="shared" si="14"/>
        <v>4</v>
      </c>
      <c r="R168">
        <f t="shared" si="18"/>
        <v>1</v>
      </c>
      <c r="S168">
        <f t="shared" si="13"/>
        <v>3</v>
      </c>
      <c r="T168">
        <f t="shared" si="15"/>
        <v>1</v>
      </c>
      <c r="U168">
        <f t="shared" si="16"/>
        <v>1</v>
      </c>
    </row>
    <row r="169" spans="1:21" x14ac:dyDescent="0.25">
      <c r="A169" t="s">
        <v>62</v>
      </c>
      <c r="B169" t="s">
        <v>63</v>
      </c>
      <c r="C169" t="s">
        <v>2</v>
      </c>
      <c r="D169" t="s">
        <v>64</v>
      </c>
      <c r="E169" t="s">
        <v>65</v>
      </c>
      <c r="F169" t="s">
        <v>65</v>
      </c>
      <c r="G169" t="s">
        <v>5</v>
      </c>
      <c r="H169" t="s">
        <v>6</v>
      </c>
      <c r="I169" t="s">
        <v>7</v>
      </c>
      <c r="J169">
        <v>0</v>
      </c>
      <c r="K169">
        <v>0</v>
      </c>
      <c r="L169">
        <v>150000</v>
      </c>
      <c r="N169">
        <f t="shared" si="17"/>
        <v>150000</v>
      </c>
      <c r="O169" t="s">
        <v>66</v>
      </c>
      <c r="P169" t="s">
        <v>9</v>
      </c>
      <c r="Q169">
        <f t="shared" si="14"/>
        <v>11</v>
      </c>
      <c r="R169">
        <f t="shared" si="18"/>
        <v>1</v>
      </c>
      <c r="S169">
        <f t="shared" si="13"/>
        <v>3</v>
      </c>
      <c r="T169">
        <f t="shared" si="15"/>
        <v>1</v>
      </c>
      <c r="U169">
        <f t="shared" si="16"/>
        <v>1</v>
      </c>
    </row>
    <row r="170" spans="1:21" x14ac:dyDescent="0.25">
      <c r="A170" t="s">
        <v>79</v>
      </c>
      <c r="B170" t="s">
        <v>80</v>
      </c>
      <c r="C170" t="s">
        <v>2</v>
      </c>
      <c r="D170" t="s">
        <v>45</v>
      </c>
      <c r="E170" t="s">
        <v>74</v>
      </c>
      <c r="F170" t="s">
        <v>74</v>
      </c>
      <c r="G170" t="s">
        <v>26</v>
      </c>
      <c r="H170" t="s">
        <v>6</v>
      </c>
      <c r="I170" t="s">
        <v>7</v>
      </c>
      <c r="J170">
        <v>0</v>
      </c>
      <c r="K170">
        <v>99</v>
      </c>
      <c r="L170">
        <v>150000</v>
      </c>
      <c r="N170">
        <f t="shared" si="17"/>
        <v>150000</v>
      </c>
      <c r="O170" t="s">
        <v>78</v>
      </c>
      <c r="P170" t="s">
        <v>9</v>
      </c>
      <c r="Q170">
        <f t="shared" si="14"/>
        <v>13</v>
      </c>
      <c r="R170">
        <f t="shared" si="18"/>
        <v>1</v>
      </c>
      <c r="S170">
        <f t="shared" si="13"/>
        <v>1</v>
      </c>
      <c r="T170">
        <f t="shared" si="15"/>
        <v>1</v>
      </c>
      <c r="U170">
        <f t="shared" si="16"/>
        <v>1</v>
      </c>
    </row>
    <row r="171" spans="1:21" x14ac:dyDescent="0.25">
      <c r="A171" t="s">
        <v>111</v>
      </c>
      <c r="B171" t="s">
        <v>29</v>
      </c>
      <c r="C171" t="s">
        <v>112</v>
      </c>
      <c r="D171" t="s">
        <v>113</v>
      </c>
      <c r="E171" t="s">
        <v>114</v>
      </c>
      <c r="F171" t="s">
        <v>114</v>
      </c>
      <c r="G171" t="s">
        <v>5</v>
      </c>
      <c r="H171" t="s">
        <v>6</v>
      </c>
      <c r="I171" t="s">
        <v>7</v>
      </c>
      <c r="J171">
        <v>0</v>
      </c>
      <c r="K171">
        <v>10</v>
      </c>
      <c r="L171">
        <v>150000</v>
      </c>
      <c r="N171">
        <f t="shared" si="17"/>
        <v>150000</v>
      </c>
      <c r="O171" t="s">
        <v>115</v>
      </c>
      <c r="P171" t="s">
        <v>9</v>
      </c>
      <c r="Q171">
        <f t="shared" si="14"/>
        <v>1</v>
      </c>
      <c r="R171">
        <f t="shared" si="18"/>
        <v>1</v>
      </c>
      <c r="S171">
        <f t="shared" si="13"/>
        <v>3</v>
      </c>
      <c r="T171">
        <f t="shared" si="15"/>
        <v>1</v>
      </c>
      <c r="U171">
        <f t="shared" si="16"/>
        <v>31</v>
      </c>
    </row>
    <row r="172" spans="1:21" x14ac:dyDescent="0.25">
      <c r="A172" t="s">
        <v>229</v>
      </c>
      <c r="B172" t="s">
        <v>230</v>
      </c>
      <c r="C172" t="s">
        <v>128</v>
      </c>
      <c r="D172" t="s">
        <v>231</v>
      </c>
      <c r="E172" t="s">
        <v>232</v>
      </c>
      <c r="F172" t="s">
        <v>232</v>
      </c>
      <c r="G172" t="s">
        <v>26</v>
      </c>
      <c r="H172" t="s">
        <v>6</v>
      </c>
      <c r="I172" t="s">
        <v>14</v>
      </c>
      <c r="J172">
        <v>81</v>
      </c>
      <c r="K172">
        <v>81</v>
      </c>
      <c r="L172">
        <v>150000</v>
      </c>
      <c r="N172">
        <f t="shared" si="17"/>
        <v>150000</v>
      </c>
      <c r="O172" t="s">
        <v>233</v>
      </c>
      <c r="P172" t="s">
        <v>90</v>
      </c>
      <c r="Q172">
        <f t="shared" si="14"/>
        <v>11</v>
      </c>
      <c r="R172">
        <f t="shared" si="18"/>
        <v>2</v>
      </c>
      <c r="S172">
        <f t="shared" si="13"/>
        <v>1</v>
      </c>
      <c r="T172">
        <f t="shared" si="15"/>
        <v>1</v>
      </c>
      <c r="U172">
        <f t="shared" si="16"/>
        <v>18</v>
      </c>
    </row>
    <row r="173" spans="1:21" x14ac:dyDescent="0.25">
      <c r="A173" t="s">
        <v>245</v>
      </c>
      <c r="B173" t="s">
        <v>246</v>
      </c>
      <c r="C173" t="s">
        <v>2</v>
      </c>
      <c r="D173" t="s">
        <v>247</v>
      </c>
      <c r="E173" t="s">
        <v>248</v>
      </c>
      <c r="F173" t="s">
        <v>248</v>
      </c>
      <c r="G173" t="s">
        <v>5</v>
      </c>
      <c r="H173" t="s">
        <v>6</v>
      </c>
      <c r="I173" t="s">
        <v>7</v>
      </c>
      <c r="J173">
        <v>8</v>
      </c>
      <c r="K173">
        <v>8</v>
      </c>
      <c r="L173">
        <v>150000</v>
      </c>
      <c r="N173">
        <f t="shared" si="17"/>
        <v>150000</v>
      </c>
      <c r="O173" t="s">
        <v>249</v>
      </c>
      <c r="P173" t="s">
        <v>9</v>
      </c>
      <c r="Q173">
        <f t="shared" si="14"/>
        <v>10</v>
      </c>
      <c r="R173">
        <f t="shared" si="18"/>
        <v>1</v>
      </c>
      <c r="S173">
        <f t="shared" si="13"/>
        <v>3</v>
      </c>
      <c r="T173">
        <f t="shared" si="15"/>
        <v>1</v>
      </c>
      <c r="U173">
        <f t="shared" si="16"/>
        <v>1</v>
      </c>
    </row>
    <row r="174" spans="1:21" x14ac:dyDescent="0.25">
      <c r="A174" t="s">
        <v>395</v>
      </c>
      <c r="B174" t="s">
        <v>396</v>
      </c>
      <c r="C174" t="s">
        <v>128</v>
      </c>
      <c r="D174" t="s">
        <v>397</v>
      </c>
      <c r="E174" t="s">
        <v>398</v>
      </c>
      <c r="F174" t="s">
        <v>398</v>
      </c>
      <c r="G174" t="s">
        <v>196</v>
      </c>
      <c r="H174" t="s">
        <v>6</v>
      </c>
      <c r="I174" t="s">
        <v>14</v>
      </c>
      <c r="J174">
        <v>2</v>
      </c>
      <c r="K174">
        <v>41</v>
      </c>
      <c r="L174">
        <v>150000</v>
      </c>
      <c r="N174">
        <f t="shared" si="17"/>
        <v>150000</v>
      </c>
      <c r="O174" t="s">
        <v>399</v>
      </c>
      <c r="P174" t="s">
        <v>9</v>
      </c>
      <c r="Q174">
        <f t="shared" si="14"/>
        <v>4</v>
      </c>
      <c r="R174">
        <f t="shared" si="18"/>
        <v>2</v>
      </c>
      <c r="S174">
        <f t="shared" si="13"/>
        <v>4</v>
      </c>
      <c r="T174">
        <f t="shared" si="15"/>
        <v>1</v>
      </c>
      <c r="U174">
        <f t="shared" si="16"/>
        <v>18</v>
      </c>
    </row>
    <row r="175" spans="1:21" x14ac:dyDescent="0.25">
      <c r="A175" t="s">
        <v>400</v>
      </c>
      <c r="B175" t="s">
        <v>396</v>
      </c>
      <c r="C175" t="s">
        <v>18</v>
      </c>
      <c r="D175" t="s">
        <v>397</v>
      </c>
      <c r="E175" t="s">
        <v>401</v>
      </c>
      <c r="F175" t="s">
        <v>401</v>
      </c>
      <c r="G175" t="s">
        <v>196</v>
      </c>
      <c r="H175" t="s">
        <v>6</v>
      </c>
      <c r="I175" t="s">
        <v>14</v>
      </c>
      <c r="J175">
        <v>2</v>
      </c>
      <c r="K175">
        <v>40</v>
      </c>
      <c r="L175">
        <v>150000</v>
      </c>
      <c r="N175">
        <f t="shared" si="17"/>
        <v>150000</v>
      </c>
      <c r="O175" t="s">
        <v>399</v>
      </c>
      <c r="P175" t="s">
        <v>9</v>
      </c>
      <c r="Q175">
        <f t="shared" si="14"/>
        <v>4</v>
      </c>
      <c r="R175">
        <f t="shared" si="18"/>
        <v>2</v>
      </c>
      <c r="S175">
        <f t="shared" si="13"/>
        <v>4</v>
      </c>
      <c r="T175">
        <f t="shared" si="15"/>
        <v>1</v>
      </c>
      <c r="U175">
        <f t="shared" si="16"/>
        <v>11</v>
      </c>
    </row>
    <row r="176" spans="1:21" x14ac:dyDescent="0.25">
      <c r="A176" t="s">
        <v>411</v>
      </c>
      <c r="B176" t="s">
        <v>396</v>
      </c>
      <c r="C176" t="s">
        <v>2</v>
      </c>
      <c r="D176" t="s">
        <v>397</v>
      </c>
      <c r="E176" t="s">
        <v>412</v>
      </c>
      <c r="F176" t="s">
        <v>412</v>
      </c>
      <c r="G176" t="s">
        <v>196</v>
      </c>
      <c r="H176" t="s">
        <v>6</v>
      </c>
      <c r="I176" t="s">
        <v>14</v>
      </c>
      <c r="J176">
        <v>3</v>
      </c>
      <c r="K176">
        <v>68</v>
      </c>
      <c r="L176">
        <v>150000</v>
      </c>
      <c r="N176">
        <f t="shared" si="17"/>
        <v>150000</v>
      </c>
      <c r="O176" t="s">
        <v>399</v>
      </c>
      <c r="P176" t="s">
        <v>9</v>
      </c>
      <c r="Q176">
        <f t="shared" si="14"/>
        <v>4</v>
      </c>
      <c r="R176">
        <f t="shared" si="18"/>
        <v>2</v>
      </c>
      <c r="S176">
        <f t="shared" si="13"/>
        <v>4</v>
      </c>
      <c r="T176">
        <f t="shared" si="15"/>
        <v>1</v>
      </c>
      <c r="U176">
        <f t="shared" si="16"/>
        <v>1</v>
      </c>
    </row>
    <row r="177" spans="1:21" x14ac:dyDescent="0.25">
      <c r="A177" t="s">
        <v>492</v>
      </c>
      <c r="B177" t="s">
        <v>493</v>
      </c>
      <c r="C177" t="s">
        <v>85</v>
      </c>
      <c r="D177" t="s">
        <v>494</v>
      </c>
      <c r="E177" t="s">
        <v>495</v>
      </c>
      <c r="F177" t="s">
        <v>495</v>
      </c>
      <c r="G177" t="s">
        <v>26</v>
      </c>
      <c r="H177" t="s">
        <v>6</v>
      </c>
      <c r="I177" t="s">
        <v>14</v>
      </c>
      <c r="J177">
        <v>62</v>
      </c>
      <c r="K177">
        <v>62</v>
      </c>
      <c r="L177">
        <v>150000</v>
      </c>
      <c r="N177">
        <f t="shared" si="17"/>
        <v>150000</v>
      </c>
      <c r="O177" t="s">
        <v>496</v>
      </c>
      <c r="P177" t="s">
        <v>9</v>
      </c>
      <c r="Q177">
        <f t="shared" si="14"/>
        <v>16</v>
      </c>
      <c r="R177">
        <f t="shared" si="18"/>
        <v>2</v>
      </c>
      <c r="S177">
        <f t="shared" si="13"/>
        <v>1</v>
      </c>
      <c r="T177">
        <f t="shared" si="15"/>
        <v>1</v>
      </c>
      <c r="U177">
        <f t="shared" si="16"/>
        <v>22</v>
      </c>
    </row>
    <row r="178" spans="1:21" x14ac:dyDescent="0.25">
      <c r="A178" t="s">
        <v>507</v>
      </c>
      <c r="B178" t="s">
        <v>29</v>
      </c>
      <c r="C178" t="s">
        <v>220</v>
      </c>
      <c r="D178" t="s">
        <v>508</v>
      </c>
      <c r="E178" t="s">
        <v>509</v>
      </c>
      <c r="F178" t="s">
        <v>509</v>
      </c>
      <c r="G178" t="s">
        <v>5</v>
      </c>
      <c r="H178" t="s">
        <v>6</v>
      </c>
      <c r="I178" t="s">
        <v>7</v>
      </c>
      <c r="J178">
        <v>4</v>
      </c>
      <c r="K178">
        <v>4</v>
      </c>
      <c r="L178">
        <v>150000</v>
      </c>
      <c r="N178">
        <f t="shared" si="17"/>
        <v>150000</v>
      </c>
      <c r="O178" t="s">
        <v>510</v>
      </c>
      <c r="P178" t="s">
        <v>9</v>
      </c>
      <c r="Q178">
        <f t="shared" si="14"/>
        <v>9</v>
      </c>
      <c r="R178">
        <f t="shared" si="18"/>
        <v>1</v>
      </c>
      <c r="S178">
        <f t="shared" si="13"/>
        <v>3</v>
      </c>
      <c r="T178">
        <f t="shared" si="15"/>
        <v>1</v>
      </c>
      <c r="U178">
        <f t="shared" si="16"/>
        <v>56</v>
      </c>
    </row>
    <row r="179" spans="1:21" x14ac:dyDescent="0.25">
      <c r="A179" t="s">
        <v>511</v>
      </c>
      <c r="B179" t="s">
        <v>512</v>
      </c>
      <c r="C179" t="s">
        <v>18</v>
      </c>
      <c r="D179" t="s">
        <v>513</v>
      </c>
      <c r="E179" t="s">
        <v>514</v>
      </c>
      <c r="F179" t="s">
        <v>514</v>
      </c>
      <c r="G179" t="s">
        <v>5</v>
      </c>
      <c r="H179" t="s">
        <v>6</v>
      </c>
      <c r="I179" t="s">
        <v>7</v>
      </c>
      <c r="J179">
        <v>1</v>
      </c>
      <c r="K179">
        <v>16</v>
      </c>
      <c r="L179">
        <v>150000</v>
      </c>
      <c r="N179">
        <f t="shared" si="17"/>
        <v>150000</v>
      </c>
      <c r="P179" t="s">
        <v>515</v>
      </c>
      <c r="Q179">
        <f t="shared" si="14"/>
        <v>0</v>
      </c>
      <c r="R179">
        <f t="shared" si="18"/>
        <v>1</v>
      </c>
      <c r="S179">
        <f t="shared" si="13"/>
        <v>3</v>
      </c>
      <c r="T179">
        <f t="shared" si="15"/>
        <v>1</v>
      </c>
      <c r="U179">
        <f t="shared" si="16"/>
        <v>11</v>
      </c>
    </row>
    <row r="180" spans="1:21" x14ac:dyDescent="0.25">
      <c r="A180" t="s">
        <v>520</v>
      </c>
      <c r="B180" t="s">
        <v>29</v>
      </c>
      <c r="C180" t="s">
        <v>85</v>
      </c>
      <c r="D180" t="s">
        <v>508</v>
      </c>
      <c r="E180" t="s">
        <v>521</v>
      </c>
      <c r="F180" t="s">
        <v>521</v>
      </c>
      <c r="G180" t="s">
        <v>5</v>
      </c>
      <c r="H180" t="s">
        <v>6</v>
      </c>
      <c r="I180" t="s">
        <v>7</v>
      </c>
      <c r="J180">
        <v>1</v>
      </c>
      <c r="K180">
        <v>1</v>
      </c>
      <c r="L180">
        <v>150000</v>
      </c>
      <c r="N180">
        <f t="shared" si="17"/>
        <v>150000</v>
      </c>
      <c r="O180" t="s">
        <v>510</v>
      </c>
      <c r="P180" t="s">
        <v>9</v>
      </c>
      <c r="Q180">
        <f t="shared" si="14"/>
        <v>9</v>
      </c>
      <c r="R180">
        <f t="shared" si="18"/>
        <v>1</v>
      </c>
      <c r="S180">
        <f t="shared" si="13"/>
        <v>3</v>
      </c>
      <c r="T180">
        <f t="shared" si="15"/>
        <v>1</v>
      </c>
      <c r="U180">
        <f t="shared" si="16"/>
        <v>22</v>
      </c>
    </row>
    <row r="181" spans="1:21" x14ac:dyDescent="0.25">
      <c r="A181" t="s">
        <v>522</v>
      </c>
      <c r="B181" t="s">
        <v>29</v>
      </c>
      <c r="C181" t="s">
        <v>523</v>
      </c>
      <c r="D181" t="s">
        <v>508</v>
      </c>
      <c r="E181" t="s">
        <v>524</v>
      </c>
      <c r="F181" t="s">
        <v>524</v>
      </c>
      <c r="G181" t="s">
        <v>5</v>
      </c>
      <c r="H181" t="s">
        <v>6</v>
      </c>
      <c r="I181" t="s">
        <v>7</v>
      </c>
      <c r="J181">
        <v>3</v>
      </c>
      <c r="K181">
        <v>3</v>
      </c>
      <c r="L181">
        <v>150000</v>
      </c>
      <c r="N181">
        <f t="shared" si="17"/>
        <v>150000</v>
      </c>
      <c r="O181" t="s">
        <v>510</v>
      </c>
      <c r="P181" t="s">
        <v>9</v>
      </c>
      <c r="Q181">
        <f t="shared" si="14"/>
        <v>9</v>
      </c>
      <c r="R181">
        <f t="shared" si="18"/>
        <v>1</v>
      </c>
      <c r="S181">
        <f t="shared" si="13"/>
        <v>3</v>
      </c>
      <c r="T181">
        <f t="shared" si="15"/>
        <v>1</v>
      </c>
      <c r="U181">
        <f t="shared" si="16"/>
        <v>58</v>
      </c>
    </row>
    <row r="182" spans="1:21" x14ac:dyDescent="0.25">
      <c r="A182" t="s">
        <v>773</v>
      </c>
      <c r="B182" t="s">
        <v>774</v>
      </c>
      <c r="C182" t="s">
        <v>18</v>
      </c>
      <c r="D182" t="s">
        <v>775</v>
      </c>
      <c r="E182" t="s">
        <v>776</v>
      </c>
      <c r="F182" t="s">
        <v>776</v>
      </c>
      <c r="G182" t="s">
        <v>26</v>
      </c>
      <c r="H182" t="s">
        <v>6</v>
      </c>
      <c r="I182" t="s">
        <v>7</v>
      </c>
      <c r="J182">
        <v>80</v>
      </c>
      <c r="K182">
        <v>80</v>
      </c>
      <c r="L182">
        <v>150000</v>
      </c>
      <c r="N182">
        <f t="shared" si="17"/>
        <v>150000</v>
      </c>
      <c r="O182" t="s">
        <v>777</v>
      </c>
      <c r="P182" t="s">
        <v>9</v>
      </c>
      <c r="Q182">
        <f t="shared" si="14"/>
        <v>4</v>
      </c>
      <c r="R182">
        <f t="shared" si="18"/>
        <v>1</v>
      </c>
      <c r="S182">
        <f t="shared" si="13"/>
        <v>1</v>
      </c>
      <c r="T182">
        <f t="shared" si="15"/>
        <v>1</v>
      </c>
      <c r="U182">
        <f t="shared" si="16"/>
        <v>11</v>
      </c>
    </row>
    <row r="183" spans="1:21" x14ac:dyDescent="0.25">
      <c r="A183" t="s">
        <v>965</v>
      </c>
      <c r="B183" t="s">
        <v>29</v>
      </c>
      <c r="C183" t="s">
        <v>2</v>
      </c>
      <c r="D183" t="s">
        <v>966</v>
      </c>
      <c r="E183" t="s">
        <v>967</v>
      </c>
      <c r="F183" t="s">
        <v>967</v>
      </c>
      <c r="G183" t="s">
        <v>26</v>
      </c>
      <c r="H183" t="s">
        <v>6</v>
      </c>
      <c r="I183" t="s">
        <v>7</v>
      </c>
      <c r="J183">
        <v>41</v>
      </c>
      <c r="K183">
        <v>41</v>
      </c>
      <c r="L183">
        <v>150000</v>
      </c>
      <c r="N183">
        <f t="shared" si="17"/>
        <v>150000</v>
      </c>
      <c r="O183" t="s">
        <v>968</v>
      </c>
      <c r="P183" t="s">
        <v>9</v>
      </c>
      <c r="Q183">
        <f t="shared" si="14"/>
        <v>4</v>
      </c>
      <c r="R183">
        <f t="shared" si="18"/>
        <v>1</v>
      </c>
      <c r="S183">
        <f t="shared" si="13"/>
        <v>1</v>
      </c>
      <c r="T183">
        <f t="shared" si="15"/>
        <v>1</v>
      </c>
      <c r="U183">
        <f t="shared" si="16"/>
        <v>1</v>
      </c>
    </row>
    <row r="184" spans="1:21" x14ac:dyDescent="0.25">
      <c r="A184" t="s">
        <v>1005</v>
      </c>
      <c r="B184" t="s">
        <v>1006</v>
      </c>
      <c r="C184" t="s">
        <v>2</v>
      </c>
      <c r="D184" t="s">
        <v>1007</v>
      </c>
      <c r="E184" t="s">
        <v>1008</v>
      </c>
      <c r="F184" t="s">
        <v>1008</v>
      </c>
      <c r="G184" t="s">
        <v>5</v>
      </c>
      <c r="H184" t="s">
        <v>6</v>
      </c>
      <c r="I184" t="s">
        <v>14</v>
      </c>
      <c r="J184">
        <v>45</v>
      </c>
      <c r="K184">
        <v>672</v>
      </c>
      <c r="L184">
        <v>150000</v>
      </c>
      <c r="N184">
        <f t="shared" si="17"/>
        <v>150000</v>
      </c>
      <c r="O184" t="s">
        <v>1009</v>
      </c>
      <c r="P184" t="s">
        <v>9</v>
      </c>
      <c r="Q184">
        <f t="shared" si="14"/>
        <v>8</v>
      </c>
      <c r="R184">
        <f t="shared" si="18"/>
        <v>2</v>
      </c>
      <c r="S184">
        <f t="shared" si="13"/>
        <v>3</v>
      </c>
      <c r="T184">
        <f t="shared" si="15"/>
        <v>1</v>
      </c>
      <c r="U184">
        <f t="shared" si="16"/>
        <v>1</v>
      </c>
    </row>
    <row r="185" spans="1:21" x14ac:dyDescent="0.25">
      <c r="A185" t="s">
        <v>1075</v>
      </c>
      <c r="B185" t="s">
        <v>1076</v>
      </c>
      <c r="C185" t="s">
        <v>18</v>
      </c>
      <c r="D185" t="s">
        <v>1077</v>
      </c>
      <c r="E185" t="s">
        <v>1078</v>
      </c>
      <c r="F185" t="s">
        <v>1078</v>
      </c>
      <c r="G185" t="s">
        <v>26</v>
      </c>
      <c r="H185" t="s">
        <v>6</v>
      </c>
      <c r="I185" t="s">
        <v>14</v>
      </c>
      <c r="J185">
        <v>257</v>
      </c>
      <c r="K185">
        <v>257</v>
      </c>
      <c r="L185">
        <v>150000</v>
      </c>
      <c r="N185">
        <f t="shared" si="17"/>
        <v>150000</v>
      </c>
      <c r="O185" t="s">
        <v>1079</v>
      </c>
      <c r="P185" t="s">
        <v>9</v>
      </c>
      <c r="Q185">
        <f t="shared" si="14"/>
        <v>21</v>
      </c>
      <c r="R185">
        <f t="shared" si="18"/>
        <v>2</v>
      </c>
      <c r="S185">
        <f t="shared" si="13"/>
        <v>1</v>
      </c>
      <c r="T185">
        <f t="shared" si="15"/>
        <v>1</v>
      </c>
      <c r="U185">
        <f t="shared" si="16"/>
        <v>11</v>
      </c>
    </row>
    <row r="186" spans="1:21" x14ac:dyDescent="0.25">
      <c r="A186" t="s">
        <v>1080</v>
      </c>
      <c r="B186" t="s">
        <v>1081</v>
      </c>
      <c r="C186" t="s">
        <v>2</v>
      </c>
      <c r="D186" t="s">
        <v>1082</v>
      </c>
      <c r="E186" t="s">
        <v>1083</v>
      </c>
      <c r="F186" t="s">
        <v>1083</v>
      </c>
      <c r="G186" t="s">
        <v>5</v>
      </c>
      <c r="H186" t="s">
        <v>6</v>
      </c>
      <c r="I186" t="s">
        <v>14</v>
      </c>
      <c r="J186">
        <v>73</v>
      </c>
      <c r="K186">
        <v>73</v>
      </c>
      <c r="L186">
        <v>150000</v>
      </c>
      <c r="N186">
        <f t="shared" si="17"/>
        <v>150000</v>
      </c>
      <c r="O186" t="s">
        <v>1084</v>
      </c>
      <c r="P186" t="s">
        <v>9</v>
      </c>
      <c r="Q186">
        <f t="shared" si="14"/>
        <v>4</v>
      </c>
      <c r="R186">
        <f t="shared" si="18"/>
        <v>2</v>
      </c>
      <c r="S186">
        <f t="shared" si="13"/>
        <v>3</v>
      </c>
      <c r="T186">
        <f t="shared" si="15"/>
        <v>1</v>
      </c>
      <c r="U186">
        <f t="shared" si="16"/>
        <v>1</v>
      </c>
    </row>
    <row r="187" spans="1:21" x14ac:dyDescent="0.25">
      <c r="A187" t="s">
        <v>1137</v>
      </c>
      <c r="B187" t="s">
        <v>1138</v>
      </c>
      <c r="C187" t="s">
        <v>2</v>
      </c>
      <c r="D187" t="s">
        <v>1139</v>
      </c>
      <c r="E187" t="s">
        <v>1140</v>
      </c>
      <c r="F187" t="s">
        <v>1140</v>
      </c>
      <c r="G187" t="s">
        <v>26</v>
      </c>
      <c r="H187" t="s">
        <v>454</v>
      </c>
      <c r="I187" t="s">
        <v>14</v>
      </c>
      <c r="J187">
        <v>1</v>
      </c>
      <c r="K187">
        <v>1</v>
      </c>
      <c r="L187">
        <v>150000</v>
      </c>
      <c r="N187">
        <f t="shared" si="17"/>
        <v>150000</v>
      </c>
      <c r="O187" t="s">
        <v>1141</v>
      </c>
      <c r="P187" t="s">
        <v>90</v>
      </c>
      <c r="Q187">
        <f t="shared" si="14"/>
        <v>7</v>
      </c>
      <c r="R187">
        <f t="shared" si="18"/>
        <v>2</v>
      </c>
      <c r="S187">
        <f t="shared" si="13"/>
        <v>1</v>
      </c>
      <c r="T187">
        <f t="shared" si="15"/>
        <v>2</v>
      </c>
      <c r="U187">
        <f t="shared" si="16"/>
        <v>1</v>
      </c>
    </row>
    <row r="188" spans="1:21" x14ac:dyDescent="0.25">
      <c r="A188" t="s">
        <v>1146</v>
      </c>
      <c r="B188" t="s">
        <v>1147</v>
      </c>
      <c r="C188" t="s">
        <v>18</v>
      </c>
      <c r="D188" t="s">
        <v>1148</v>
      </c>
      <c r="E188" t="s">
        <v>1149</v>
      </c>
      <c r="F188" t="s">
        <v>1149</v>
      </c>
      <c r="G188" t="s">
        <v>5</v>
      </c>
      <c r="H188" t="s">
        <v>6</v>
      </c>
      <c r="I188" t="s">
        <v>7</v>
      </c>
      <c r="J188">
        <v>46</v>
      </c>
      <c r="K188">
        <v>81</v>
      </c>
      <c r="L188">
        <v>65000</v>
      </c>
      <c r="M188">
        <v>85000</v>
      </c>
      <c r="N188">
        <f t="shared" si="17"/>
        <v>75000</v>
      </c>
      <c r="O188" t="s">
        <v>1150</v>
      </c>
      <c r="P188" t="s">
        <v>9</v>
      </c>
      <c r="Q188">
        <f t="shared" si="14"/>
        <v>14</v>
      </c>
      <c r="R188">
        <f t="shared" si="18"/>
        <v>1</v>
      </c>
      <c r="S188">
        <f t="shared" si="13"/>
        <v>3</v>
      </c>
      <c r="T188">
        <f t="shared" si="15"/>
        <v>1</v>
      </c>
      <c r="U188">
        <f t="shared" si="16"/>
        <v>11</v>
      </c>
    </row>
    <row r="189" spans="1:21" x14ac:dyDescent="0.25">
      <c r="A189" t="s">
        <v>1158</v>
      </c>
      <c r="B189" t="s">
        <v>1159</v>
      </c>
      <c r="C189" t="s">
        <v>18</v>
      </c>
      <c r="D189" t="s">
        <v>1160</v>
      </c>
      <c r="E189" t="s">
        <v>1161</v>
      </c>
      <c r="F189" t="s">
        <v>1161</v>
      </c>
      <c r="G189" t="s">
        <v>5</v>
      </c>
      <c r="H189" t="s">
        <v>6</v>
      </c>
      <c r="I189" t="s">
        <v>7</v>
      </c>
      <c r="J189">
        <v>17</v>
      </c>
      <c r="K189">
        <v>365</v>
      </c>
      <c r="L189">
        <v>150000</v>
      </c>
      <c r="N189">
        <f t="shared" si="17"/>
        <v>150000</v>
      </c>
      <c r="O189" t="s">
        <v>1162</v>
      </c>
      <c r="P189" t="s">
        <v>9</v>
      </c>
      <c r="Q189">
        <f t="shared" si="14"/>
        <v>4</v>
      </c>
      <c r="R189">
        <f t="shared" si="18"/>
        <v>1</v>
      </c>
      <c r="S189">
        <f t="shared" si="13"/>
        <v>3</v>
      </c>
      <c r="T189">
        <f t="shared" si="15"/>
        <v>1</v>
      </c>
      <c r="U189">
        <f t="shared" si="16"/>
        <v>11</v>
      </c>
    </row>
    <row r="190" spans="1:21" x14ac:dyDescent="0.25">
      <c r="A190" t="s">
        <v>1312</v>
      </c>
      <c r="B190" t="s">
        <v>1313</v>
      </c>
      <c r="C190" t="s">
        <v>85</v>
      </c>
      <c r="D190" t="s">
        <v>1314</v>
      </c>
      <c r="E190" t="s">
        <v>1315</v>
      </c>
      <c r="F190" t="s">
        <v>1315</v>
      </c>
      <c r="G190" t="s">
        <v>5</v>
      </c>
      <c r="H190" t="s">
        <v>6</v>
      </c>
      <c r="I190" t="s">
        <v>7</v>
      </c>
      <c r="J190">
        <v>0</v>
      </c>
      <c r="K190">
        <v>8</v>
      </c>
      <c r="L190">
        <v>150000</v>
      </c>
      <c r="N190">
        <f t="shared" si="17"/>
        <v>150000</v>
      </c>
      <c r="O190" t="s">
        <v>223</v>
      </c>
      <c r="P190" t="s">
        <v>9</v>
      </c>
      <c r="Q190">
        <f t="shared" si="14"/>
        <v>2</v>
      </c>
      <c r="R190">
        <f t="shared" si="18"/>
        <v>1</v>
      </c>
      <c r="S190">
        <f t="shared" si="13"/>
        <v>3</v>
      </c>
      <c r="T190">
        <f t="shared" si="15"/>
        <v>1</v>
      </c>
      <c r="U190">
        <f t="shared" si="16"/>
        <v>22</v>
      </c>
    </row>
    <row r="191" spans="1:21" x14ac:dyDescent="0.25">
      <c r="A191" t="s">
        <v>1571</v>
      </c>
      <c r="B191" t="s">
        <v>1572</v>
      </c>
      <c r="C191" t="s">
        <v>2</v>
      </c>
      <c r="D191" t="s">
        <v>1573</v>
      </c>
      <c r="E191" t="s">
        <v>1574</v>
      </c>
      <c r="F191" t="s">
        <v>1574</v>
      </c>
      <c r="G191" t="s">
        <v>26</v>
      </c>
      <c r="H191" t="s">
        <v>6</v>
      </c>
      <c r="I191" t="s">
        <v>14</v>
      </c>
      <c r="J191">
        <v>24</v>
      </c>
      <c r="K191">
        <v>63</v>
      </c>
      <c r="L191">
        <v>150000</v>
      </c>
      <c r="N191">
        <f t="shared" si="17"/>
        <v>150000</v>
      </c>
      <c r="O191" t="s">
        <v>1575</v>
      </c>
      <c r="P191" t="s">
        <v>9</v>
      </c>
      <c r="Q191">
        <f t="shared" si="14"/>
        <v>10</v>
      </c>
      <c r="R191">
        <f t="shared" si="18"/>
        <v>2</v>
      </c>
      <c r="S191">
        <f t="shared" si="13"/>
        <v>1</v>
      </c>
      <c r="T191">
        <f t="shared" si="15"/>
        <v>1</v>
      </c>
      <c r="U191">
        <f t="shared" si="16"/>
        <v>1</v>
      </c>
    </row>
    <row r="192" spans="1:21" x14ac:dyDescent="0.25">
      <c r="A192" t="s">
        <v>1605</v>
      </c>
      <c r="B192" t="s">
        <v>1606</v>
      </c>
      <c r="C192" t="s">
        <v>2</v>
      </c>
      <c r="D192" t="s">
        <v>1607</v>
      </c>
      <c r="E192" t="s">
        <v>1608</v>
      </c>
      <c r="F192" t="s">
        <v>1608</v>
      </c>
      <c r="G192" t="s">
        <v>5</v>
      </c>
      <c r="H192" t="s">
        <v>6</v>
      </c>
      <c r="I192" t="s">
        <v>7</v>
      </c>
      <c r="J192">
        <v>47</v>
      </c>
      <c r="K192">
        <v>47</v>
      </c>
      <c r="L192">
        <v>150000</v>
      </c>
      <c r="N192">
        <f t="shared" si="17"/>
        <v>150000</v>
      </c>
      <c r="O192" t="s">
        <v>1609</v>
      </c>
      <c r="P192" t="s">
        <v>269</v>
      </c>
      <c r="Q192">
        <f t="shared" si="14"/>
        <v>5</v>
      </c>
      <c r="R192">
        <f t="shared" si="18"/>
        <v>1</v>
      </c>
      <c r="S192">
        <f t="shared" ref="S192:S255" si="19">VLOOKUP(G192,РабочийГрафик,2,FALSE)</f>
        <v>3</v>
      </c>
      <c r="T192">
        <f t="shared" si="15"/>
        <v>1</v>
      </c>
      <c r="U192">
        <f t="shared" si="16"/>
        <v>1</v>
      </c>
    </row>
    <row r="193" spans="1:21" x14ac:dyDescent="0.25">
      <c r="A193" t="s">
        <v>1693</v>
      </c>
      <c r="B193" t="s">
        <v>517</v>
      </c>
      <c r="C193" t="s">
        <v>18</v>
      </c>
      <c r="D193" t="s">
        <v>1694</v>
      </c>
      <c r="E193" t="s">
        <v>1695</v>
      </c>
      <c r="F193" t="s">
        <v>1695</v>
      </c>
      <c r="G193" t="s">
        <v>5</v>
      </c>
      <c r="H193" t="s">
        <v>6</v>
      </c>
      <c r="I193" t="s">
        <v>7</v>
      </c>
      <c r="J193">
        <v>6</v>
      </c>
      <c r="K193">
        <v>6</v>
      </c>
      <c r="L193">
        <v>150000</v>
      </c>
      <c r="N193">
        <f t="shared" si="17"/>
        <v>150000</v>
      </c>
      <c r="O193" t="s">
        <v>1696</v>
      </c>
      <c r="P193" t="s">
        <v>9</v>
      </c>
      <c r="Q193">
        <f t="shared" si="14"/>
        <v>4</v>
      </c>
      <c r="R193">
        <f t="shared" si="18"/>
        <v>1</v>
      </c>
      <c r="S193">
        <f t="shared" si="19"/>
        <v>3</v>
      </c>
      <c r="T193">
        <f t="shared" si="15"/>
        <v>1</v>
      </c>
      <c r="U193">
        <f t="shared" si="16"/>
        <v>11</v>
      </c>
    </row>
    <row r="194" spans="1:21" x14ac:dyDescent="0.25">
      <c r="A194" t="s">
        <v>1702</v>
      </c>
      <c r="B194" t="s">
        <v>238</v>
      </c>
      <c r="C194" t="s">
        <v>1507</v>
      </c>
      <c r="D194" t="s">
        <v>508</v>
      </c>
      <c r="E194" t="s">
        <v>1703</v>
      </c>
      <c r="F194" t="s">
        <v>1703</v>
      </c>
      <c r="G194" t="s">
        <v>5</v>
      </c>
      <c r="H194" t="s">
        <v>6</v>
      </c>
      <c r="I194" t="s">
        <v>7</v>
      </c>
      <c r="J194">
        <v>1</v>
      </c>
      <c r="K194">
        <v>1</v>
      </c>
      <c r="L194">
        <v>150000</v>
      </c>
      <c r="N194">
        <f t="shared" si="17"/>
        <v>150000</v>
      </c>
      <c r="O194" t="s">
        <v>1704</v>
      </c>
      <c r="P194" t="s">
        <v>9</v>
      </c>
      <c r="Q194">
        <f t="shared" ref="Q194:Q257" si="20">IF(O194= "", 0,LEN(O194) - LEN(SUBSTITUTE(O194, ",", "")) + 1)</f>
        <v>6</v>
      </c>
      <c r="R194">
        <f t="shared" si="18"/>
        <v>1</v>
      </c>
      <c r="S194">
        <f t="shared" si="19"/>
        <v>3</v>
      </c>
      <c r="T194">
        <f t="shared" ref="T194:T257" si="21">VLOOKUP(H194,ТипТрудоустройства,2,FALSE)</f>
        <v>1</v>
      </c>
      <c r="U194">
        <f t="shared" ref="U194:U257" si="22">VLOOKUP(C194,Города,2,FALSE)</f>
        <v>20</v>
      </c>
    </row>
    <row r="195" spans="1:21" x14ac:dyDescent="0.25">
      <c r="A195" t="s">
        <v>1779</v>
      </c>
      <c r="B195" t="s">
        <v>29</v>
      </c>
      <c r="C195" t="s">
        <v>213</v>
      </c>
      <c r="D195" t="s">
        <v>1650</v>
      </c>
      <c r="E195" t="s">
        <v>1780</v>
      </c>
      <c r="F195" t="s">
        <v>1780</v>
      </c>
      <c r="G195" t="s">
        <v>26</v>
      </c>
      <c r="H195" t="s">
        <v>6</v>
      </c>
      <c r="I195" t="s">
        <v>14</v>
      </c>
      <c r="J195">
        <v>11</v>
      </c>
      <c r="K195">
        <v>11</v>
      </c>
      <c r="L195">
        <v>150000</v>
      </c>
      <c r="N195">
        <f t="shared" ref="N195:N258" si="23">IF(AND(ISBLANK(L195), NOT(ISBLANK(M195))), M195, IF(AND(NOT(ISBLANK(L195)), ISBLANK(M195)), L195, IF(AND(ISBLANK(L195), ISBLANK(M195)), "", (L195 + M195) / 2)))</f>
        <v>150000</v>
      </c>
      <c r="P195" t="s">
        <v>9</v>
      </c>
      <c r="Q195">
        <f t="shared" si="20"/>
        <v>0</v>
      </c>
      <c r="R195">
        <f t="shared" si="18"/>
        <v>2</v>
      </c>
      <c r="S195">
        <f t="shared" si="19"/>
        <v>1</v>
      </c>
      <c r="T195">
        <f t="shared" si="21"/>
        <v>1</v>
      </c>
      <c r="U195">
        <f t="shared" si="22"/>
        <v>19</v>
      </c>
    </row>
    <row r="196" spans="1:21" x14ac:dyDescent="0.25">
      <c r="A196" t="s">
        <v>1803</v>
      </c>
      <c r="B196" t="s">
        <v>1549</v>
      </c>
      <c r="C196" t="s">
        <v>2</v>
      </c>
      <c r="D196" t="s">
        <v>1804</v>
      </c>
      <c r="E196" t="s">
        <v>1805</v>
      </c>
      <c r="F196" t="s">
        <v>1805</v>
      </c>
      <c r="G196" t="s">
        <v>26</v>
      </c>
      <c r="H196" t="s">
        <v>6</v>
      </c>
      <c r="I196" t="s">
        <v>7</v>
      </c>
      <c r="J196">
        <v>9</v>
      </c>
      <c r="K196">
        <v>43</v>
      </c>
      <c r="L196">
        <v>150000</v>
      </c>
      <c r="N196">
        <f t="shared" si="23"/>
        <v>150000</v>
      </c>
      <c r="P196" t="s">
        <v>9</v>
      </c>
      <c r="Q196">
        <f t="shared" si="20"/>
        <v>0</v>
      </c>
      <c r="R196">
        <f t="shared" si="18"/>
        <v>1</v>
      </c>
      <c r="S196">
        <f t="shared" si="19"/>
        <v>1</v>
      </c>
      <c r="T196">
        <f t="shared" si="21"/>
        <v>1</v>
      </c>
      <c r="U196">
        <f t="shared" si="22"/>
        <v>1</v>
      </c>
    </row>
    <row r="197" spans="1:21" x14ac:dyDescent="0.25">
      <c r="A197" t="s">
        <v>1852</v>
      </c>
      <c r="B197" t="s">
        <v>29</v>
      </c>
      <c r="C197" t="s">
        <v>2</v>
      </c>
      <c r="D197" t="s">
        <v>1826</v>
      </c>
      <c r="E197" t="s">
        <v>1853</v>
      </c>
      <c r="F197" t="s">
        <v>1853</v>
      </c>
      <c r="G197" t="s">
        <v>26</v>
      </c>
      <c r="H197" t="s">
        <v>6</v>
      </c>
      <c r="I197" t="s">
        <v>7</v>
      </c>
      <c r="J197">
        <v>12</v>
      </c>
      <c r="K197">
        <v>12</v>
      </c>
      <c r="L197">
        <v>150000</v>
      </c>
      <c r="N197">
        <f t="shared" si="23"/>
        <v>150000</v>
      </c>
      <c r="P197" t="s">
        <v>9</v>
      </c>
      <c r="Q197">
        <f t="shared" si="20"/>
        <v>0</v>
      </c>
      <c r="R197">
        <f t="shared" si="18"/>
        <v>1</v>
      </c>
      <c r="S197">
        <f t="shared" si="19"/>
        <v>1</v>
      </c>
      <c r="T197">
        <f t="shared" si="21"/>
        <v>1</v>
      </c>
      <c r="U197">
        <f t="shared" si="22"/>
        <v>1</v>
      </c>
    </row>
    <row r="198" spans="1:21" x14ac:dyDescent="0.25">
      <c r="A198" t="s">
        <v>1923</v>
      </c>
      <c r="B198" t="s">
        <v>788</v>
      </c>
      <c r="C198" t="s">
        <v>1924</v>
      </c>
      <c r="D198" t="s">
        <v>1925</v>
      </c>
      <c r="E198" t="s">
        <v>1926</v>
      </c>
      <c r="F198" t="s">
        <v>1926</v>
      </c>
      <c r="G198" t="s">
        <v>5</v>
      </c>
      <c r="H198" t="s">
        <v>6</v>
      </c>
      <c r="I198" t="s">
        <v>7</v>
      </c>
      <c r="J198">
        <v>4</v>
      </c>
      <c r="K198">
        <v>4</v>
      </c>
      <c r="L198">
        <v>150000</v>
      </c>
      <c r="N198">
        <f t="shared" si="23"/>
        <v>150000</v>
      </c>
      <c r="O198" t="s">
        <v>537</v>
      </c>
      <c r="P198" t="s">
        <v>9</v>
      </c>
      <c r="Q198">
        <f t="shared" si="20"/>
        <v>1</v>
      </c>
      <c r="R198">
        <f t="shared" si="18"/>
        <v>1</v>
      </c>
      <c r="S198">
        <f t="shared" si="19"/>
        <v>3</v>
      </c>
      <c r="T198">
        <f t="shared" si="21"/>
        <v>1</v>
      </c>
      <c r="U198">
        <f t="shared" si="22"/>
        <v>118</v>
      </c>
    </row>
    <row r="199" spans="1:21" x14ac:dyDescent="0.25">
      <c r="A199" t="s">
        <v>1987</v>
      </c>
      <c r="B199" t="s">
        <v>1988</v>
      </c>
      <c r="C199" t="s">
        <v>2</v>
      </c>
      <c r="D199" t="s">
        <v>1989</v>
      </c>
      <c r="E199" t="s">
        <v>1990</v>
      </c>
      <c r="F199" t="s">
        <v>1990</v>
      </c>
      <c r="G199" t="s">
        <v>26</v>
      </c>
      <c r="H199" t="s">
        <v>6</v>
      </c>
      <c r="I199" t="s">
        <v>7</v>
      </c>
      <c r="J199">
        <v>152</v>
      </c>
      <c r="K199">
        <v>152</v>
      </c>
      <c r="L199">
        <v>150000</v>
      </c>
      <c r="N199">
        <f t="shared" si="23"/>
        <v>150000</v>
      </c>
      <c r="O199" t="s">
        <v>1991</v>
      </c>
      <c r="P199" t="s">
        <v>9</v>
      </c>
      <c r="Q199">
        <f t="shared" si="20"/>
        <v>7</v>
      </c>
      <c r="R199">
        <f t="shared" si="18"/>
        <v>1</v>
      </c>
      <c r="S199">
        <f t="shared" si="19"/>
        <v>1</v>
      </c>
      <c r="T199">
        <f t="shared" si="21"/>
        <v>1</v>
      </c>
      <c r="U199">
        <f t="shared" si="22"/>
        <v>1</v>
      </c>
    </row>
    <row r="200" spans="1:21" x14ac:dyDescent="0.25">
      <c r="A200" t="s">
        <v>2021</v>
      </c>
      <c r="B200" t="s">
        <v>735</v>
      </c>
      <c r="C200" t="s">
        <v>922</v>
      </c>
      <c r="D200" t="s">
        <v>2022</v>
      </c>
      <c r="E200" t="s">
        <v>2023</v>
      </c>
      <c r="F200" t="s">
        <v>2023</v>
      </c>
      <c r="G200" t="s">
        <v>26</v>
      </c>
      <c r="H200" t="s">
        <v>6</v>
      </c>
      <c r="I200" t="s">
        <v>7</v>
      </c>
      <c r="J200">
        <v>12</v>
      </c>
      <c r="K200">
        <v>12</v>
      </c>
      <c r="M200">
        <v>150000</v>
      </c>
      <c r="N200">
        <f t="shared" si="23"/>
        <v>150000</v>
      </c>
      <c r="O200" t="s">
        <v>2024</v>
      </c>
      <c r="P200" t="s">
        <v>9</v>
      </c>
      <c r="Q200">
        <f t="shared" si="20"/>
        <v>2</v>
      </c>
      <c r="R200">
        <f t="shared" si="18"/>
        <v>1</v>
      </c>
      <c r="S200">
        <f t="shared" si="19"/>
        <v>1</v>
      </c>
      <c r="T200">
        <f t="shared" si="21"/>
        <v>1</v>
      </c>
      <c r="U200">
        <f t="shared" si="22"/>
        <v>23</v>
      </c>
    </row>
    <row r="201" spans="1:21" x14ac:dyDescent="0.25">
      <c r="A201" t="s">
        <v>1371</v>
      </c>
      <c r="B201" t="s">
        <v>1372</v>
      </c>
      <c r="C201" t="s">
        <v>2</v>
      </c>
      <c r="D201" t="s">
        <v>1373</v>
      </c>
      <c r="E201" t="s">
        <v>1374</v>
      </c>
      <c r="F201" t="s">
        <v>1374</v>
      </c>
      <c r="G201" t="s">
        <v>5</v>
      </c>
      <c r="H201" t="s">
        <v>6</v>
      </c>
      <c r="I201" t="s">
        <v>7</v>
      </c>
      <c r="J201">
        <v>7</v>
      </c>
      <c r="K201">
        <v>7</v>
      </c>
      <c r="L201">
        <v>150510</v>
      </c>
      <c r="N201">
        <f t="shared" si="23"/>
        <v>150510</v>
      </c>
      <c r="O201" t="s">
        <v>1375</v>
      </c>
      <c r="P201" t="s">
        <v>9</v>
      </c>
      <c r="Q201">
        <f t="shared" si="20"/>
        <v>7</v>
      </c>
      <c r="R201">
        <f t="shared" si="18"/>
        <v>1</v>
      </c>
      <c r="S201">
        <f t="shared" si="19"/>
        <v>3</v>
      </c>
      <c r="T201">
        <f t="shared" si="21"/>
        <v>1</v>
      </c>
      <c r="U201">
        <f t="shared" si="22"/>
        <v>1</v>
      </c>
    </row>
    <row r="202" spans="1:21" x14ac:dyDescent="0.25">
      <c r="A202" t="s">
        <v>639</v>
      </c>
      <c r="B202" t="s">
        <v>640</v>
      </c>
      <c r="C202" t="s">
        <v>18</v>
      </c>
      <c r="D202" t="s">
        <v>637</v>
      </c>
      <c r="E202" t="s">
        <v>641</v>
      </c>
      <c r="F202" t="s">
        <v>641</v>
      </c>
      <c r="G202" t="s">
        <v>5</v>
      </c>
      <c r="H202" t="s">
        <v>6</v>
      </c>
      <c r="I202" t="s">
        <v>14</v>
      </c>
      <c r="J202">
        <v>0</v>
      </c>
      <c r="K202">
        <v>2</v>
      </c>
      <c r="L202">
        <v>50460</v>
      </c>
      <c r="M202">
        <v>104400</v>
      </c>
      <c r="N202">
        <f t="shared" si="23"/>
        <v>77430</v>
      </c>
      <c r="P202" t="s">
        <v>364</v>
      </c>
      <c r="Q202">
        <f t="shared" si="20"/>
        <v>0</v>
      </c>
      <c r="R202">
        <f t="shared" si="18"/>
        <v>2</v>
      </c>
      <c r="S202">
        <f t="shared" si="19"/>
        <v>3</v>
      </c>
      <c r="T202">
        <f t="shared" si="21"/>
        <v>1</v>
      </c>
      <c r="U202">
        <f t="shared" si="22"/>
        <v>11</v>
      </c>
    </row>
    <row r="203" spans="1:21" x14ac:dyDescent="0.25">
      <c r="A203" t="s">
        <v>234</v>
      </c>
      <c r="B203" t="s">
        <v>29</v>
      </c>
      <c r="C203" t="s">
        <v>18</v>
      </c>
      <c r="D203" t="s">
        <v>235</v>
      </c>
      <c r="E203" t="s">
        <v>236</v>
      </c>
      <c r="F203" t="s">
        <v>236</v>
      </c>
      <c r="G203" t="s">
        <v>5</v>
      </c>
      <c r="H203" t="s">
        <v>6</v>
      </c>
      <c r="I203" t="s">
        <v>14</v>
      </c>
      <c r="J203">
        <v>0</v>
      </c>
      <c r="K203">
        <v>0</v>
      </c>
      <c r="L203">
        <v>156600</v>
      </c>
      <c r="N203">
        <f t="shared" si="23"/>
        <v>156600</v>
      </c>
      <c r="P203" t="s">
        <v>9</v>
      </c>
      <c r="Q203">
        <f t="shared" si="20"/>
        <v>0</v>
      </c>
      <c r="R203">
        <f t="shared" si="18"/>
        <v>2</v>
      </c>
      <c r="S203">
        <f t="shared" si="19"/>
        <v>3</v>
      </c>
      <c r="T203">
        <f t="shared" si="21"/>
        <v>1</v>
      </c>
      <c r="U203">
        <f t="shared" si="22"/>
        <v>11</v>
      </c>
    </row>
    <row r="204" spans="1:21" x14ac:dyDescent="0.25">
      <c r="A204" t="s">
        <v>642</v>
      </c>
      <c r="B204" t="s">
        <v>643</v>
      </c>
      <c r="C204" t="s">
        <v>18</v>
      </c>
      <c r="D204" t="s">
        <v>637</v>
      </c>
      <c r="E204" t="s">
        <v>644</v>
      </c>
      <c r="F204" t="s">
        <v>644</v>
      </c>
      <c r="G204" t="s">
        <v>5</v>
      </c>
      <c r="H204" t="s">
        <v>6</v>
      </c>
      <c r="I204" t="s">
        <v>7</v>
      </c>
      <c r="J204">
        <v>0</v>
      </c>
      <c r="K204">
        <v>7</v>
      </c>
      <c r="L204">
        <v>52200</v>
      </c>
      <c r="M204">
        <v>104400</v>
      </c>
      <c r="N204">
        <f t="shared" si="23"/>
        <v>78300</v>
      </c>
      <c r="P204" t="s">
        <v>90</v>
      </c>
      <c r="Q204">
        <f t="shared" si="20"/>
        <v>0</v>
      </c>
      <c r="R204">
        <f t="shared" si="18"/>
        <v>1</v>
      </c>
      <c r="S204">
        <f t="shared" si="19"/>
        <v>3</v>
      </c>
      <c r="T204">
        <f t="shared" si="21"/>
        <v>1</v>
      </c>
      <c r="U204">
        <f t="shared" si="22"/>
        <v>11</v>
      </c>
    </row>
    <row r="205" spans="1:21" x14ac:dyDescent="0.25">
      <c r="A205" t="s">
        <v>169</v>
      </c>
      <c r="B205" t="s">
        <v>170</v>
      </c>
      <c r="C205" t="s">
        <v>59</v>
      </c>
      <c r="D205" t="s">
        <v>60</v>
      </c>
      <c r="E205" t="s">
        <v>171</v>
      </c>
      <c r="F205" t="s">
        <v>171</v>
      </c>
      <c r="G205" t="s">
        <v>5</v>
      </c>
      <c r="H205" t="s">
        <v>6</v>
      </c>
      <c r="I205" t="s">
        <v>14</v>
      </c>
      <c r="J205">
        <v>1</v>
      </c>
      <c r="K205">
        <v>7</v>
      </c>
      <c r="L205">
        <v>160000</v>
      </c>
      <c r="N205">
        <f t="shared" si="23"/>
        <v>160000</v>
      </c>
      <c r="P205" t="s">
        <v>149</v>
      </c>
      <c r="Q205">
        <f t="shared" si="20"/>
        <v>0</v>
      </c>
      <c r="R205">
        <f t="shared" ref="R205:R268" si="24">VLOOKUP(I205,ГрадацияОпыта,2,)</f>
        <v>2</v>
      </c>
      <c r="S205">
        <f t="shared" si="19"/>
        <v>3</v>
      </c>
      <c r="T205">
        <f t="shared" si="21"/>
        <v>1</v>
      </c>
      <c r="U205">
        <f t="shared" si="22"/>
        <v>35</v>
      </c>
    </row>
    <row r="206" spans="1:21" x14ac:dyDescent="0.25">
      <c r="A206" t="s">
        <v>529</v>
      </c>
      <c r="B206" t="s">
        <v>58</v>
      </c>
      <c r="C206" t="s">
        <v>2</v>
      </c>
      <c r="D206" t="s">
        <v>530</v>
      </c>
      <c r="E206" t="s">
        <v>531</v>
      </c>
      <c r="F206" t="s">
        <v>531</v>
      </c>
      <c r="G206" t="s">
        <v>5</v>
      </c>
      <c r="H206" t="s">
        <v>6</v>
      </c>
      <c r="I206" t="s">
        <v>14</v>
      </c>
      <c r="J206">
        <v>22</v>
      </c>
      <c r="K206">
        <v>22</v>
      </c>
      <c r="L206">
        <v>160000</v>
      </c>
      <c r="N206">
        <f t="shared" si="23"/>
        <v>160000</v>
      </c>
      <c r="O206" t="s">
        <v>532</v>
      </c>
      <c r="P206" t="s">
        <v>9</v>
      </c>
      <c r="Q206">
        <f t="shared" si="20"/>
        <v>4</v>
      </c>
      <c r="R206">
        <f t="shared" si="24"/>
        <v>2</v>
      </c>
      <c r="S206">
        <f t="shared" si="19"/>
        <v>3</v>
      </c>
      <c r="T206">
        <f t="shared" si="21"/>
        <v>1</v>
      </c>
      <c r="U206">
        <f t="shared" si="22"/>
        <v>1</v>
      </c>
    </row>
    <row r="207" spans="1:21" x14ac:dyDescent="0.25">
      <c r="A207" t="s">
        <v>608</v>
      </c>
      <c r="B207" t="s">
        <v>609</v>
      </c>
      <c r="C207" t="s">
        <v>2</v>
      </c>
      <c r="D207" t="s">
        <v>610</v>
      </c>
      <c r="E207" t="s">
        <v>611</v>
      </c>
      <c r="F207" t="s">
        <v>611</v>
      </c>
      <c r="G207" t="s">
        <v>5</v>
      </c>
      <c r="H207" t="s">
        <v>6</v>
      </c>
      <c r="I207" t="s">
        <v>7</v>
      </c>
      <c r="J207">
        <v>1</v>
      </c>
      <c r="K207">
        <v>1</v>
      </c>
      <c r="M207">
        <v>160000</v>
      </c>
      <c r="N207">
        <f t="shared" si="23"/>
        <v>160000</v>
      </c>
      <c r="O207" t="s">
        <v>612</v>
      </c>
      <c r="P207" t="s">
        <v>9</v>
      </c>
      <c r="Q207">
        <f t="shared" si="20"/>
        <v>1</v>
      </c>
      <c r="R207">
        <f t="shared" si="24"/>
        <v>1</v>
      </c>
      <c r="S207">
        <f t="shared" si="19"/>
        <v>3</v>
      </c>
      <c r="T207">
        <f t="shared" si="21"/>
        <v>1</v>
      </c>
      <c r="U207">
        <f t="shared" si="22"/>
        <v>1</v>
      </c>
    </row>
    <row r="208" spans="1:21" x14ac:dyDescent="0.25">
      <c r="A208" t="s">
        <v>1595</v>
      </c>
      <c r="B208" t="s">
        <v>1596</v>
      </c>
      <c r="C208" t="s">
        <v>2</v>
      </c>
      <c r="D208" t="s">
        <v>1597</v>
      </c>
      <c r="E208" t="s">
        <v>1598</v>
      </c>
      <c r="F208" t="s">
        <v>1598</v>
      </c>
      <c r="G208" t="s">
        <v>26</v>
      </c>
      <c r="H208" t="s">
        <v>6</v>
      </c>
      <c r="I208" t="s">
        <v>7</v>
      </c>
      <c r="J208">
        <v>92</v>
      </c>
      <c r="K208">
        <v>92</v>
      </c>
      <c r="L208">
        <v>160000</v>
      </c>
      <c r="N208">
        <f t="shared" si="23"/>
        <v>160000</v>
      </c>
      <c r="O208" t="s">
        <v>1599</v>
      </c>
      <c r="P208" t="s">
        <v>9</v>
      </c>
      <c r="Q208">
        <f t="shared" si="20"/>
        <v>10</v>
      </c>
      <c r="R208">
        <f t="shared" si="24"/>
        <v>1</v>
      </c>
      <c r="S208">
        <f t="shared" si="19"/>
        <v>1</v>
      </c>
      <c r="T208">
        <f t="shared" si="21"/>
        <v>1</v>
      </c>
      <c r="U208">
        <f t="shared" si="22"/>
        <v>1</v>
      </c>
    </row>
    <row r="209" spans="1:21" x14ac:dyDescent="0.25">
      <c r="A209" t="s">
        <v>1653</v>
      </c>
      <c r="B209" t="s">
        <v>1271</v>
      </c>
      <c r="C209" t="s">
        <v>128</v>
      </c>
      <c r="D209" t="s">
        <v>1654</v>
      </c>
      <c r="E209" t="s">
        <v>1655</v>
      </c>
      <c r="F209" t="s">
        <v>1655</v>
      </c>
      <c r="G209" t="s">
        <v>5</v>
      </c>
      <c r="H209" t="s">
        <v>88</v>
      </c>
      <c r="I209" t="s">
        <v>7</v>
      </c>
      <c r="J209">
        <v>1</v>
      </c>
      <c r="K209">
        <v>1</v>
      </c>
      <c r="L209">
        <v>60000</v>
      </c>
      <c r="M209">
        <v>100000</v>
      </c>
      <c r="N209">
        <f t="shared" si="23"/>
        <v>80000</v>
      </c>
      <c r="O209" t="s">
        <v>1656</v>
      </c>
      <c r="P209" t="s">
        <v>9</v>
      </c>
      <c r="Q209">
        <f t="shared" si="20"/>
        <v>5</v>
      </c>
      <c r="R209">
        <f t="shared" si="24"/>
        <v>1</v>
      </c>
      <c r="S209">
        <f t="shared" si="19"/>
        <v>3</v>
      </c>
      <c r="T209">
        <f t="shared" si="21"/>
        <v>3</v>
      </c>
      <c r="U209">
        <f t="shared" si="22"/>
        <v>18</v>
      </c>
    </row>
    <row r="210" spans="1:21" x14ac:dyDescent="0.25">
      <c r="A210" t="s">
        <v>1718</v>
      </c>
      <c r="B210" t="s">
        <v>1719</v>
      </c>
      <c r="C210" t="s">
        <v>922</v>
      </c>
      <c r="D210" t="s">
        <v>1720</v>
      </c>
      <c r="E210" t="s">
        <v>1721</v>
      </c>
      <c r="F210" t="s">
        <v>1721</v>
      </c>
      <c r="G210" t="s">
        <v>5</v>
      </c>
      <c r="H210" t="s">
        <v>6</v>
      </c>
      <c r="I210" t="s">
        <v>7</v>
      </c>
      <c r="J210">
        <v>66</v>
      </c>
      <c r="K210">
        <v>66</v>
      </c>
      <c r="L210">
        <v>60000</v>
      </c>
      <c r="M210">
        <v>100000</v>
      </c>
      <c r="N210">
        <f t="shared" si="23"/>
        <v>80000</v>
      </c>
      <c r="P210" t="s">
        <v>9</v>
      </c>
      <c r="Q210">
        <f t="shared" si="20"/>
        <v>0</v>
      </c>
      <c r="R210">
        <f t="shared" si="24"/>
        <v>1</v>
      </c>
      <c r="S210">
        <f t="shared" si="19"/>
        <v>3</v>
      </c>
      <c r="T210">
        <f t="shared" si="21"/>
        <v>1</v>
      </c>
      <c r="U210">
        <f t="shared" si="22"/>
        <v>23</v>
      </c>
    </row>
    <row r="211" spans="1:21" x14ac:dyDescent="0.25">
      <c r="A211" t="s">
        <v>1748</v>
      </c>
      <c r="B211" t="s">
        <v>1749</v>
      </c>
      <c r="C211" t="s">
        <v>18</v>
      </c>
      <c r="D211" t="s">
        <v>1750</v>
      </c>
      <c r="E211" t="s">
        <v>1751</v>
      </c>
      <c r="F211" t="s">
        <v>1751</v>
      </c>
      <c r="G211" t="s">
        <v>26</v>
      </c>
      <c r="H211" t="s">
        <v>6</v>
      </c>
      <c r="I211" t="s">
        <v>7</v>
      </c>
      <c r="J211">
        <v>508</v>
      </c>
      <c r="K211">
        <v>508</v>
      </c>
      <c r="L211">
        <v>70000</v>
      </c>
      <c r="M211">
        <v>90000</v>
      </c>
      <c r="N211">
        <f t="shared" si="23"/>
        <v>80000</v>
      </c>
      <c r="O211" t="s">
        <v>1752</v>
      </c>
      <c r="P211" t="s">
        <v>9</v>
      </c>
      <c r="Q211">
        <f t="shared" si="20"/>
        <v>10</v>
      </c>
      <c r="R211">
        <f t="shared" si="24"/>
        <v>1</v>
      </c>
      <c r="S211">
        <f t="shared" si="19"/>
        <v>1</v>
      </c>
      <c r="T211">
        <f t="shared" si="21"/>
        <v>1</v>
      </c>
      <c r="U211">
        <f t="shared" si="22"/>
        <v>11</v>
      </c>
    </row>
    <row r="212" spans="1:21" x14ac:dyDescent="0.25">
      <c r="A212" t="s">
        <v>1806</v>
      </c>
      <c r="B212" t="s">
        <v>1549</v>
      </c>
      <c r="C212" t="s">
        <v>18</v>
      </c>
      <c r="D212" t="s">
        <v>1807</v>
      </c>
      <c r="E212" t="s">
        <v>1808</v>
      </c>
      <c r="F212" t="s">
        <v>1808</v>
      </c>
      <c r="G212" t="s">
        <v>5</v>
      </c>
      <c r="H212" t="s">
        <v>6</v>
      </c>
      <c r="I212" t="s">
        <v>14</v>
      </c>
      <c r="J212">
        <v>1</v>
      </c>
      <c r="K212">
        <v>12</v>
      </c>
      <c r="L212">
        <v>160000</v>
      </c>
      <c r="N212">
        <f t="shared" si="23"/>
        <v>160000</v>
      </c>
      <c r="P212" t="s">
        <v>9</v>
      </c>
      <c r="Q212">
        <f t="shared" si="20"/>
        <v>0</v>
      </c>
      <c r="R212">
        <f t="shared" si="24"/>
        <v>2</v>
      </c>
      <c r="S212">
        <f t="shared" si="19"/>
        <v>3</v>
      </c>
      <c r="T212">
        <f t="shared" si="21"/>
        <v>1</v>
      </c>
      <c r="U212">
        <f t="shared" si="22"/>
        <v>11</v>
      </c>
    </row>
    <row r="213" spans="1:21" x14ac:dyDescent="0.25">
      <c r="A213" t="s">
        <v>1865</v>
      </c>
      <c r="B213" t="s">
        <v>29</v>
      </c>
      <c r="C213" t="s">
        <v>128</v>
      </c>
      <c r="D213" t="s">
        <v>1866</v>
      </c>
      <c r="E213" t="s">
        <v>1867</v>
      </c>
      <c r="F213" t="s">
        <v>1867</v>
      </c>
      <c r="G213" t="s">
        <v>5</v>
      </c>
      <c r="H213" t="s">
        <v>6</v>
      </c>
      <c r="I213" t="s">
        <v>7</v>
      </c>
      <c r="J213">
        <v>0</v>
      </c>
      <c r="K213">
        <v>0</v>
      </c>
      <c r="L213">
        <v>60000</v>
      </c>
      <c r="M213">
        <v>100000</v>
      </c>
      <c r="N213">
        <f t="shared" si="23"/>
        <v>80000</v>
      </c>
      <c r="O213" t="s">
        <v>1868</v>
      </c>
      <c r="P213" t="s">
        <v>9</v>
      </c>
      <c r="Q213">
        <f t="shared" si="20"/>
        <v>6</v>
      </c>
      <c r="R213">
        <f t="shared" si="24"/>
        <v>1</v>
      </c>
      <c r="S213">
        <f t="shared" si="19"/>
        <v>3</v>
      </c>
      <c r="T213">
        <f t="shared" si="21"/>
        <v>1</v>
      </c>
      <c r="U213">
        <f t="shared" si="22"/>
        <v>18</v>
      </c>
    </row>
    <row r="214" spans="1:21" x14ac:dyDescent="0.25">
      <c r="A214" t="s">
        <v>806</v>
      </c>
      <c r="B214" t="s">
        <v>807</v>
      </c>
      <c r="C214" t="s">
        <v>808</v>
      </c>
      <c r="D214" t="s">
        <v>809</v>
      </c>
      <c r="E214" t="s">
        <v>810</v>
      </c>
      <c r="F214" t="s">
        <v>810</v>
      </c>
      <c r="G214" t="s">
        <v>5</v>
      </c>
      <c r="H214" t="s">
        <v>6</v>
      </c>
      <c r="I214" t="s">
        <v>14</v>
      </c>
      <c r="J214">
        <v>42</v>
      </c>
      <c r="K214">
        <v>42</v>
      </c>
      <c r="L214">
        <v>60900</v>
      </c>
      <c r="M214">
        <v>104400</v>
      </c>
      <c r="N214">
        <f t="shared" si="23"/>
        <v>82650</v>
      </c>
      <c r="O214" t="s">
        <v>811</v>
      </c>
      <c r="P214" t="s">
        <v>9</v>
      </c>
      <c r="Q214">
        <f t="shared" si="20"/>
        <v>8</v>
      </c>
      <c r="R214">
        <f t="shared" si="24"/>
        <v>2</v>
      </c>
      <c r="S214">
        <f t="shared" si="19"/>
        <v>3</v>
      </c>
      <c r="T214">
        <f t="shared" si="21"/>
        <v>1</v>
      </c>
      <c r="U214">
        <f t="shared" si="22"/>
        <v>13</v>
      </c>
    </row>
    <row r="215" spans="1:21" x14ac:dyDescent="0.25">
      <c r="A215" t="s">
        <v>1705</v>
      </c>
      <c r="B215" t="s">
        <v>1706</v>
      </c>
      <c r="C215" t="s">
        <v>307</v>
      </c>
      <c r="D215" t="s">
        <v>1707</v>
      </c>
      <c r="E215" t="s">
        <v>1708</v>
      </c>
      <c r="F215" t="s">
        <v>1708</v>
      </c>
      <c r="G215" t="s">
        <v>5</v>
      </c>
      <c r="H215" t="s">
        <v>88</v>
      </c>
      <c r="I215" t="s">
        <v>89</v>
      </c>
      <c r="J215">
        <v>4</v>
      </c>
      <c r="K215">
        <v>4</v>
      </c>
      <c r="L215">
        <v>52200</v>
      </c>
      <c r="M215">
        <v>113100</v>
      </c>
      <c r="N215">
        <f t="shared" si="23"/>
        <v>82650</v>
      </c>
      <c r="O215" t="s">
        <v>1709</v>
      </c>
      <c r="P215" t="s">
        <v>269</v>
      </c>
      <c r="Q215">
        <f t="shared" si="20"/>
        <v>14</v>
      </c>
      <c r="R215">
        <f t="shared" si="24"/>
        <v>4</v>
      </c>
      <c r="S215">
        <f t="shared" si="19"/>
        <v>3</v>
      </c>
      <c r="T215">
        <f t="shared" si="21"/>
        <v>3</v>
      </c>
      <c r="U215">
        <f t="shared" si="22"/>
        <v>25</v>
      </c>
    </row>
    <row r="216" spans="1:21" x14ac:dyDescent="0.25">
      <c r="A216" t="s">
        <v>1786</v>
      </c>
      <c r="B216" t="s">
        <v>1787</v>
      </c>
      <c r="C216" t="s">
        <v>307</v>
      </c>
      <c r="D216" t="s">
        <v>1788</v>
      </c>
      <c r="E216" t="s">
        <v>1789</v>
      </c>
      <c r="F216" t="s">
        <v>1789</v>
      </c>
      <c r="G216" t="s">
        <v>5</v>
      </c>
      <c r="H216" t="s">
        <v>6</v>
      </c>
      <c r="I216" t="s">
        <v>7</v>
      </c>
      <c r="J216">
        <v>0</v>
      </c>
      <c r="K216">
        <v>0</v>
      </c>
      <c r="L216">
        <v>60900</v>
      </c>
      <c r="M216">
        <v>104400</v>
      </c>
      <c r="N216">
        <f t="shared" si="23"/>
        <v>82650</v>
      </c>
      <c r="O216" t="s">
        <v>1790</v>
      </c>
      <c r="P216" t="s">
        <v>364</v>
      </c>
      <c r="Q216">
        <f t="shared" si="20"/>
        <v>11</v>
      </c>
      <c r="R216">
        <f t="shared" si="24"/>
        <v>1</v>
      </c>
      <c r="S216">
        <f t="shared" si="19"/>
        <v>3</v>
      </c>
      <c r="T216">
        <f t="shared" si="21"/>
        <v>1</v>
      </c>
      <c r="U216">
        <f t="shared" si="22"/>
        <v>25</v>
      </c>
    </row>
    <row r="217" spans="1:21" x14ac:dyDescent="0.25">
      <c r="A217" t="s">
        <v>1670</v>
      </c>
      <c r="B217" t="s">
        <v>29</v>
      </c>
      <c r="C217" t="s">
        <v>1671</v>
      </c>
      <c r="D217" t="s">
        <v>1672</v>
      </c>
      <c r="E217" t="s">
        <v>1673</v>
      </c>
      <c r="F217" t="s">
        <v>1673</v>
      </c>
      <c r="G217" t="s">
        <v>196</v>
      </c>
      <c r="H217" t="s">
        <v>6</v>
      </c>
      <c r="I217" t="s">
        <v>7</v>
      </c>
      <c r="J217">
        <v>0</v>
      </c>
      <c r="K217">
        <v>0</v>
      </c>
      <c r="M217">
        <v>168000</v>
      </c>
      <c r="N217">
        <f t="shared" si="23"/>
        <v>168000</v>
      </c>
      <c r="O217" t="s">
        <v>1674</v>
      </c>
      <c r="P217" t="s">
        <v>9</v>
      </c>
      <c r="Q217">
        <f t="shared" si="20"/>
        <v>4</v>
      </c>
      <c r="R217">
        <f t="shared" si="24"/>
        <v>1</v>
      </c>
      <c r="S217">
        <f t="shared" si="19"/>
        <v>4</v>
      </c>
      <c r="T217">
        <f t="shared" si="21"/>
        <v>1</v>
      </c>
      <c r="U217">
        <f t="shared" si="22"/>
        <v>94</v>
      </c>
    </row>
    <row r="218" spans="1:21" x14ac:dyDescent="0.25">
      <c r="A218" t="s">
        <v>159</v>
      </c>
      <c r="B218" t="s">
        <v>160</v>
      </c>
      <c r="C218" t="s">
        <v>2</v>
      </c>
      <c r="D218" t="s">
        <v>161</v>
      </c>
      <c r="E218" t="s">
        <v>162</v>
      </c>
      <c r="F218" t="s">
        <v>162</v>
      </c>
      <c r="G218" t="s">
        <v>5</v>
      </c>
      <c r="H218" t="s">
        <v>6</v>
      </c>
      <c r="I218" t="s">
        <v>14</v>
      </c>
      <c r="J218">
        <v>0</v>
      </c>
      <c r="K218">
        <v>0</v>
      </c>
      <c r="L218">
        <v>170000</v>
      </c>
      <c r="N218">
        <f t="shared" si="23"/>
        <v>170000</v>
      </c>
      <c r="P218" t="s">
        <v>90</v>
      </c>
      <c r="Q218">
        <f t="shared" si="20"/>
        <v>0</v>
      </c>
      <c r="R218">
        <f t="shared" si="24"/>
        <v>2</v>
      </c>
      <c r="S218">
        <f t="shared" si="19"/>
        <v>3</v>
      </c>
      <c r="T218">
        <f t="shared" si="21"/>
        <v>1</v>
      </c>
      <c r="U218">
        <f t="shared" si="22"/>
        <v>1</v>
      </c>
    </row>
    <row r="219" spans="1:21" x14ac:dyDescent="0.25">
      <c r="A219" t="s">
        <v>163</v>
      </c>
      <c r="B219" t="s">
        <v>160</v>
      </c>
      <c r="C219" t="s">
        <v>59</v>
      </c>
      <c r="D219" t="s">
        <v>161</v>
      </c>
      <c r="E219" t="s">
        <v>164</v>
      </c>
      <c r="F219" t="s">
        <v>164</v>
      </c>
      <c r="G219" t="s">
        <v>5</v>
      </c>
      <c r="H219" t="s">
        <v>6</v>
      </c>
      <c r="I219" t="s">
        <v>14</v>
      </c>
      <c r="J219">
        <v>0</v>
      </c>
      <c r="K219">
        <v>7</v>
      </c>
      <c r="L219">
        <v>170000</v>
      </c>
      <c r="N219">
        <f t="shared" si="23"/>
        <v>170000</v>
      </c>
      <c r="P219" t="s">
        <v>90</v>
      </c>
      <c r="Q219">
        <f t="shared" si="20"/>
        <v>0</v>
      </c>
      <c r="R219">
        <f t="shared" si="24"/>
        <v>2</v>
      </c>
      <c r="S219">
        <f t="shared" si="19"/>
        <v>3</v>
      </c>
      <c r="T219">
        <f t="shared" si="21"/>
        <v>1</v>
      </c>
      <c r="U219">
        <f t="shared" si="22"/>
        <v>35</v>
      </c>
    </row>
    <row r="220" spans="1:21" x14ac:dyDescent="0.25">
      <c r="A220" t="s">
        <v>391</v>
      </c>
      <c r="B220" t="s">
        <v>392</v>
      </c>
      <c r="C220" t="s">
        <v>2</v>
      </c>
      <c r="D220" t="s">
        <v>393</v>
      </c>
      <c r="E220" t="s">
        <v>394</v>
      </c>
      <c r="F220" t="s">
        <v>394</v>
      </c>
      <c r="G220" t="s">
        <v>5</v>
      </c>
      <c r="H220" t="s">
        <v>6</v>
      </c>
      <c r="I220" t="s">
        <v>7</v>
      </c>
      <c r="J220">
        <v>0</v>
      </c>
      <c r="K220">
        <v>2</v>
      </c>
      <c r="L220">
        <v>170000</v>
      </c>
      <c r="N220">
        <f t="shared" si="23"/>
        <v>170000</v>
      </c>
      <c r="P220" t="s">
        <v>364</v>
      </c>
      <c r="Q220">
        <f t="shared" si="20"/>
        <v>0</v>
      </c>
      <c r="R220">
        <f t="shared" si="24"/>
        <v>1</v>
      </c>
      <c r="S220">
        <f t="shared" si="19"/>
        <v>3</v>
      </c>
      <c r="T220">
        <f t="shared" si="21"/>
        <v>1</v>
      </c>
      <c r="U220">
        <f t="shared" si="22"/>
        <v>1</v>
      </c>
    </row>
    <row r="221" spans="1:21" x14ac:dyDescent="0.25">
      <c r="A221" t="s">
        <v>778</v>
      </c>
      <c r="B221" t="s">
        <v>779</v>
      </c>
      <c r="C221" t="s">
        <v>18</v>
      </c>
      <c r="D221" t="s">
        <v>780</v>
      </c>
      <c r="E221" t="s">
        <v>781</v>
      </c>
      <c r="F221" t="s">
        <v>781</v>
      </c>
      <c r="G221" t="s">
        <v>5</v>
      </c>
      <c r="H221" t="s">
        <v>6</v>
      </c>
      <c r="I221" t="s">
        <v>14</v>
      </c>
      <c r="J221">
        <v>1</v>
      </c>
      <c r="K221">
        <v>10</v>
      </c>
      <c r="L221">
        <v>170000</v>
      </c>
      <c r="N221">
        <f t="shared" si="23"/>
        <v>170000</v>
      </c>
      <c r="O221" t="s">
        <v>782</v>
      </c>
      <c r="P221" t="s">
        <v>9</v>
      </c>
      <c r="Q221">
        <f t="shared" si="20"/>
        <v>5</v>
      </c>
      <c r="R221">
        <f t="shared" si="24"/>
        <v>2</v>
      </c>
      <c r="S221">
        <f t="shared" si="19"/>
        <v>3</v>
      </c>
      <c r="T221">
        <f t="shared" si="21"/>
        <v>1</v>
      </c>
      <c r="U221">
        <f t="shared" si="22"/>
        <v>11</v>
      </c>
    </row>
    <row r="222" spans="1:21" x14ac:dyDescent="0.25">
      <c r="A222" t="s">
        <v>876</v>
      </c>
      <c r="B222" t="s">
        <v>877</v>
      </c>
      <c r="C222" t="s">
        <v>128</v>
      </c>
      <c r="D222" t="s">
        <v>878</v>
      </c>
      <c r="E222" t="s">
        <v>879</v>
      </c>
      <c r="F222" t="s">
        <v>879</v>
      </c>
      <c r="G222" t="s">
        <v>5</v>
      </c>
      <c r="H222" t="s">
        <v>6</v>
      </c>
      <c r="I222" t="s">
        <v>7</v>
      </c>
      <c r="J222">
        <v>1</v>
      </c>
      <c r="K222">
        <v>1</v>
      </c>
      <c r="L222">
        <v>50000</v>
      </c>
      <c r="M222">
        <v>120000</v>
      </c>
      <c r="N222">
        <f t="shared" si="23"/>
        <v>85000</v>
      </c>
      <c r="O222" t="s">
        <v>880</v>
      </c>
      <c r="P222" t="s">
        <v>9</v>
      </c>
      <c r="Q222">
        <f t="shared" si="20"/>
        <v>26</v>
      </c>
      <c r="R222">
        <f t="shared" si="24"/>
        <v>1</v>
      </c>
      <c r="S222">
        <f t="shared" si="19"/>
        <v>3</v>
      </c>
      <c r="T222">
        <f t="shared" si="21"/>
        <v>1</v>
      </c>
      <c r="U222">
        <f t="shared" si="22"/>
        <v>18</v>
      </c>
    </row>
    <row r="223" spans="1:21" x14ac:dyDescent="0.25">
      <c r="A223" t="s">
        <v>1927</v>
      </c>
      <c r="B223" t="s">
        <v>1928</v>
      </c>
      <c r="C223" t="s">
        <v>2</v>
      </c>
      <c r="D223" t="s">
        <v>1929</v>
      </c>
      <c r="E223" t="s">
        <v>1930</v>
      </c>
      <c r="F223" t="s">
        <v>1930</v>
      </c>
      <c r="G223" t="s">
        <v>26</v>
      </c>
      <c r="H223" t="s">
        <v>6</v>
      </c>
      <c r="I223" t="s">
        <v>7</v>
      </c>
      <c r="J223">
        <v>21</v>
      </c>
      <c r="K223">
        <v>118</v>
      </c>
      <c r="L223">
        <v>170000</v>
      </c>
      <c r="N223">
        <f t="shared" si="23"/>
        <v>170000</v>
      </c>
      <c r="O223" t="s">
        <v>1931</v>
      </c>
      <c r="P223" t="s">
        <v>9</v>
      </c>
      <c r="Q223">
        <f t="shared" si="20"/>
        <v>6</v>
      </c>
      <c r="R223">
        <f t="shared" si="24"/>
        <v>1</v>
      </c>
      <c r="S223">
        <f t="shared" si="19"/>
        <v>1</v>
      </c>
      <c r="T223">
        <f t="shared" si="21"/>
        <v>1</v>
      </c>
      <c r="U223">
        <f t="shared" si="22"/>
        <v>1</v>
      </c>
    </row>
    <row r="224" spans="1:21" x14ac:dyDescent="0.25">
      <c r="A224" t="s">
        <v>1951</v>
      </c>
      <c r="B224" t="s">
        <v>1916</v>
      </c>
      <c r="C224" t="s">
        <v>1464</v>
      </c>
      <c r="D224" t="s">
        <v>726</v>
      </c>
      <c r="E224" t="s">
        <v>1952</v>
      </c>
      <c r="F224" t="s">
        <v>1952</v>
      </c>
      <c r="G224" t="s">
        <v>5</v>
      </c>
      <c r="H224" t="s">
        <v>6</v>
      </c>
      <c r="I224" t="s">
        <v>7</v>
      </c>
      <c r="J224">
        <v>3</v>
      </c>
      <c r="K224">
        <v>3</v>
      </c>
      <c r="L224">
        <v>170000</v>
      </c>
      <c r="N224">
        <f t="shared" si="23"/>
        <v>170000</v>
      </c>
      <c r="O224" t="s">
        <v>1918</v>
      </c>
      <c r="P224" t="s">
        <v>9</v>
      </c>
      <c r="Q224">
        <f t="shared" si="20"/>
        <v>3</v>
      </c>
      <c r="R224">
        <f t="shared" si="24"/>
        <v>1</v>
      </c>
      <c r="S224">
        <f t="shared" si="19"/>
        <v>3</v>
      </c>
      <c r="T224">
        <f t="shared" si="21"/>
        <v>1</v>
      </c>
      <c r="U224">
        <f t="shared" si="22"/>
        <v>117</v>
      </c>
    </row>
    <row r="225" spans="1:21" x14ac:dyDescent="0.25">
      <c r="A225" t="s">
        <v>370</v>
      </c>
      <c r="B225" t="s">
        <v>371</v>
      </c>
      <c r="C225" t="s">
        <v>2</v>
      </c>
      <c r="D225" t="s">
        <v>372</v>
      </c>
      <c r="E225" t="s">
        <v>373</v>
      </c>
      <c r="F225" t="s">
        <v>373</v>
      </c>
      <c r="G225" t="s">
        <v>5</v>
      </c>
      <c r="H225" t="s">
        <v>6</v>
      </c>
      <c r="I225" t="s">
        <v>7</v>
      </c>
      <c r="J225">
        <v>15</v>
      </c>
      <c r="K225">
        <v>813</v>
      </c>
      <c r="L225">
        <v>69600</v>
      </c>
      <c r="M225">
        <v>104400</v>
      </c>
      <c r="N225">
        <f t="shared" si="23"/>
        <v>87000</v>
      </c>
      <c r="O225" t="s">
        <v>374</v>
      </c>
      <c r="P225" t="s">
        <v>9</v>
      </c>
      <c r="Q225">
        <f t="shared" si="20"/>
        <v>5</v>
      </c>
      <c r="R225">
        <f t="shared" si="24"/>
        <v>1</v>
      </c>
      <c r="S225">
        <f t="shared" si="19"/>
        <v>3</v>
      </c>
      <c r="T225">
        <f t="shared" si="21"/>
        <v>1</v>
      </c>
      <c r="U225">
        <f t="shared" si="22"/>
        <v>1</v>
      </c>
    </row>
    <row r="226" spans="1:21" x14ac:dyDescent="0.25">
      <c r="A226" t="s">
        <v>1205</v>
      </c>
      <c r="B226" t="s">
        <v>1206</v>
      </c>
      <c r="C226" t="s">
        <v>128</v>
      </c>
      <c r="D226" t="s">
        <v>1207</v>
      </c>
      <c r="E226" t="s">
        <v>1208</v>
      </c>
      <c r="F226" t="s">
        <v>1208</v>
      </c>
      <c r="G226" t="s">
        <v>26</v>
      </c>
      <c r="H226" t="s">
        <v>6</v>
      </c>
      <c r="I226" t="s">
        <v>7</v>
      </c>
      <c r="J226">
        <v>1</v>
      </c>
      <c r="K226">
        <v>193</v>
      </c>
      <c r="L226">
        <v>60900</v>
      </c>
      <c r="M226">
        <v>113100</v>
      </c>
      <c r="N226">
        <f t="shared" si="23"/>
        <v>87000</v>
      </c>
      <c r="O226" t="s">
        <v>1209</v>
      </c>
      <c r="P226" t="s">
        <v>9</v>
      </c>
      <c r="Q226">
        <f t="shared" si="20"/>
        <v>8</v>
      </c>
      <c r="R226">
        <f t="shared" si="24"/>
        <v>1</v>
      </c>
      <c r="S226">
        <f t="shared" si="19"/>
        <v>1</v>
      </c>
      <c r="T226">
        <f t="shared" si="21"/>
        <v>1</v>
      </c>
      <c r="U226">
        <f t="shared" si="22"/>
        <v>18</v>
      </c>
    </row>
    <row r="227" spans="1:21" x14ac:dyDescent="0.25">
      <c r="A227" t="s">
        <v>1210</v>
      </c>
      <c r="B227" t="s">
        <v>1206</v>
      </c>
      <c r="C227" t="s">
        <v>307</v>
      </c>
      <c r="D227" t="s">
        <v>1207</v>
      </c>
      <c r="E227" t="s">
        <v>1211</v>
      </c>
      <c r="F227" t="s">
        <v>1211</v>
      </c>
      <c r="G227" t="s">
        <v>5</v>
      </c>
      <c r="H227" t="s">
        <v>6</v>
      </c>
      <c r="I227" t="s">
        <v>7</v>
      </c>
      <c r="J227">
        <v>0</v>
      </c>
      <c r="K227">
        <v>118</v>
      </c>
      <c r="L227">
        <v>60900</v>
      </c>
      <c r="M227">
        <v>113100</v>
      </c>
      <c r="N227">
        <f t="shared" si="23"/>
        <v>87000</v>
      </c>
      <c r="O227" t="s">
        <v>1212</v>
      </c>
      <c r="P227" t="s">
        <v>9</v>
      </c>
      <c r="Q227">
        <f t="shared" si="20"/>
        <v>4</v>
      </c>
      <c r="R227">
        <f t="shared" si="24"/>
        <v>1</v>
      </c>
      <c r="S227">
        <f t="shared" si="19"/>
        <v>3</v>
      </c>
      <c r="T227">
        <f t="shared" si="21"/>
        <v>1</v>
      </c>
      <c r="U227">
        <f t="shared" si="22"/>
        <v>25</v>
      </c>
    </row>
    <row r="228" spans="1:21" x14ac:dyDescent="0.25">
      <c r="A228" t="s">
        <v>1213</v>
      </c>
      <c r="B228" t="s">
        <v>1206</v>
      </c>
      <c r="C228" t="s">
        <v>85</v>
      </c>
      <c r="D228" t="s">
        <v>1207</v>
      </c>
      <c r="E228" t="s">
        <v>1214</v>
      </c>
      <c r="F228" t="s">
        <v>1214</v>
      </c>
      <c r="G228" t="s">
        <v>5</v>
      </c>
      <c r="H228" t="s">
        <v>6</v>
      </c>
      <c r="I228" t="s">
        <v>7</v>
      </c>
      <c r="J228">
        <v>0</v>
      </c>
      <c r="K228">
        <v>79</v>
      </c>
      <c r="L228">
        <v>60900</v>
      </c>
      <c r="M228">
        <v>113100</v>
      </c>
      <c r="N228">
        <f t="shared" si="23"/>
        <v>87000</v>
      </c>
      <c r="O228" t="s">
        <v>1215</v>
      </c>
      <c r="P228" t="s">
        <v>9</v>
      </c>
      <c r="Q228">
        <f t="shared" si="20"/>
        <v>9</v>
      </c>
      <c r="R228">
        <f t="shared" si="24"/>
        <v>1</v>
      </c>
      <c r="S228">
        <f t="shared" si="19"/>
        <v>3</v>
      </c>
      <c r="T228">
        <f t="shared" si="21"/>
        <v>1</v>
      </c>
      <c r="U228">
        <f t="shared" si="22"/>
        <v>22</v>
      </c>
    </row>
    <row r="229" spans="1:21" x14ac:dyDescent="0.25">
      <c r="A229" t="s">
        <v>1216</v>
      </c>
      <c r="B229" t="s">
        <v>1206</v>
      </c>
      <c r="C229" t="s">
        <v>2</v>
      </c>
      <c r="D229" t="s">
        <v>1207</v>
      </c>
      <c r="E229" t="s">
        <v>1217</v>
      </c>
      <c r="F229" t="s">
        <v>1217</v>
      </c>
      <c r="G229" t="s">
        <v>5</v>
      </c>
      <c r="H229" t="s">
        <v>6</v>
      </c>
      <c r="I229" t="s">
        <v>7</v>
      </c>
      <c r="J229">
        <v>0</v>
      </c>
      <c r="K229">
        <v>308</v>
      </c>
      <c r="L229">
        <v>60900</v>
      </c>
      <c r="M229">
        <v>113100</v>
      </c>
      <c r="N229">
        <f t="shared" si="23"/>
        <v>87000</v>
      </c>
      <c r="O229" t="s">
        <v>1212</v>
      </c>
      <c r="P229" t="s">
        <v>9</v>
      </c>
      <c r="Q229">
        <f t="shared" si="20"/>
        <v>4</v>
      </c>
      <c r="R229">
        <f t="shared" si="24"/>
        <v>1</v>
      </c>
      <c r="S229">
        <f t="shared" si="19"/>
        <v>3</v>
      </c>
      <c r="T229">
        <f t="shared" si="21"/>
        <v>1</v>
      </c>
      <c r="U229">
        <f t="shared" si="22"/>
        <v>1</v>
      </c>
    </row>
    <row r="230" spans="1:21" x14ac:dyDescent="0.25">
      <c r="A230" t="s">
        <v>1218</v>
      </c>
      <c r="B230" t="s">
        <v>1206</v>
      </c>
      <c r="C230" t="s">
        <v>213</v>
      </c>
      <c r="D230" t="s">
        <v>1207</v>
      </c>
      <c r="E230" t="s">
        <v>1219</v>
      </c>
      <c r="F230" t="s">
        <v>1219</v>
      </c>
      <c r="G230" t="s">
        <v>26</v>
      </c>
      <c r="H230" t="s">
        <v>6</v>
      </c>
      <c r="I230" t="s">
        <v>7</v>
      </c>
      <c r="J230">
        <v>2</v>
      </c>
      <c r="K230">
        <v>347</v>
      </c>
      <c r="L230">
        <v>60900</v>
      </c>
      <c r="M230">
        <v>113100</v>
      </c>
      <c r="N230">
        <f t="shared" si="23"/>
        <v>87000</v>
      </c>
      <c r="O230" t="s">
        <v>1209</v>
      </c>
      <c r="P230" t="s">
        <v>9</v>
      </c>
      <c r="Q230">
        <f t="shared" si="20"/>
        <v>8</v>
      </c>
      <c r="R230">
        <f t="shared" si="24"/>
        <v>1</v>
      </c>
      <c r="S230">
        <f t="shared" si="19"/>
        <v>1</v>
      </c>
      <c r="T230">
        <f t="shared" si="21"/>
        <v>1</v>
      </c>
      <c r="U230">
        <f t="shared" si="22"/>
        <v>19</v>
      </c>
    </row>
    <row r="231" spans="1:21" x14ac:dyDescent="0.25">
      <c r="A231" t="s">
        <v>1369</v>
      </c>
      <c r="B231" t="s">
        <v>29</v>
      </c>
      <c r="C231" t="s">
        <v>1272</v>
      </c>
      <c r="D231" t="s">
        <v>1273</v>
      </c>
      <c r="E231" t="s">
        <v>1370</v>
      </c>
      <c r="F231" t="s">
        <v>1370</v>
      </c>
      <c r="G231" t="s">
        <v>5</v>
      </c>
      <c r="H231" t="s">
        <v>6</v>
      </c>
      <c r="I231" t="s">
        <v>14</v>
      </c>
      <c r="J231">
        <v>1</v>
      </c>
      <c r="K231">
        <v>1</v>
      </c>
      <c r="L231">
        <v>69600</v>
      </c>
      <c r="M231">
        <v>104400</v>
      </c>
      <c r="N231">
        <f t="shared" si="23"/>
        <v>87000</v>
      </c>
      <c r="P231" t="s">
        <v>9</v>
      </c>
      <c r="Q231">
        <f t="shared" si="20"/>
        <v>0</v>
      </c>
      <c r="R231">
        <f t="shared" si="24"/>
        <v>2</v>
      </c>
      <c r="S231">
        <f t="shared" si="19"/>
        <v>3</v>
      </c>
      <c r="T231">
        <f t="shared" si="21"/>
        <v>1</v>
      </c>
      <c r="U231">
        <f t="shared" si="22"/>
        <v>73</v>
      </c>
    </row>
    <row r="232" spans="1:21" x14ac:dyDescent="0.25">
      <c r="A232" t="s">
        <v>1454</v>
      </c>
      <c r="B232" t="s">
        <v>868</v>
      </c>
      <c r="C232" t="s">
        <v>2</v>
      </c>
      <c r="D232" t="s">
        <v>1448</v>
      </c>
      <c r="E232" t="s">
        <v>1449</v>
      </c>
      <c r="F232" t="s">
        <v>1449</v>
      </c>
      <c r="G232" t="s">
        <v>5</v>
      </c>
      <c r="H232" t="s">
        <v>6</v>
      </c>
      <c r="I232" t="s">
        <v>7</v>
      </c>
      <c r="J232">
        <v>1</v>
      </c>
      <c r="K232">
        <v>46</v>
      </c>
      <c r="L232">
        <v>69600</v>
      </c>
      <c r="M232">
        <v>104400</v>
      </c>
      <c r="N232">
        <f t="shared" si="23"/>
        <v>87000</v>
      </c>
      <c r="O232" t="s">
        <v>1455</v>
      </c>
      <c r="P232" t="s">
        <v>9</v>
      </c>
      <c r="Q232">
        <f t="shared" si="20"/>
        <v>3</v>
      </c>
      <c r="R232">
        <f t="shared" si="24"/>
        <v>1</v>
      </c>
      <c r="S232">
        <f t="shared" si="19"/>
        <v>3</v>
      </c>
      <c r="T232">
        <f t="shared" si="21"/>
        <v>1</v>
      </c>
      <c r="U232">
        <f t="shared" si="22"/>
        <v>1</v>
      </c>
    </row>
    <row r="233" spans="1:21" x14ac:dyDescent="0.25">
      <c r="A233" t="s">
        <v>1799</v>
      </c>
      <c r="B233" t="s">
        <v>238</v>
      </c>
      <c r="C233" t="s">
        <v>2</v>
      </c>
      <c r="D233" t="s">
        <v>1800</v>
      </c>
      <c r="E233" t="s">
        <v>1801</v>
      </c>
      <c r="F233" t="s">
        <v>1801</v>
      </c>
      <c r="G233" t="s">
        <v>5</v>
      </c>
      <c r="H233" t="s">
        <v>6</v>
      </c>
      <c r="I233" t="s">
        <v>14</v>
      </c>
      <c r="J233">
        <v>11</v>
      </c>
      <c r="K233">
        <v>11</v>
      </c>
      <c r="L233">
        <v>174000</v>
      </c>
      <c r="N233">
        <f t="shared" si="23"/>
        <v>174000</v>
      </c>
      <c r="O233" t="s">
        <v>1802</v>
      </c>
      <c r="P233" t="s">
        <v>9</v>
      </c>
      <c r="Q233">
        <f t="shared" si="20"/>
        <v>2</v>
      </c>
      <c r="R233">
        <f t="shared" si="24"/>
        <v>2</v>
      </c>
      <c r="S233">
        <f t="shared" si="19"/>
        <v>3</v>
      </c>
      <c r="T233">
        <f t="shared" si="21"/>
        <v>1</v>
      </c>
      <c r="U233">
        <f t="shared" si="22"/>
        <v>1</v>
      </c>
    </row>
    <row r="234" spans="1:21" x14ac:dyDescent="0.25">
      <c r="A234" t="s">
        <v>828</v>
      </c>
      <c r="B234" t="s">
        <v>406</v>
      </c>
      <c r="C234" t="s">
        <v>18</v>
      </c>
      <c r="D234" t="s">
        <v>829</v>
      </c>
      <c r="E234" t="s">
        <v>830</v>
      </c>
      <c r="F234" t="s">
        <v>830</v>
      </c>
      <c r="G234" t="s">
        <v>5</v>
      </c>
      <c r="H234" t="s">
        <v>6</v>
      </c>
      <c r="I234" t="s">
        <v>7</v>
      </c>
      <c r="J234">
        <v>2</v>
      </c>
      <c r="K234">
        <v>2</v>
      </c>
      <c r="M234">
        <v>175000</v>
      </c>
      <c r="N234">
        <f t="shared" si="23"/>
        <v>175000</v>
      </c>
      <c r="P234" t="s">
        <v>9</v>
      </c>
      <c r="Q234">
        <f t="shared" si="20"/>
        <v>0</v>
      </c>
      <c r="R234">
        <f t="shared" si="24"/>
        <v>1</v>
      </c>
      <c r="S234">
        <f t="shared" si="19"/>
        <v>3</v>
      </c>
      <c r="T234">
        <f t="shared" si="21"/>
        <v>1</v>
      </c>
      <c r="U234">
        <f t="shared" si="22"/>
        <v>11</v>
      </c>
    </row>
    <row r="235" spans="1:21" x14ac:dyDescent="0.25">
      <c r="A235" t="s">
        <v>1484</v>
      </c>
      <c r="B235" t="s">
        <v>238</v>
      </c>
      <c r="C235" t="s">
        <v>1485</v>
      </c>
      <c r="D235" t="s">
        <v>1486</v>
      </c>
      <c r="E235" t="s">
        <v>1487</v>
      </c>
      <c r="F235" t="s">
        <v>1487</v>
      </c>
      <c r="G235" t="s">
        <v>5</v>
      </c>
      <c r="H235" t="s">
        <v>6</v>
      </c>
      <c r="I235" t="s">
        <v>7</v>
      </c>
      <c r="J235">
        <v>0</v>
      </c>
      <c r="K235">
        <v>0</v>
      </c>
      <c r="L235">
        <v>176175</v>
      </c>
      <c r="N235">
        <f t="shared" si="23"/>
        <v>176175</v>
      </c>
      <c r="O235" t="s">
        <v>1488</v>
      </c>
      <c r="P235" t="s">
        <v>9</v>
      </c>
      <c r="Q235">
        <f t="shared" si="20"/>
        <v>13</v>
      </c>
      <c r="R235">
        <f t="shared" si="24"/>
        <v>1</v>
      </c>
      <c r="S235">
        <f t="shared" si="19"/>
        <v>3</v>
      </c>
      <c r="T235">
        <f t="shared" si="21"/>
        <v>1</v>
      </c>
      <c r="U235">
        <f t="shared" si="22"/>
        <v>93</v>
      </c>
    </row>
    <row r="236" spans="1:21" x14ac:dyDescent="0.25">
      <c r="A236" t="s">
        <v>154</v>
      </c>
      <c r="B236" t="s">
        <v>155</v>
      </c>
      <c r="C236" t="s">
        <v>128</v>
      </c>
      <c r="D236" t="s">
        <v>156</v>
      </c>
      <c r="E236" t="s">
        <v>157</v>
      </c>
      <c r="F236" t="s">
        <v>157</v>
      </c>
      <c r="G236" t="s">
        <v>5</v>
      </c>
      <c r="H236" t="s">
        <v>6</v>
      </c>
      <c r="I236" t="s">
        <v>7</v>
      </c>
      <c r="J236">
        <v>0</v>
      </c>
      <c r="K236">
        <v>0</v>
      </c>
      <c r="L236">
        <v>180000</v>
      </c>
      <c r="N236">
        <f t="shared" si="23"/>
        <v>180000</v>
      </c>
      <c r="O236" t="s">
        <v>158</v>
      </c>
      <c r="P236" t="s">
        <v>9</v>
      </c>
      <c r="Q236">
        <f t="shared" si="20"/>
        <v>8</v>
      </c>
      <c r="R236">
        <f t="shared" si="24"/>
        <v>1</v>
      </c>
      <c r="S236">
        <f t="shared" si="19"/>
        <v>3</v>
      </c>
      <c r="T236">
        <f t="shared" si="21"/>
        <v>1</v>
      </c>
      <c r="U236">
        <f t="shared" si="22"/>
        <v>18</v>
      </c>
    </row>
    <row r="237" spans="1:21" x14ac:dyDescent="0.25">
      <c r="A237" t="s">
        <v>432</v>
      </c>
      <c r="B237" t="s">
        <v>29</v>
      </c>
      <c r="C237" t="s">
        <v>18</v>
      </c>
      <c r="D237" t="s">
        <v>433</v>
      </c>
      <c r="E237" t="s">
        <v>434</v>
      </c>
      <c r="F237" t="s">
        <v>434</v>
      </c>
      <c r="G237" t="s">
        <v>5</v>
      </c>
      <c r="H237" t="s">
        <v>6</v>
      </c>
      <c r="I237" t="s">
        <v>7</v>
      </c>
      <c r="J237">
        <v>5</v>
      </c>
      <c r="K237">
        <v>5</v>
      </c>
      <c r="L237">
        <v>180000</v>
      </c>
      <c r="N237">
        <f t="shared" si="23"/>
        <v>180000</v>
      </c>
      <c r="O237" t="s">
        <v>435</v>
      </c>
      <c r="P237" t="s">
        <v>9</v>
      </c>
      <c r="Q237">
        <f t="shared" si="20"/>
        <v>5</v>
      </c>
      <c r="R237">
        <f t="shared" si="24"/>
        <v>1</v>
      </c>
      <c r="S237">
        <f t="shared" si="19"/>
        <v>3</v>
      </c>
      <c r="T237">
        <f t="shared" si="21"/>
        <v>1</v>
      </c>
      <c r="U237">
        <f t="shared" si="22"/>
        <v>11</v>
      </c>
    </row>
    <row r="238" spans="1:21" x14ac:dyDescent="0.25">
      <c r="A238" t="s">
        <v>750</v>
      </c>
      <c r="B238" t="s">
        <v>751</v>
      </c>
      <c r="C238" t="s">
        <v>2</v>
      </c>
      <c r="D238" t="s">
        <v>752</v>
      </c>
      <c r="E238" t="s">
        <v>753</v>
      </c>
      <c r="F238" t="s">
        <v>753</v>
      </c>
      <c r="G238" t="s">
        <v>5</v>
      </c>
      <c r="H238" t="s">
        <v>6</v>
      </c>
      <c r="I238" t="s">
        <v>14</v>
      </c>
      <c r="J238">
        <v>2</v>
      </c>
      <c r="K238">
        <v>2</v>
      </c>
      <c r="M238">
        <v>180000</v>
      </c>
      <c r="N238">
        <f t="shared" si="23"/>
        <v>180000</v>
      </c>
      <c r="P238" t="s">
        <v>9</v>
      </c>
      <c r="Q238">
        <f t="shared" si="20"/>
        <v>0</v>
      </c>
      <c r="R238">
        <f t="shared" si="24"/>
        <v>2</v>
      </c>
      <c r="S238">
        <f t="shared" si="19"/>
        <v>3</v>
      </c>
      <c r="T238">
        <f t="shared" si="21"/>
        <v>1</v>
      </c>
      <c r="U238">
        <f t="shared" si="22"/>
        <v>1</v>
      </c>
    </row>
    <row r="239" spans="1:21" x14ac:dyDescent="0.25">
      <c r="A239" t="s">
        <v>754</v>
      </c>
      <c r="B239" t="s">
        <v>751</v>
      </c>
      <c r="C239" t="s">
        <v>755</v>
      </c>
      <c r="D239" t="s">
        <v>752</v>
      </c>
      <c r="E239" t="s">
        <v>753</v>
      </c>
      <c r="F239" t="s">
        <v>753</v>
      </c>
      <c r="G239" t="s">
        <v>5</v>
      </c>
      <c r="H239" t="s">
        <v>6</v>
      </c>
      <c r="I239" t="s">
        <v>14</v>
      </c>
      <c r="J239">
        <v>0</v>
      </c>
      <c r="K239">
        <v>0</v>
      </c>
      <c r="M239">
        <v>180000</v>
      </c>
      <c r="N239">
        <f t="shared" si="23"/>
        <v>180000</v>
      </c>
      <c r="P239" t="s">
        <v>9</v>
      </c>
      <c r="Q239">
        <f t="shared" si="20"/>
        <v>0</v>
      </c>
      <c r="R239">
        <f t="shared" si="24"/>
        <v>2</v>
      </c>
      <c r="S239">
        <f t="shared" si="19"/>
        <v>3</v>
      </c>
      <c r="T239">
        <f t="shared" si="21"/>
        <v>1</v>
      </c>
      <c r="U239">
        <f t="shared" si="22"/>
        <v>36</v>
      </c>
    </row>
    <row r="240" spans="1:21" x14ac:dyDescent="0.25">
      <c r="A240" t="s">
        <v>756</v>
      </c>
      <c r="B240" t="s">
        <v>751</v>
      </c>
      <c r="C240" t="s">
        <v>757</v>
      </c>
      <c r="D240" t="s">
        <v>752</v>
      </c>
      <c r="E240" t="s">
        <v>753</v>
      </c>
      <c r="F240" t="s">
        <v>753</v>
      </c>
      <c r="G240" t="s">
        <v>5</v>
      </c>
      <c r="H240" t="s">
        <v>6</v>
      </c>
      <c r="I240" t="s">
        <v>14</v>
      </c>
      <c r="J240">
        <v>0</v>
      </c>
      <c r="K240">
        <v>0</v>
      </c>
      <c r="M240">
        <v>180000</v>
      </c>
      <c r="N240">
        <f t="shared" si="23"/>
        <v>180000</v>
      </c>
      <c r="P240" t="s">
        <v>9</v>
      </c>
      <c r="Q240">
        <f t="shared" si="20"/>
        <v>0</v>
      </c>
      <c r="R240">
        <f t="shared" si="24"/>
        <v>2</v>
      </c>
      <c r="S240">
        <f t="shared" si="19"/>
        <v>3</v>
      </c>
      <c r="T240">
        <f t="shared" si="21"/>
        <v>1</v>
      </c>
      <c r="U240">
        <f t="shared" si="22"/>
        <v>114</v>
      </c>
    </row>
    <row r="241" spans="1:21" x14ac:dyDescent="0.25">
      <c r="A241" t="s">
        <v>824</v>
      </c>
      <c r="B241" t="s">
        <v>825</v>
      </c>
      <c r="C241" t="s">
        <v>2</v>
      </c>
      <c r="D241" t="s">
        <v>134</v>
      </c>
      <c r="E241" t="s">
        <v>826</v>
      </c>
      <c r="F241" t="s">
        <v>826</v>
      </c>
      <c r="G241" t="s">
        <v>5</v>
      </c>
      <c r="H241" t="s">
        <v>6</v>
      </c>
      <c r="I241" t="s">
        <v>7</v>
      </c>
      <c r="J241">
        <v>95</v>
      </c>
      <c r="K241">
        <v>95</v>
      </c>
      <c r="M241">
        <v>180000</v>
      </c>
      <c r="N241">
        <f t="shared" si="23"/>
        <v>180000</v>
      </c>
      <c r="O241" t="s">
        <v>827</v>
      </c>
      <c r="P241" t="s">
        <v>90</v>
      </c>
      <c r="Q241">
        <f t="shared" si="20"/>
        <v>9</v>
      </c>
      <c r="R241">
        <f t="shared" si="24"/>
        <v>1</v>
      </c>
      <c r="S241">
        <f t="shared" si="19"/>
        <v>3</v>
      </c>
      <c r="T241">
        <f t="shared" si="21"/>
        <v>1</v>
      </c>
      <c r="U241">
        <f t="shared" si="22"/>
        <v>1</v>
      </c>
    </row>
    <row r="242" spans="1:21" x14ac:dyDescent="0.25">
      <c r="A242" t="s">
        <v>1042</v>
      </c>
      <c r="B242" t="s">
        <v>1043</v>
      </c>
      <c r="C242" t="s">
        <v>2</v>
      </c>
      <c r="D242" t="s">
        <v>1044</v>
      </c>
      <c r="E242" t="s">
        <v>1045</v>
      </c>
      <c r="F242" t="s">
        <v>1045</v>
      </c>
      <c r="G242" t="s">
        <v>5</v>
      </c>
      <c r="H242" t="s">
        <v>6</v>
      </c>
      <c r="I242" t="s">
        <v>7</v>
      </c>
      <c r="J242">
        <v>32</v>
      </c>
      <c r="K242">
        <v>32</v>
      </c>
      <c r="L242">
        <v>180000</v>
      </c>
      <c r="N242">
        <f t="shared" si="23"/>
        <v>180000</v>
      </c>
      <c r="P242" t="s">
        <v>9</v>
      </c>
      <c r="Q242">
        <f t="shared" si="20"/>
        <v>0</v>
      </c>
      <c r="R242">
        <f t="shared" si="24"/>
        <v>1</v>
      </c>
      <c r="S242">
        <f t="shared" si="19"/>
        <v>3</v>
      </c>
      <c r="T242">
        <f t="shared" si="21"/>
        <v>1</v>
      </c>
      <c r="U242">
        <f t="shared" si="22"/>
        <v>1</v>
      </c>
    </row>
    <row r="243" spans="1:21" x14ac:dyDescent="0.25">
      <c r="A243" t="s">
        <v>1064</v>
      </c>
      <c r="B243" t="s">
        <v>29</v>
      </c>
      <c r="C243" t="s">
        <v>18</v>
      </c>
      <c r="D243" t="s">
        <v>1065</v>
      </c>
      <c r="E243" t="s">
        <v>1066</v>
      </c>
      <c r="F243" t="s">
        <v>1066</v>
      </c>
      <c r="G243" t="s">
        <v>5</v>
      </c>
      <c r="H243" t="s">
        <v>6</v>
      </c>
      <c r="I243" t="s">
        <v>7</v>
      </c>
      <c r="J243">
        <v>0</v>
      </c>
      <c r="K243">
        <v>27</v>
      </c>
      <c r="L243">
        <v>180000</v>
      </c>
      <c r="N243">
        <f t="shared" si="23"/>
        <v>180000</v>
      </c>
      <c r="O243" t="s">
        <v>1067</v>
      </c>
      <c r="P243" t="s">
        <v>9</v>
      </c>
      <c r="Q243">
        <f t="shared" si="20"/>
        <v>14</v>
      </c>
      <c r="R243">
        <f t="shared" si="24"/>
        <v>1</v>
      </c>
      <c r="S243">
        <f t="shared" si="19"/>
        <v>3</v>
      </c>
      <c r="T243">
        <f t="shared" si="21"/>
        <v>1</v>
      </c>
      <c r="U243">
        <f t="shared" si="22"/>
        <v>11</v>
      </c>
    </row>
    <row r="244" spans="1:21" x14ac:dyDescent="0.25">
      <c r="A244" t="s">
        <v>1266</v>
      </c>
      <c r="B244" t="s">
        <v>1267</v>
      </c>
      <c r="C244" t="s">
        <v>2</v>
      </c>
      <c r="D244" t="s">
        <v>1268</v>
      </c>
      <c r="E244" t="s">
        <v>1269</v>
      </c>
      <c r="F244" t="s">
        <v>1269</v>
      </c>
      <c r="G244" t="s">
        <v>5</v>
      </c>
      <c r="H244" t="s">
        <v>6</v>
      </c>
      <c r="I244" t="s">
        <v>7</v>
      </c>
      <c r="J244">
        <v>1</v>
      </c>
      <c r="K244">
        <v>11</v>
      </c>
      <c r="L244">
        <v>180000</v>
      </c>
      <c r="N244">
        <f t="shared" si="23"/>
        <v>180000</v>
      </c>
      <c r="P244" t="s">
        <v>9</v>
      </c>
      <c r="Q244">
        <f t="shared" si="20"/>
        <v>0</v>
      </c>
      <c r="R244">
        <f t="shared" si="24"/>
        <v>1</v>
      </c>
      <c r="S244">
        <f t="shared" si="19"/>
        <v>3</v>
      </c>
      <c r="T244">
        <f t="shared" si="21"/>
        <v>1</v>
      </c>
      <c r="U244">
        <f t="shared" si="22"/>
        <v>1</v>
      </c>
    </row>
    <row r="245" spans="1:21" x14ac:dyDescent="0.25">
      <c r="A245" t="s">
        <v>1422</v>
      </c>
      <c r="B245" t="s">
        <v>1423</v>
      </c>
      <c r="C245" t="s">
        <v>2</v>
      </c>
      <c r="D245" t="s">
        <v>1424</v>
      </c>
      <c r="E245" t="s">
        <v>1420</v>
      </c>
      <c r="F245" t="s">
        <v>1420</v>
      </c>
      <c r="G245" t="s">
        <v>5</v>
      </c>
      <c r="H245" t="s">
        <v>6</v>
      </c>
      <c r="I245" t="s">
        <v>7</v>
      </c>
      <c r="J245">
        <v>1</v>
      </c>
      <c r="K245">
        <v>1</v>
      </c>
      <c r="L245">
        <v>180000</v>
      </c>
      <c r="N245">
        <f t="shared" si="23"/>
        <v>180000</v>
      </c>
      <c r="O245" t="s">
        <v>1425</v>
      </c>
      <c r="P245" t="s">
        <v>364</v>
      </c>
      <c r="Q245">
        <f t="shared" si="20"/>
        <v>3</v>
      </c>
      <c r="R245">
        <f t="shared" si="24"/>
        <v>1</v>
      </c>
      <c r="S245">
        <f t="shared" si="19"/>
        <v>3</v>
      </c>
      <c r="T245">
        <f t="shared" si="21"/>
        <v>1</v>
      </c>
      <c r="U245">
        <f t="shared" si="22"/>
        <v>1</v>
      </c>
    </row>
    <row r="246" spans="1:21" x14ac:dyDescent="0.25">
      <c r="A246" t="s">
        <v>1456</v>
      </c>
      <c r="B246" t="s">
        <v>1457</v>
      </c>
      <c r="C246" t="s">
        <v>1289</v>
      </c>
      <c r="D246" t="s">
        <v>1458</v>
      </c>
      <c r="E246" t="s">
        <v>1459</v>
      </c>
      <c r="F246" t="s">
        <v>1459</v>
      </c>
      <c r="G246" t="s">
        <v>5</v>
      </c>
      <c r="H246" t="s">
        <v>454</v>
      </c>
      <c r="I246" t="s">
        <v>7</v>
      </c>
      <c r="J246">
        <v>0</v>
      </c>
      <c r="K246">
        <v>0</v>
      </c>
      <c r="L246">
        <v>70000</v>
      </c>
      <c r="M246">
        <v>110000</v>
      </c>
      <c r="N246">
        <f t="shared" si="23"/>
        <v>90000</v>
      </c>
      <c r="O246" t="s">
        <v>1460</v>
      </c>
      <c r="P246" t="s">
        <v>515</v>
      </c>
      <c r="Q246">
        <f t="shared" si="20"/>
        <v>12</v>
      </c>
      <c r="R246">
        <f t="shared" si="24"/>
        <v>1</v>
      </c>
      <c r="S246">
        <f t="shared" si="19"/>
        <v>3</v>
      </c>
      <c r="T246">
        <f t="shared" si="21"/>
        <v>2</v>
      </c>
      <c r="U246">
        <f t="shared" si="22"/>
        <v>67</v>
      </c>
    </row>
    <row r="247" spans="1:21" x14ac:dyDescent="0.25">
      <c r="A247" t="s">
        <v>1461</v>
      </c>
      <c r="B247" t="s">
        <v>1457</v>
      </c>
      <c r="C247" t="s">
        <v>1462</v>
      </c>
      <c r="D247" t="s">
        <v>1458</v>
      </c>
      <c r="E247" t="s">
        <v>1459</v>
      </c>
      <c r="F247" t="s">
        <v>1459</v>
      </c>
      <c r="G247" t="s">
        <v>5</v>
      </c>
      <c r="H247" t="s">
        <v>6</v>
      </c>
      <c r="I247" t="s">
        <v>7</v>
      </c>
      <c r="J247">
        <v>2</v>
      </c>
      <c r="K247">
        <v>2</v>
      </c>
      <c r="L247">
        <v>70000</v>
      </c>
      <c r="M247">
        <v>110000</v>
      </c>
      <c r="N247">
        <f t="shared" si="23"/>
        <v>90000</v>
      </c>
      <c r="O247" t="s">
        <v>1460</v>
      </c>
      <c r="P247" t="s">
        <v>515</v>
      </c>
      <c r="Q247">
        <f t="shared" si="20"/>
        <v>12</v>
      </c>
      <c r="R247">
        <f t="shared" si="24"/>
        <v>1</v>
      </c>
      <c r="S247">
        <f t="shared" si="19"/>
        <v>3</v>
      </c>
      <c r="T247">
        <f t="shared" si="21"/>
        <v>1</v>
      </c>
      <c r="U247">
        <f t="shared" si="22"/>
        <v>116</v>
      </c>
    </row>
    <row r="248" spans="1:21" x14ac:dyDescent="0.25">
      <c r="A248" t="s">
        <v>1463</v>
      </c>
      <c r="B248" t="s">
        <v>1457</v>
      </c>
      <c r="C248" t="s">
        <v>1464</v>
      </c>
      <c r="D248" t="s">
        <v>1458</v>
      </c>
      <c r="E248" t="s">
        <v>1459</v>
      </c>
      <c r="F248" t="s">
        <v>1459</v>
      </c>
      <c r="G248" t="s">
        <v>5</v>
      </c>
      <c r="H248" t="s">
        <v>454</v>
      </c>
      <c r="I248" t="s">
        <v>7</v>
      </c>
      <c r="J248">
        <v>0</v>
      </c>
      <c r="K248">
        <v>0</v>
      </c>
      <c r="L248">
        <v>70000</v>
      </c>
      <c r="M248">
        <v>110000</v>
      </c>
      <c r="N248">
        <f t="shared" si="23"/>
        <v>90000</v>
      </c>
      <c r="O248" t="s">
        <v>1460</v>
      </c>
      <c r="P248" t="s">
        <v>515</v>
      </c>
      <c r="Q248">
        <f t="shared" si="20"/>
        <v>12</v>
      </c>
      <c r="R248">
        <f t="shared" si="24"/>
        <v>1</v>
      </c>
      <c r="S248">
        <f t="shared" si="19"/>
        <v>3</v>
      </c>
      <c r="T248">
        <f t="shared" si="21"/>
        <v>2</v>
      </c>
      <c r="U248">
        <f t="shared" si="22"/>
        <v>117</v>
      </c>
    </row>
    <row r="249" spans="1:21" x14ac:dyDescent="0.25">
      <c r="A249" t="s">
        <v>2028</v>
      </c>
      <c r="B249" t="s">
        <v>2029</v>
      </c>
      <c r="C249" t="s">
        <v>213</v>
      </c>
      <c r="D249" t="s">
        <v>2030</v>
      </c>
      <c r="E249" t="s">
        <v>2031</v>
      </c>
      <c r="F249" t="s">
        <v>2031</v>
      </c>
      <c r="G249" t="s">
        <v>5</v>
      </c>
      <c r="H249" t="s">
        <v>6</v>
      </c>
      <c r="I249" t="s">
        <v>14</v>
      </c>
      <c r="J249">
        <v>6</v>
      </c>
      <c r="K249">
        <v>13</v>
      </c>
      <c r="L249">
        <v>180000</v>
      </c>
      <c r="N249">
        <f t="shared" si="23"/>
        <v>180000</v>
      </c>
      <c r="O249" t="s">
        <v>2032</v>
      </c>
      <c r="P249" t="s">
        <v>9</v>
      </c>
      <c r="Q249">
        <f t="shared" si="20"/>
        <v>9</v>
      </c>
      <c r="R249">
        <f t="shared" si="24"/>
        <v>2</v>
      </c>
      <c r="S249">
        <f t="shared" si="19"/>
        <v>3</v>
      </c>
      <c r="T249">
        <f t="shared" si="21"/>
        <v>1</v>
      </c>
      <c r="U249">
        <f t="shared" si="22"/>
        <v>19</v>
      </c>
    </row>
    <row r="250" spans="1:21" x14ac:dyDescent="0.25">
      <c r="A250" t="s">
        <v>2033</v>
      </c>
      <c r="B250" t="s">
        <v>2029</v>
      </c>
      <c r="C250" t="s">
        <v>922</v>
      </c>
      <c r="D250" t="s">
        <v>2030</v>
      </c>
      <c r="E250" t="s">
        <v>2034</v>
      </c>
      <c r="F250" t="s">
        <v>2034</v>
      </c>
      <c r="G250" t="s">
        <v>5</v>
      </c>
      <c r="H250" t="s">
        <v>6</v>
      </c>
      <c r="I250" t="s">
        <v>14</v>
      </c>
      <c r="J250">
        <v>2</v>
      </c>
      <c r="K250">
        <v>5</v>
      </c>
      <c r="L250">
        <v>180000</v>
      </c>
      <c r="N250">
        <f t="shared" si="23"/>
        <v>180000</v>
      </c>
      <c r="O250" t="s">
        <v>2032</v>
      </c>
      <c r="P250" t="s">
        <v>9</v>
      </c>
      <c r="Q250">
        <f t="shared" si="20"/>
        <v>9</v>
      </c>
      <c r="R250">
        <f t="shared" si="24"/>
        <v>2</v>
      </c>
      <c r="S250">
        <f t="shared" si="19"/>
        <v>3</v>
      </c>
      <c r="T250">
        <f t="shared" si="21"/>
        <v>1</v>
      </c>
      <c r="U250">
        <f t="shared" si="22"/>
        <v>23</v>
      </c>
    </row>
    <row r="251" spans="1:21" x14ac:dyDescent="0.25">
      <c r="A251" t="s">
        <v>2035</v>
      </c>
      <c r="B251" t="s">
        <v>2029</v>
      </c>
      <c r="C251" t="s">
        <v>1365</v>
      </c>
      <c r="D251" t="s">
        <v>2030</v>
      </c>
      <c r="E251" t="s">
        <v>2034</v>
      </c>
      <c r="F251" t="s">
        <v>2034</v>
      </c>
      <c r="G251" t="s">
        <v>5</v>
      </c>
      <c r="H251" t="s">
        <v>6</v>
      </c>
      <c r="I251" t="s">
        <v>14</v>
      </c>
      <c r="J251">
        <v>3</v>
      </c>
      <c r="K251">
        <v>15</v>
      </c>
      <c r="L251">
        <v>180000</v>
      </c>
      <c r="N251">
        <f t="shared" si="23"/>
        <v>180000</v>
      </c>
      <c r="O251" t="s">
        <v>2032</v>
      </c>
      <c r="P251" t="s">
        <v>9</v>
      </c>
      <c r="Q251">
        <f t="shared" si="20"/>
        <v>9</v>
      </c>
      <c r="R251">
        <f t="shared" si="24"/>
        <v>2</v>
      </c>
      <c r="S251">
        <f t="shared" si="19"/>
        <v>3</v>
      </c>
      <c r="T251">
        <f t="shared" si="21"/>
        <v>1</v>
      </c>
      <c r="U251">
        <f t="shared" si="22"/>
        <v>26</v>
      </c>
    </row>
    <row r="252" spans="1:21" x14ac:dyDescent="0.25">
      <c r="A252" t="s">
        <v>2036</v>
      </c>
      <c r="B252" t="s">
        <v>2029</v>
      </c>
      <c r="C252" t="s">
        <v>377</v>
      </c>
      <c r="D252" t="s">
        <v>2030</v>
      </c>
      <c r="E252" t="s">
        <v>2034</v>
      </c>
      <c r="F252" t="s">
        <v>2034</v>
      </c>
      <c r="G252" t="s">
        <v>5</v>
      </c>
      <c r="H252" t="s">
        <v>6</v>
      </c>
      <c r="I252" t="s">
        <v>14</v>
      </c>
      <c r="J252">
        <v>1</v>
      </c>
      <c r="K252">
        <v>15</v>
      </c>
      <c r="L252">
        <v>180000</v>
      </c>
      <c r="N252">
        <f t="shared" si="23"/>
        <v>180000</v>
      </c>
      <c r="O252" t="s">
        <v>2032</v>
      </c>
      <c r="P252" t="s">
        <v>9</v>
      </c>
      <c r="Q252">
        <f t="shared" si="20"/>
        <v>9</v>
      </c>
      <c r="R252">
        <f t="shared" si="24"/>
        <v>2</v>
      </c>
      <c r="S252">
        <f t="shared" si="19"/>
        <v>3</v>
      </c>
      <c r="T252">
        <f t="shared" si="21"/>
        <v>1</v>
      </c>
      <c r="U252">
        <f t="shared" si="22"/>
        <v>28</v>
      </c>
    </row>
    <row r="253" spans="1:21" x14ac:dyDescent="0.25">
      <c r="A253" t="s">
        <v>2037</v>
      </c>
      <c r="B253" t="s">
        <v>2029</v>
      </c>
      <c r="C253" t="s">
        <v>896</v>
      </c>
      <c r="D253" t="s">
        <v>2030</v>
      </c>
      <c r="E253" t="s">
        <v>2034</v>
      </c>
      <c r="F253" t="s">
        <v>2034</v>
      </c>
      <c r="G253" t="s">
        <v>5</v>
      </c>
      <c r="H253" t="s">
        <v>6</v>
      </c>
      <c r="I253" t="s">
        <v>14</v>
      </c>
      <c r="J253">
        <v>2</v>
      </c>
      <c r="K253">
        <v>6</v>
      </c>
      <c r="L253">
        <v>180000</v>
      </c>
      <c r="N253">
        <f t="shared" si="23"/>
        <v>180000</v>
      </c>
      <c r="O253" t="s">
        <v>2032</v>
      </c>
      <c r="P253" t="s">
        <v>9</v>
      </c>
      <c r="Q253">
        <f t="shared" si="20"/>
        <v>9</v>
      </c>
      <c r="R253">
        <f t="shared" si="24"/>
        <v>2</v>
      </c>
      <c r="S253">
        <f t="shared" si="19"/>
        <v>3</v>
      </c>
      <c r="T253">
        <f t="shared" si="21"/>
        <v>1</v>
      </c>
      <c r="U253">
        <f t="shared" si="22"/>
        <v>3</v>
      </c>
    </row>
    <row r="254" spans="1:21" x14ac:dyDescent="0.25">
      <c r="A254" t="s">
        <v>2090</v>
      </c>
      <c r="B254" t="s">
        <v>2091</v>
      </c>
      <c r="C254" t="s">
        <v>2</v>
      </c>
      <c r="D254" t="s">
        <v>2092</v>
      </c>
      <c r="E254" t="s">
        <v>2093</v>
      </c>
      <c r="F254" t="s">
        <v>2093</v>
      </c>
      <c r="G254" t="s">
        <v>5</v>
      </c>
      <c r="H254" t="s">
        <v>6</v>
      </c>
      <c r="I254" t="s">
        <v>14</v>
      </c>
      <c r="J254">
        <v>0</v>
      </c>
      <c r="K254">
        <v>58</v>
      </c>
      <c r="L254">
        <v>180000</v>
      </c>
      <c r="N254">
        <f t="shared" si="23"/>
        <v>180000</v>
      </c>
      <c r="O254" t="s">
        <v>2094</v>
      </c>
      <c r="P254" t="s">
        <v>9</v>
      </c>
      <c r="Q254">
        <f t="shared" si="20"/>
        <v>6</v>
      </c>
      <c r="R254">
        <f t="shared" si="24"/>
        <v>2</v>
      </c>
      <c r="S254">
        <f t="shared" si="19"/>
        <v>3</v>
      </c>
      <c r="T254">
        <f t="shared" si="21"/>
        <v>1</v>
      </c>
      <c r="U254">
        <f t="shared" si="22"/>
        <v>1</v>
      </c>
    </row>
    <row r="255" spans="1:21" x14ac:dyDescent="0.25">
      <c r="A255" t="s">
        <v>846</v>
      </c>
      <c r="B255" t="s">
        <v>774</v>
      </c>
      <c r="C255" t="s">
        <v>847</v>
      </c>
      <c r="D255" t="s">
        <v>848</v>
      </c>
      <c r="E255" t="s">
        <v>849</v>
      </c>
      <c r="F255" t="s">
        <v>849</v>
      </c>
      <c r="G255" t="s">
        <v>5</v>
      </c>
      <c r="H255" t="s">
        <v>6</v>
      </c>
      <c r="I255" t="s">
        <v>7</v>
      </c>
      <c r="J255">
        <v>80</v>
      </c>
      <c r="K255">
        <v>80</v>
      </c>
      <c r="L255">
        <v>78300</v>
      </c>
      <c r="M255">
        <v>104400</v>
      </c>
      <c r="N255">
        <f t="shared" si="23"/>
        <v>91350</v>
      </c>
      <c r="P255" t="s">
        <v>9</v>
      </c>
      <c r="Q255">
        <f t="shared" si="20"/>
        <v>0</v>
      </c>
      <c r="R255">
        <f t="shared" si="24"/>
        <v>1</v>
      </c>
      <c r="S255">
        <f t="shared" si="19"/>
        <v>3</v>
      </c>
      <c r="T255">
        <f t="shared" si="21"/>
        <v>1</v>
      </c>
      <c r="U255">
        <f t="shared" si="22"/>
        <v>12</v>
      </c>
    </row>
    <row r="256" spans="1:21" x14ac:dyDescent="0.25">
      <c r="A256" t="s">
        <v>1171</v>
      </c>
      <c r="B256" t="s">
        <v>1172</v>
      </c>
      <c r="C256" t="s">
        <v>18</v>
      </c>
      <c r="D256" t="s">
        <v>1160</v>
      </c>
      <c r="E256" t="s">
        <v>1173</v>
      </c>
      <c r="F256" t="s">
        <v>1173</v>
      </c>
      <c r="G256" t="s">
        <v>5</v>
      </c>
      <c r="H256" t="s">
        <v>6</v>
      </c>
      <c r="I256" t="s">
        <v>7</v>
      </c>
      <c r="J256">
        <v>31</v>
      </c>
      <c r="K256">
        <v>580</v>
      </c>
      <c r="L256">
        <v>85000</v>
      </c>
      <c r="M256">
        <v>100000</v>
      </c>
      <c r="N256">
        <f t="shared" si="23"/>
        <v>92500</v>
      </c>
      <c r="O256" t="s">
        <v>1174</v>
      </c>
      <c r="P256" t="s">
        <v>9</v>
      </c>
      <c r="Q256">
        <f t="shared" si="20"/>
        <v>5</v>
      </c>
      <c r="R256">
        <f t="shared" si="24"/>
        <v>1</v>
      </c>
      <c r="S256">
        <f t="shared" ref="S256:S319" si="25">VLOOKUP(G256,РабочийГрафик,2,FALSE)</f>
        <v>3</v>
      </c>
      <c r="T256">
        <f t="shared" si="21"/>
        <v>1</v>
      </c>
      <c r="U256">
        <f t="shared" si="22"/>
        <v>11</v>
      </c>
    </row>
    <row r="257" spans="1:21" x14ac:dyDescent="0.25">
      <c r="A257" t="s">
        <v>1622</v>
      </c>
      <c r="B257" t="s">
        <v>1623</v>
      </c>
      <c r="C257" t="s">
        <v>2</v>
      </c>
      <c r="D257" t="s">
        <v>1624</v>
      </c>
      <c r="E257" t="s">
        <v>1625</v>
      </c>
      <c r="F257" t="s">
        <v>1625</v>
      </c>
      <c r="G257" t="s">
        <v>5</v>
      </c>
      <c r="H257" t="s">
        <v>6</v>
      </c>
      <c r="I257" t="s">
        <v>7</v>
      </c>
      <c r="J257">
        <v>273</v>
      </c>
      <c r="K257">
        <v>273</v>
      </c>
      <c r="L257">
        <v>65000</v>
      </c>
      <c r="M257">
        <v>120000</v>
      </c>
      <c r="N257">
        <f t="shared" si="23"/>
        <v>92500</v>
      </c>
      <c r="P257" t="s">
        <v>9</v>
      </c>
      <c r="Q257">
        <f t="shared" si="20"/>
        <v>0</v>
      </c>
      <c r="R257">
        <f t="shared" si="24"/>
        <v>1</v>
      </c>
      <c r="S257">
        <f t="shared" si="25"/>
        <v>3</v>
      </c>
      <c r="T257">
        <f t="shared" si="21"/>
        <v>1</v>
      </c>
      <c r="U257">
        <f t="shared" si="22"/>
        <v>1</v>
      </c>
    </row>
    <row r="258" spans="1:21" x14ac:dyDescent="0.25">
      <c r="A258" t="s">
        <v>1402</v>
      </c>
      <c r="B258" t="s">
        <v>29</v>
      </c>
      <c r="C258" t="s">
        <v>1122</v>
      </c>
      <c r="D258" t="s">
        <v>1403</v>
      </c>
      <c r="E258" t="s">
        <v>1404</v>
      </c>
      <c r="F258" t="s">
        <v>1404</v>
      </c>
      <c r="G258" t="s">
        <v>5</v>
      </c>
      <c r="H258" t="s">
        <v>6</v>
      </c>
      <c r="I258" t="s">
        <v>7</v>
      </c>
      <c r="J258">
        <v>0</v>
      </c>
      <c r="K258">
        <v>0</v>
      </c>
      <c r="L258">
        <v>78300</v>
      </c>
      <c r="M258">
        <v>113100</v>
      </c>
      <c r="N258">
        <f t="shared" si="23"/>
        <v>95700</v>
      </c>
      <c r="O258" t="s">
        <v>1405</v>
      </c>
      <c r="P258" t="s">
        <v>9</v>
      </c>
      <c r="Q258">
        <f t="shared" ref="Q258:Q321" si="26">IF(O258= "", 0,LEN(O258) - LEN(SUBSTITUTE(O258, ",", "")) + 1)</f>
        <v>14</v>
      </c>
      <c r="R258">
        <f t="shared" si="24"/>
        <v>1</v>
      </c>
      <c r="S258">
        <f t="shared" si="25"/>
        <v>3</v>
      </c>
      <c r="T258">
        <f t="shared" ref="T258:T321" si="27">VLOOKUP(H258,ТипТрудоустройства,2,FALSE)</f>
        <v>1</v>
      </c>
      <c r="U258">
        <f t="shared" ref="U258:U321" si="28">VLOOKUP(C258,Города,2,FALSE)</f>
        <v>48</v>
      </c>
    </row>
    <row r="259" spans="1:21" x14ac:dyDescent="0.25">
      <c r="A259" t="s">
        <v>1665</v>
      </c>
      <c r="B259" t="s">
        <v>1666</v>
      </c>
      <c r="C259" t="s">
        <v>59</v>
      </c>
      <c r="D259" t="s">
        <v>1667</v>
      </c>
      <c r="E259" t="s">
        <v>1668</v>
      </c>
      <c r="F259" t="s">
        <v>1668</v>
      </c>
      <c r="G259" t="s">
        <v>196</v>
      </c>
      <c r="H259" t="s">
        <v>6</v>
      </c>
      <c r="I259" t="s">
        <v>14</v>
      </c>
      <c r="J259">
        <v>4</v>
      </c>
      <c r="K259">
        <v>4</v>
      </c>
      <c r="L259">
        <v>191400</v>
      </c>
      <c r="N259">
        <f t="shared" ref="N259:N322" si="29">IF(AND(ISBLANK(L259), NOT(ISBLANK(M259))), M259, IF(AND(NOT(ISBLANK(L259)), ISBLANK(M259)), L259, IF(AND(ISBLANK(L259), ISBLANK(M259)), "", (L259 + M259) / 2)))</f>
        <v>191400</v>
      </c>
      <c r="O259" t="s">
        <v>1669</v>
      </c>
      <c r="P259" t="s">
        <v>9</v>
      </c>
      <c r="Q259">
        <f t="shared" si="26"/>
        <v>11</v>
      </c>
      <c r="R259">
        <f t="shared" si="24"/>
        <v>2</v>
      </c>
      <c r="S259">
        <f t="shared" si="25"/>
        <v>4</v>
      </c>
      <c r="T259">
        <f t="shared" si="27"/>
        <v>1</v>
      </c>
      <c r="U259">
        <f t="shared" si="28"/>
        <v>35</v>
      </c>
    </row>
    <row r="260" spans="1:21" x14ac:dyDescent="0.25">
      <c r="A260" t="s">
        <v>67</v>
      </c>
      <c r="B260" t="s">
        <v>68</v>
      </c>
      <c r="C260" t="s">
        <v>2</v>
      </c>
      <c r="D260" t="s">
        <v>69</v>
      </c>
      <c r="E260" t="s">
        <v>65</v>
      </c>
      <c r="F260" t="s">
        <v>65</v>
      </c>
      <c r="G260" t="s">
        <v>26</v>
      </c>
      <c r="H260" t="s">
        <v>6</v>
      </c>
      <c r="I260" t="s">
        <v>70</v>
      </c>
      <c r="J260">
        <v>1</v>
      </c>
      <c r="K260">
        <v>1</v>
      </c>
      <c r="L260">
        <v>200000</v>
      </c>
      <c r="N260">
        <f t="shared" si="29"/>
        <v>200000</v>
      </c>
      <c r="O260" t="s">
        <v>71</v>
      </c>
      <c r="P260" t="s">
        <v>9</v>
      </c>
      <c r="Q260">
        <f t="shared" si="26"/>
        <v>1</v>
      </c>
      <c r="R260">
        <f t="shared" si="24"/>
        <v>3</v>
      </c>
      <c r="S260">
        <f t="shared" si="25"/>
        <v>1</v>
      </c>
      <c r="T260">
        <f t="shared" si="27"/>
        <v>1</v>
      </c>
      <c r="U260">
        <f t="shared" si="28"/>
        <v>1</v>
      </c>
    </row>
    <row r="261" spans="1:21" x14ac:dyDescent="0.25">
      <c r="A261" t="s">
        <v>177</v>
      </c>
      <c r="B261" t="s">
        <v>178</v>
      </c>
      <c r="C261" t="s">
        <v>117</v>
      </c>
      <c r="D261" t="s">
        <v>179</v>
      </c>
      <c r="E261" t="s">
        <v>180</v>
      </c>
      <c r="F261" t="s">
        <v>180</v>
      </c>
      <c r="G261" t="s">
        <v>26</v>
      </c>
      <c r="H261" t="s">
        <v>6</v>
      </c>
      <c r="I261" t="s">
        <v>7</v>
      </c>
      <c r="J261">
        <v>26</v>
      </c>
      <c r="K261">
        <v>26</v>
      </c>
      <c r="L261">
        <v>200000</v>
      </c>
      <c r="N261">
        <f t="shared" si="29"/>
        <v>200000</v>
      </c>
      <c r="P261" t="s">
        <v>9</v>
      </c>
      <c r="Q261">
        <f t="shared" si="26"/>
        <v>0</v>
      </c>
      <c r="R261">
        <f t="shared" si="24"/>
        <v>1</v>
      </c>
      <c r="S261">
        <f t="shared" si="25"/>
        <v>1</v>
      </c>
      <c r="T261">
        <f t="shared" si="27"/>
        <v>1</v>
      </c>
      <c r="U261">
        <f t="shared" si="28"/>
        <v>21</v>
      </c>
    </row>
    <row r="262" spans="1:21" x14ac:dyDescent="0.25">
      <c r="A262" t="s">
        <v>224</v>
      </c>
      <c r="B262" t="s">
        <v>225</v>
      </c>
      <c r="C262" t="s">
        <v>2</v>
      </c>
      <c r="D262" t="s">
        <v>226</v>
      </c>
      <c r="E262" t="s">
        <v>227</v>
      </c>
      <c r="F262" t="s">
        <v>227</v>
      </c>
      <c r="G262" t="s">
        <v>5</v>
      </c>
      <c r="H262" t="s">
        <v>6</v>
      </c>
      <c r="I262" t="s">
        <v>14</v>
      </c>
      <c r="J262">
        <v>25</v>
      </c>
      <c r="K262">
        <v>25</v>
      </c>
      <c r="L262">
        <v>200000</v>
      </c>
      <c r="N262">
        <f t="shared" si="29"/>
        <v>200000</v>
      </c>
      <c r="O262" t="s">
        <v>228</v>
      </c>
      <c r="P262" t="s">
        <v>9</v>
      </c>
      <c r="Q262">
        <f t="shared" si="26"/>
        <v>12</v>
      </c>
      <c r="R262">
        <f t="shared" si="24"/>
        <v>2</v>
      </c>
      <c r="S262">
        <f t="shared" si="25"/>
        <v>3</v>
      </c>
      <c r="T262">
        <f t="shared" si="27"/>
        <v>1</v>
      </c>
      <c r="U262">
        <f t="shared" si="28"/>
        <v>1</v>
      </c>
    </row>
    <row r="263" spans="1:21" x14ac:dyDescent="0.25">
      <c r="A263" t="s">
        <v>250</v>
      </c>
      <c r="B263" t="s">
        <v>251</v>
      </c>
      <c r="C263" t="s">
        <v>252</v>
      </c>
      <c r="D263" t="s">
        <v>253</v>
      </c>
      <c r="E263" t="s">
        <v>254</v>
      </c>
      <c r="F263" t="s">
        <v>254</v>
      </c>
      <c r="G263" t="s">
        <v>26</v>
      </c>
      <c r="H263" t="s">
        <v>6</v>
      </c>
      <c r="I263" t="s">
        <v>7</v>
      </c>
      <c r="J263">
        <v>0</v>
      </c>
      <c r="K263">
        <v>266</v>
      </c>
      <c r="L263">
        <v>80000</v>
      </c>
      <c r="M263">
        <v>120000</v>
      </c>
      <c r="N263">
        <f t="shared" si="29"/>
        <v>100000</v>
      </c>
      <c r="P263" t="s">
        <v>90</v>
      </c>
      <c r="Q263">
        <f t="shared" si="26"/>
        <v>0</v>
      </c>
      <c r="R263">
        <f t="shared" si="24"/>
        <v>1</v>
      </c>
      <c r="S263">
        <f t="shared" si="25"/>
        <v>1</v>
      </c>
      <c r="T263">
        <f t="shared" si="27"/>
        <v>1</v>
      </c>
      <c r="U263">
        <f t="shared" si="28"/>
        <v>27</v>
      </c>
    </row>
    <row r="264" spans="1:21" x14ac:dyDescent="0.25">
      <c r="A264" t="s">
        <v>276</v>
      </c>
      <c r="B264" t="s">
        <v>277</v>
      </c>
      <c r="C264" t="s">
        <v>2</v>
      </c>
      <c r="D264" t="s">
        <v>278</v>
      </c>
      <c r="E264" t="s">
        <v>279</v>
      </c>
      <c r="F264" t="s">
        <v>279</v>
      </c>
      <c r="G264" t="s">
        <v>26</v>
      </c>
      <c r="H264" t="s">
        <v>6</v>
      </c>
      <c r="I264" t="s">
        <v>7</v>
      </c>
      <c r="J264">
        <v>161</v>
      </c>
      <c r="K264">
        <v>161</v>
      </c>
      <c r="M264">
        <v>200000</v>
      </c>
      <c r="N264">
        <f t="shared" si="29"/>
        <v>200000</v>
      </c>
      <c r="O264" t="s">
        <v>280</v>
      </c>
      <c r="P264" t="s">
        <v>9</v>
      </c>
      <c r="Q264">
        <f t="shared" si="26"/>
        <v>4</v>
      </c>
      <c r="R264">
        <f t="shared" si="24"/>
        <v>1</v>
      </c>
      <c r="S264">
        <f t="shared" si="25"/>
        <v>1</v>
      </c>
      <c r="T264">
        <f t="shared" si="27"/>
        <v>1</v>
      </c>
      <c r="U264">
        <f t="shared" si="28"/>
        <v>1</v>
      </c>
    </row>
    <row r="265" spans="1:21" x14ac:dyDescent="0.25">
      <c r="A265" t="s">
        <v>286</v>
      </c>
      <c r="B265" t="s">
        <v>287</v>
      </c>
      <c r="C265" t="s">
        <v>2</v>
      </c>
      <c r="D265" t="s">
        <v>288</v>
      </c>
      <c r="E265" t="s">
        <v>289</v>
      </c>
      <c r="F265" t="s">
        <v>289</v>
      </c>
      <c r="G265" t="s">
        <v>290</v>
      </c>
      <c r="H265" t="s">
        <v>6</v>
      </c>
      <c r="I265" t="s">
        <v>7</v>
      </c>
      <c r="J265">
        <v>93</v>
      </c>
      <c r="K265">
        <v>93</v>
      </c>
      <c r="L265">
        <v>200000</v>
      </c>
      <c r="N265">
        <f t="shared" si="29"/>
        <v>200000</v>
      </c>
      <c r="O265" t="s">
        <v>291</v>
      </c>
      <c r="P265" t="s">
        <v>9</v>
      </c>
      <c r="Q265">
        <f t="shared" si="26"/>
        <v>9</v>
      </c>
      <c r="R265">
        <f t="shared" si="24"/>
        <v>1</v>
      </c>
      <c r="S265">
        <f t="shared" si="25"/>
        <v>2</v>
      </c>
      <c r="T265">
        <f t="shared" si="27"/>
        <v>1</v>
      </c>
      <c r="U265">
        <f t="shared" si="28"/>
        <v>1</v>
      </c>
    </row>
    <row r="266" spans="1:21" x14ac:dyDescent="0.25">
      <c r="A266" t="s">
        <v>386</v>
      </c>
      <c r="B266" t="s">
        <v>387</v>
      </c>
      <c r="C266" t="s">
        <v>2</v>
      </c>
      <c r="D266" t="s">
        <v>388</v>
      </c>
      <c r="E266" t="s">
        <v>389</v>
      </c>
      <c r="F266" t="s">
        <v>389</v>
      </c>
      <c r="G266" t="s">
        <v>5</v>
      </c>
      <c r="H266" t="s">
        <v>6</v>
      </c>
      <c r="I266" t="s">
        <v>7</v>
      </c>
      <c r="J266">
        <v>5</v>
      </c>
      <c r="K266">
        <v>5</v>
      </c>
      <c r="L266">
        <v>80000</v>
      </c>
      <c r="M266">
        <v>120000</v>
      </c>
      <c r="N266">
        <f t="shared" si="29"/>
        <v>100000</v>
      </c>
      <c r="O266" t="s">
        <v>390</v>
      </c>
      <c r="P266" t="s">
        <v>9</v>
      </c>
      <c r="Q266">
        <f t="shared" si="26"/>
        <v>11</v>
      </c>
      <c r="R266">
        <f t="shared" si="24"/>
        <v>1</v>
      </c>
      <c r="S266">
        <f t="shared" si="25"/>
        <v>3</v>
      </c>
      <c r="T266">
        <f t="shared" si="27"/>
        <v>1</v>
      </c>
      <c r="U266">
        <f t="shared" si="28"/>
        <v>1</v>
      </c>
    </row>
    <row r="267" spans="1:21" x14ac:dyDescent="0.25">
      <c r="A267" t="s">
        <v>525</v>
      </c>
      <c r="B267" t="s">
        <v>29</v>
      </c>
      <c r="C267" t="s">
        <v>526</v>
      </c>
      <c r="D267" t="s">
        <v>508</v>
      </c>
      <c r="E267" t="s">
        <v>527</v>
      </c>
      <c r="F267" t="s">
        <v>527</v>
      </c>
      <c r="G267" t="s">
        <v>5</v>
      </c>
      <c r="H267" t="s">
        <v>6</v>
      </c>
      <c r="I267" t="s">
        <v>7</v>
      </c>
      <c r="J267">
        <v>1</v>
      </c>
      <c r="K267">
        <v>1</v>
      </c>
      <c r="L267">
        <v>200000</v>
      </c>
      <c r="N267">
        <f t="shared" si="29"/>
        <v>200000</v>
      </c>
      <c r="O267" t="s">
        <v>528</v>
      </c>
      <c r="P267" t="s">
        <v>9</v>
      </c>
      <c r="Q267">
        <f t="shared" si="26"/>
        <v>8</v>
      </c>
      <c r="R267">
        <f t="shared" si="24"/>
        <v>1</v>
      </c>
      <c r="S267">
        <f t="shared" si="25"/>
        <v>3</v>
      </c>
      <c r="T267">
        <f t="shared" si="27"/>
        <v>1</v>
      </c>
      <c r="U267">
        <f t="shared" si="28"/>
        <v>57</v>
      </c>
    </row>
    <row r="268" spans="1:21" x14ac:dyDescent="0.25">
      <c r="A268" t="s">
        <v>581</v>
      </c>
      <c r="B268" t="s">
        <v>582</v>
      </c>
      <c r="C268" t="s">
        <v>18</v>
      </c>
      <c r="D268" t="s">
        <v>583</v>
      </c>
      <c r="E268" t="s">
        <v>584</v>
      </c>
      <c r="F268" t="s">
        <v>584</v>
      </c>
      <c r="G268" t="s">
        <v>5</v>
      </c>
      <c r="H268" t="s">
        <v>6</v>
      </c>
      <c r="I268" t="s">
        <v>14</v>
      </c>
      <c r="J268">
        <v>0</v>
      </c>
      <c r="K268">
        <v>112</v>
      </c>
      <c r="L268">
        <v>200000</v>
      </c>
      <c r="N268">
        <f t="shared" si="29"/>
        <v>200000</v>
      </c>
      <c r="O268" t="s">
        <v>585</v>
      </c>
      <c r="P268" t="s">
        <v>9</v>
      </c>
      <c r="Q268">
        <f t="shared" si="26"/>
        <v>8</v>
      </c>
      <c r="R268">
        <f t="shared" si="24"/>
        <v>2</v>
      </c>
      <c r="S268">
        <f t="shared" si="25"/>
        <v>3</v>
      </c>
      <c r="T268">
        <f t="shared" si="27"/>
        <v>1</v>
      </c>
      <c r="U268">
        <f t="shared" si="28"/>
        <v>11</v>
      </c>
    </row>
    <row r="269" spans="1:21" x14ac:dyDescent="0.25">
      <c r="A269" t="s">
        <v>787</v>
      </c>
      <c r="B269" t="s">
        <v>788</v>
      </c>
      <c r="C269" t="s">
        <v>260</v>
      </c>
      <c r="D269" t="s">
        <v>789</v>
      </c>
      <c r="E269" t="s">
        <v>790</v>
      </c>
      <c r="F269" t="s">
        <v>790</v>
      </c>
      <c r="G269" t="s">
        <v>5</v>
      </c>
      <c r="H269" t="s">
        <v>6</v>
      </c>
      <c r="I269" t="s">
        <v>14</v>
      </c>
      <c r="J269">
        <v>0</v>
      </c>
      <c r="K269">
        <v>16</v>
      </c>
      <c r="L269">
        <v>200000</v>
      </c>
      <c r="N269">
        <f t="shared" si="29"/>
        <v>200000</v>
      </c>
      <c r="O269" t="s">
        <v>791</v>
      </c>
      <c r="P269" t="s">
        <v>104</v>
      </c>
      <c r="Q269">
        <f t="shared" si="26"/>
        <v>7</v>
      </c>
      <c r="R269">
        <f t="shared" ref="R269:R332" si="30">VLOOKUP(I269,ГрадацияОпыта,2,)</f>
        <v>2</v>
      </c>
      <c r="S269">
        <f t="shared" si="25"/>
        <v>3</v>
      </c>
      <c r="T269">
        <f t="shared" si="27"/>
        <v>1</v>
      </c>
      <c r="U269">
        <f t="shared" si="28"/>
        <v>15</v>
      </c>
    </row>
    <row r="270" spans="1:21" x14ac:dyDescent="0.25">
      <c r="A270" t="s">
        <v>886</v>
      </c>
      <c r="B270" t="s">
        <v>29</v>
      </c>
      <c r="C270" t="s">
        <v>887</v>
      </c>
      <c r="D270" t="s">
        <v>888</v>
      </c>
      <c r="E270" t="s">
        <v>889</v>
      </c>
      <c r="F270" t="s">
        <v>889</v>
      </c>
      <c r="G270" t="s">
        <v>5</v>
      </c>
      <c r="H270" t="s">
        <v>6</v>
      </c>
      <c r="I270" t="s">
        <v>7</v>
      </c>
      <c r="J270">
        <v>1</v>
      </c>
      <c r="K270">
        <v>1</v>
      </c>
      <c r="L270">
        <v>70000</v>
      </c>
      <c r="M270">
        <v>130000</v>
      </c>
      <c r="N270">
        <f t="shared" si="29"/>
        <v>100000</v>
      </c>
      <c r="O270" t="s">
        <v>115</v>
      </c>
      <c r="P270" t="s">
        <v>9</v>
      </c>
      <c r="Q270">
        <f t="shared" si="26"/>
        <v>1</v>
      </c>
      <c r="R270">
        <f t="shared" si="30"/>
        <v>1</v>
      </c>
      <c r="S270">
        <f t="shared" si="25"/>
        <v>3</v>
      </c>
      <c r="T270">
        <f t="shared" si="27"/>
        <v>1</v>
      </c>
      <c r="U270">
        <f t="shared" si="28"/>
        <v>66</v>
      </c>
    </row>
    <row r="271" spans="1:21" x14ac:dyDescent="0.25">
      <c r="A271" t="s">
        <v>890</v>
      </c>
      <c r="B271" t="s">
        <v>891</v>
      </c>
      <c r="C271" t="s">
        <v>2</v>
      </c>
      <c r="D271" t="s">
        <v>892</v>
      </c>
      <c r="E271" t="s">
        <v>893</v>
      </c>
      <c r="F271" t="s">
        <v>893</v>
      </c>
      <c r="G271" t="s">
        <v>26</v>
      </c>
      <c r="H271" t="s">
        <v>6</v>
      </c>
      <c r="I271" t="s">
        <v>7</v>
      </c>
      <c r="J271">
        <v>36</v>
      </c>
      <c r="K271">
        <v>36</v>
      </c>
      <c r="L271">
        <v>200000</v>
      </c>
      <c r="N271">
        <f t="shared" si="29"/>
        <v>200000</v>
      </c>
      <c r="P271" t="s">
        <v>9</v>
      </c>
      <c r="Q271">
        <f t="shared" si="26"/>
        <v>0</v>
      </c>
      <c r="R271">
        <f t="shared" si="30"/>
        <v>1</v>
      </c>
      <c r="S271">
        <f t="shared" si="25"/>
        <v>1</v>
      </c>
      <c r="T271">
        <f t="shared" si="27"/>
        <v>1</v>
      </c>
      <c r="U271">
        <f t="shared" si="28"/>
        <v>1</v>
      </c>
    </row>
    <row r="272" spans="1:21" x14ac:dyDescent="0.25">
      <c r="A272" t="s">
        <v>926</v>
      </c>
      <c r="B272" t="s">
        <v>927</v>
      </c>
      <c r="C272" t="s">
        <v>18</v>
      </c>
      <c r="D272" t="s">
        <v>928</v>
      </c>
      <c r="E272" t="s">
        <v>929</v>
      </c>
      <c r="F272" t="s">
        <v>929</v>
      </c>
      <c r="G272" t="s">
        <v>5</v>
      </c>
      <c r="H272" t="s">
        <v>6</v>
      </c>
      <c r="I272" t="s">
        <v>14</v>
      </c>
      <c r="J272">
        <v>9</v>
      </c>
      <c r="K272">
        <v>75</v>
      </c>
      <c r="L272">
        <v>200000</v>
      </c>
      <c r="N272">
        <f t="shared" si="29"/>
        <v>200000</v>
      </c>
      <c r="O272" t="s">
        <v>930</v>
      </c>
      <c r="P272" t="s">
        <v>9</v>
      </c>
      <c r="Q272">
        <f t="shared" si="26"/>
        <v>11</v>
      </c>
      <c r="R272">
        <f t="shared" si="30"/>
        <v>2</v>
      </c>
      <c r="S272">
        <f t="shared" si="25"/>
        <v>3</v>
      </c>
      <c r="T272">
        <f t="shared" si="27"/>
        <v>1</v>
      </c>
      <c r="U272">
        <f t="shared" si="28"/>
        <v>11</v>
      </c>
    </row>
    <row r="273" spans="1:21" x14ac:dyDescent="0.25">
      <c r="A273" t="s">
        <v>1125</v>
      </c>
      <c r="B273" t="s">
        <v>1126</v>
      </c>
      <c r="C273" t="s">
        <v>59</v>
      </c>
      <c r="D273" t="s">
        <v>1127</v>
      </c>
      <c r="E273" t="s">
        <v>1128</v>
      </c>
      <c r="F273" t="s">
        <v>1128</v>
      </c>
      <c r="G273" t="s">
        <v>5</v>
      </c>
      <c r="H273" t="s">
        <v>6</v>
      </c>
      <c r="I273" t="s">
        <v>7</v>
      </c>
      <c r="J273">
        <v>0</v>
      </c>
      <c r="K273">
        <v>23</v>
      </c>
      <c r="L273">
        <v>200000</v>
      </c>
      <c r="N273">
        <f t="shared" si="29"/>
        <v>200000</v>
      </c>
      <c r="P273" t="s">
        <v>9</v>
      </c>
      <c r="Q273">
        <f t="shared" si="26"/>
        <v>0</v>
      </c>
      <c r="R273">
        <f t="shared" si="30"/>
        <v>1</v>
      </c>
      <c r="S273">
        <f t="shared" si="25"/>
        <v>3</v>
      </c>
      <c r="T273">
        <f t="shared" si="27"/>
        <v>1</v>
      </c>
      <c r="U273">
        <f t="shared" si="28"/>
        <v>35</v>
      </c>
    </row>
    <row r="274" spans="1:21" x14ac:dyDescent="0.25">
      <c r="A274" t="s">
        <v>1129</v>
      </c>
      <c r="B274" t="s">
        <v>1126</v>
      </c>
      <c r="C274" t="s">
        <v>1130</v>
      </c>
      <c r="D274" t="s">
        <v>1127</v>
      </c>
      <c r="E274" t="s">
        <v>1131</v>
      </c>
      <c r="F274" t="s">
        <v>1131</v>
      </c>
      <c r="G274" t="s">
        <v>5</v>
      </c>
      <c r="H274" t="s">
        <v>6</v>
      </c>
      <c r="I274" t="s">
        <v>7</v>
      </c>
      <c r="J274">
        <v>0</v>
      </c>
      <c r="K274">
        <v>15</v>
      </c>
      <c r="L274">
        <v>200000</v>
      </c>
      <c r="N274">
        <f t="shared" si="29"/>
        <v>200000</v>
      </c>
      <c r="P274" t="s">
        <v>9</v>
      </c>
      <c r="Q274">
        <f t="shared" si="26"/>
        <v>0</v>
      </c>
      <c r="R274">
        <f t="shared" si="30"/>
        <v>1</v>
      </c>
      <c r="S274">
        <f t="shared" si="25"/>
        <v>3</v>
      </c>
      <c r="T274">
        <f t="shared" si="27"/>
        <v>1</v>
      </c>
      <c r="U274">
        <f t="shared" si="28"/>
        <v>37</v>
      </c>
    </row>
    <row r="275" spans="1:21" x14ac:dyDescent="0.25">
      <c r="A275" t="s">
        <v>1151</v>
      </c>
      <c r="B275" t="s">
        <v>1152</v>
      </c>
      <c r="C275" t="s">
        <v>2</v>
      </c>
      <c r="D275" t="s">
        <v>1153</v>
      </c>
      <c r="E275" t="s">
        <v>1154</v>
      </c>
      <c r="F275" t="s">
        <v>1154</v>
      </c>
      <c r="G275" t="s">
        <v>26</v>
      </c>
      <c r="H275" t="s">
        <v>6</v>
      </c>
      <c r="I275" t="s">
        <v>14</v>
      </c>
      <c r="J275">
        <v>120</v>
      </c>
      <c r="K275">
        <v>120</v>
      </c>
      <c r="M275">
        <v>200000</v>
      </c>
      <c r="N275">
        <f t="shared" si="29"/>
        <v>200000</v>
      </c>
      <c r="O275" t="s">
        <v>1155</v>
      </c>
      <c r="P275" t="s">
        <v>9</v>
      </c>
      <c r="Q275">
        <f t="shared" si="26"/>
        <v>5</v>
      </c>
      <c r="R275">
        <f t="shared" si="30"/>
        <v>2</v>
      </c>
      <c r="S275">
        <f t="shared" si="25"/>
        <v>1</v>
      </c>
      <c r="T275">
        <f t="shared" si="27"/>
        <v>1</v>
      </c>
      <c r="U275">
        <f t="shared" si="28"/>
        <v>1</v>
      </c>
    </row>
    <row r="276" spans="1:21" x14ac:dyDescent="0.25">
      <c r="A276" t="s">
        <v>1167</v>
      </c>
      <c r="B276" t="s">
        <v>1168</v>
      </c>
      <c r="C276" t="s">
        <v>2</v>
      </c>
      <c r="D276" t="s">
        <v>1169</v>
      </c>
      <c r="E276" t="s">
        <v>1170</v>
      </c>
      <c r="F276" t="s">
        <v>1170</v>
      </c>
      <c r="G276" t="s">
        <v>26</v>
      </c>
      <c r="H276" t="s">
        <v>6</v>
      </c>
      <c r="I276" t="s">
        <v>14</v>
      </c>
      <c r="J276">
        <v>27</v>
      </c>
      <c r="K276">
        <v>27</v>
      </c>
      <c r="L276">
        <v>200000</v>
      </c>
      <c r="N276">
        <f t="shared" si="29"/>
        <v>200000</v>
      </c>
      <c r="P276" t="s">
        <v>9</v>
      </c>
      <c r="Q276">
        <f t="shared" si="26"/>
        <v>0</v>
      </c>
      <c r="R276">
        <f t="shared" si="30"/>
        <v>2</v>
      </c>
      <c r="S276">
        <f t="shared" si="25"/>
        <v>1</v>
      </c>
      <c r="T276">
        <f t="shared" si="27"/>
        <v>1</v>
      </c>
      <c r="U276">
        <f t="shared" si="28"/>
        <v>1</v>
      </c>
    </row>
    <row r="277" spans="1:21" x14ac:dyDescent="0.25">
      <c r="A277" t="s">
        <v>1431</v>
      </c>
      <c r="B277" t="s">
        <v>1432</v>
      </c>
      <c r="C277" t="s">
        <v>2</v>
      </c>
      <c r="D277" t="s">
        <v>1433</v>
      </c>
      <c r="E277" t="s">
        <v>1434</v>
      </c>
      <c r="F277" t="s">
        <v>1434</v>
      </c>
      <c r="G277" t="s">
        <v>26</v>
      </c>
      <c r="H277" t="s">
        <v>6</v>
      </c>
      <c r="I277" t="s">
        <v>14</v>
      </c>
      <c r="J277">
        <v>116</v>
      </c>
      <c r="K277">
        <v>116</v>
      </c>
      <c r="L277">
        <v>200000</v>
      </c>
      <c r="N277">
        <f t="shared" si="29"/>
        <v>200000</v>
      </c>
      <c r="O277" t="s">
        <v>1435</v>
      </c>
      <c r="P277" t="s">
        <v>90</v>
      </c>
      <c r="Q277">
        <f t="shared" si="26"/>
        <v>10</v>
      </c>
      <c r="R277">
        <f t="shared" si="30"/>
        <v>2</v>
      </c>
      <c r="S277">
        <f t="shared" si="25"/>
        <v>1</v>
      </c>
      <c r="T277">
        <f t="shared" si="27"/>
        <v>1</v>
      </c>
      <c r="U277">
        <f t="shared" si="28"/>
        <v>1</v>
      </c>
    </row>
    <row r="278" spans="1:21" x14ac:dyDescent="0.25">
      <c r="A278" t="s">
        <v>1498</v>
      </c>
      <c r="B278" t="s">
        <v>1499</v>
      </c>
      <c r="C278" t="s">
        <v>2</v>
      </c>
      <c r="D278" t="s">
        <v>1500</v>
      </c>
      <c r="E278" t="s">
        <v>1501</v>
      </c>
      <c r="F278" t="s">
        <v>1501</v>
      </c>
      <c r="G278" t="s">
        <v>5</v>
      </c>
      <c r="H278" t="s">
        <v>6</v>
      </c>
      <c r="I278" t="s">
        <v>7</v>
      </c>
      <c r="J278">
        <v>167</v>
      </c>
      <c r="K278">
        <v>167</v>
      </c>
      <c r="L278">
        <v>200000</v>
      </c>
      <c r="N278">
        <f t="shared" si="29"/>
        <v>200000</v>
      </c>
      <c r="P278" t="s">
        <v>9</v>
      </c>
      <c r="Q278">
        <f t="shared" si="26"/>
        <v>0</v>
      </c>
      <c r="R278">
        <f t="shared" si="30"/>
        <v>1</v>
      </c>
      <c r="S278">
        <f t="shared" si="25"/>
        <v>3</v>
      </c>
      <c r="T278">
        <f t="shared" si="27"/>
        <v>1</v>
      </c>
      <c r="U278">
        <f t="shared" si="28"/>
        <v>1</v>
      </c>
    </row>
    <row r="279" spans="1:21" x14ac:dyDescent="0.25">
      <c r="A279" t="s">
        <v>1506</v>
      </c>
      <c r="B279" t="s">
        <v>297</v>
      </c>
      <c r="C279" t="s">
        <v>1507</v>
      </c>
      <c r="D279" t="s">
        <v>1508</v>
      </c>
      <c r="E279" t="s">
        <v>1509</v>
      </c>
      <c r="F279" t="s">
        <v>1509</v>
      </c>
      <c r="G279" t="s">
        <v>1510</v>
      </c>
      <c r="H279" t="s">
        <v>6</v>
      </c>
      <c r="I279" t="s">
        <v>7</v>
      </c>
      <c r="J279">
        <v>1</v>
      </c>
      <c r="K279">
        <v>1</v>
      </c>
      <c r="L279">
        <v>200000</v>
      </c>
      <c r="N279">
        <f t="shared" si="29"/>
        <v>200000</v>
      </c>
      <c r="P279" t="s">
        <v>9</v>
      </c>
      <c r="Q279">
        <f t="shared" si="26"/>
        <v>0</v>
      </c>
      <c r="R279">
        <f t="shared" si="30"/>
        <v>1</v>
      </c>
      <c r="S279">
        <f t="shared" si="25"/>
        <v>5</v>
      </c>
      <c r="T279">
        <f t="shared" si="27"/>
        <v>1</v>
      </c>
      <c r="U279">
        <f t="shared" si="28"/>
        <v>20</v>
      </c>
    </row>
    <row r="280" spans="1:21" x14ac:dyDescent="0.25">
      <c r="A280" t="s">
        <v>1511</v>
      </c>
      <c r="B280" t="s">
        <v>297</v>
      </c>
      <c r="C280" t="s">
        <v>922</v>
      </c>
      <c r="D280" t="s">
        <v>1508</v>
      </c>
      <c r="E280" t="s">
        <v>1509</v>
      </c>
      <c r="F280" t="s">
        <v>1509</v>
      </c>
      <c r="G280" t="s">
        <v>1510</v>
      </c>
      <c r="H280" t="s">
        <v>6</v>
      </c>
      <c r="I280" t="s">
        <v>7</v>
      </c>
      <c r="J280">
        <v>4</v>
      </c>
      <c r="K280">
        <v>4</v>
      </c>
      <c r="L280">
        <v>200000</v>
      </c>
      <c r="N280">
        <f t="shared" si="29"/>
        <v>200000</v>
      </c>
      <c r="P280" t="s">
        <v>9</v>
      </c>
      <c r="Q280">
        <f t="shared" si="26"/>
        <v>0</v>
      </c>
      <c r="R280">
        <f t="shared" si="30"/>
        <v>1</v>
      </c>
      <c r="S280">
        <f t="shared" si="25"/>
        <v>5</v>
      </c>
      <c r="T280">
        <f t="shared" si="27"/>
        <v>1</v>
      </c>
      <c r="U280">
        <f t="shared" si="28"/>
        <v>23</v>
      </c>
    </row>
    <row r="281" spans="1:21" x14ac:dyDescent="0.25">
      <c r="A281" t="s">
        <v>1512</v>
      </c>
      <c r="B281" t="s">
        <v>297</v>
      </c>
      <c r="C281" t="s">
        <v>1365</v>
      </c>
      <c r="D281" t="s">
        <v>1508</v>
      </c>
      <c r="E281" t="s">
        <v>1509</v>
      </c>
      <c r="F281" t="s">
        <v>1509</v>
      </c>
      <c r="G281" t="s">
        <v>1510</v>
      </c>
      <c r="H281" t="s">
        <v>6</v>
      </c>
      <c r="I281" t="s">
        <v>7</v>
      </c>
      <c r="J281">
        <v>1</v>
      </c>
      <c r="K281">
        <v>1</v>
      </c>
      <c r="L281">
        <v>200000</v>
      </c>
      <c r="N281">
        <f t="shared" si="29"/>
        <v>200000</v>
      </c>
      <c r="P281" t="s">
        <v>9</v>
      </c>
      <c r="Q281">
        <f t="shared" si="26"/>
        <v>0</v>
      </c>
      <c r="R281">
        <f t="shared" si="30"/>
        <v>1</v>
      </c>
      <c r="S281">
        <f t="shared" si="25"/>
        <v>5</v>
      </c>
      <c r="T281">
        <f t="shared" si="27"/>
        <v>1</v>
      </c>
      <c r="U281">
        <f t="shared" si="28"/>
        <v>26</v>
      </c>
    </row>
    <row r="282" spans="1:21" x14ac:dyDescent="0.25">
      <c r="A282" t="s">
        <v>1513</v>
      </c>
      <c r="B282" t="s">
        <v>297</v>
      </c>
      <c r="C282" t="s">
        <v>1514</v>
      </c>
      <c r="D282" t="s">
        <v>1508</v>
      </c>
      <c r="E282" t="s">
        <v>1509</v>
      </c>
      <c r="F282" t="s">
        <v>1509</v>
      </c>
      <c r="G282" t="s">
        <v>1510</v>
      </c>
      <c r="H282" t="s">
        <v>6</v>
      </c>
      <c r="I282" t="s">
        <v>7</v>
      </c>
      <c r="J282">
        <v>2</v>
      </c>
      <c r="K282">
        <v>2</v>
      </c>
      <c r="L282">
        <v>200000</v>
      </c>
      <c r="N282">
        <f t="shared" si="29"/>
        <v>200000</v>
      </c>
      <c r="P282" t="s">
        <v>9</v>
      </c>
      <c r="Q282">
        <f t="shared" si="26"/>
        <v>0</v>
      </c>
      <c r="R282">
        <f t="shared" si="30"/>
        <v>1</v>
      </c>
      <c r="S282">
        <f t="shared" si="25"/>
        <v>5</v>
      </c>
      <c r="T282">
        <f t="shared" si="27"/>
        <v>1</v>
      </c>
      <c r="U282">
        <f t="shared" si="28"/>
        <v>88</v>
      </c>
    </row>
    <row r="283" spans="1:21" x14ac:dyDescent="0.25">
      <c r="A283" t="s">
        <v>1515</v>
      </c>
      <c r="B283" t="s">
        <v>297</v>
      </c>
      <c r="C283" t="s">
        <v>1516</v>
      </c>
      <c r="D283" t="s">
        <v>1508</v>
      </c>
      <c r="E283" t="s">
        <v>1509</v>
      </c>
      <c r="F283" t="s">
        <v>1509</v>
      </c>
      <c r="G283" t="s">
        <v>1510</v>
      </c>
      <c r="H283" t="s">
        <v>6</v>
      </c>
      <c r="I283" t="s">
        <v>7</v>
      </c>
      <c r="J283">
        <v>1</v>
      </c>
      <c r="K283">
        <v>1</v>
      </c>
      <c r="L283">
        <v>200000</v>
      </c>
      <c r="N283">
        <f t="shared" si="29"/>
        <v>200000</v>
      </c>
      <c r="P283" t="s">
        <v>9</v>
      </c>
      <c r="Q283">
        <f t="shared" si="26"/>
        <v>0</v>
      </c>
      <c r="R283">
        <f t="shared" si="30"/>
        <v>1</v>
      </c>
      <c r="S283">
        <f t="shared" si="25"/>
        <v>5</v>
      </c>
      <c r="T283">
        <f t="shared" si="27"/>
        <v>1</v>
      </c>
      <c r="U283">
        <f t="shared" si="28"/>
        <v>84</v>
      </c>
    </row>
    <row r="284" spans="1:21" x14ac:dyDescent="0.25">
      <c r="A284" t="s">
        <v>1517</v>
      </c>
      <c r="B284" t="s">
        <v>297</v>
      </c>
      <c r="C284" t="s">
        <v>1518</v>
      </c>
      <c r="D284" t="s">
        <v>1508</v>
      </c>
      <c r="E284" t="s">
        <v>1509</v>
      </c>
      <c r="F284" t="s">
        <v>1509</v>
      </c>
      <c r="G284" t="s">
        <v>1510</v>
      </c>
      <c r="H284" t="s">
        <v>6</v>
      </c>
      <c r="I284" t="s">
        <v>7</v>
      </c>
      <c r="J284">
        <v>1</v>
      </c>
      <c r="K284">
        <v>1</v>
      </c>
      <c r="L284">
        <v>200000</v>
      </c>
      <c r="N284">
        <f t="shared" si="29"/>
        <v>200000</v>
      </c>
      <c r="P284" t="s">
        <v>9</v>
      </c>
      <c r="Q284">
        <f t="shared" si="26"/>
        <v>0</v>
      </c>
      <c r="R284">
        <f t="shared" si="30"/>
        <v>1</v>
      </c>
      <c r="S284">
        <f t="shared" si="25"/>
        <v>5</v>
      </c>
      <c r="T284">
        <f t="shared" si="27"/>
        <v>1</v>
      </c>
      <c r="U284">
        <f t="shared" si="28"/>
        <v>85</v>
      </c>
    </row>
    <row r="285" spans="1:21" x14ac:dyDescent="0.25">
      <c r="A285" t="s">
        <v>1519</v>
      </c>
      <c r="B285" t="s">
        <v>297</v>
      </c>
      <c r="C285" t="s">
        <v>1520</v>
      </c>
      <c r="D285" t="s">
        <v>1508</v>
      </c>
      <c r="E285" t="s">
        <v>1509</v>
      </c>
      <c r="F285" t="s">
        <v>1509</v>
      </c>
      <c r="G285" t="s">
        <v>1510</v>
      </c>
      <c r="H285" t="s">
        <v>6</v>
      </c>
      <c r="I285" t="s">
        <v>7</v>
      </c>
      <c r="J285">
        <v>0</v>
      </c>
      <c r="K285">
        <v>0</v>
      </c>
      <c r="L285">
        <v>200000</v>
      </c>
      <c r="N285">
        <f t="shared" si="29"/>
        <v>200000</v>
      </c>
      <c r="P285" t="s">
        <v>9</v>
      </c>
      <c r="Q285">
        <f t="shared" si="26"/>
        <v>0</v>
      </c>
      <c r="R285">
        <f t="shared" si="30"/>
        <v>1</v>
      </c>
      <c r="S285">
        <f t="shared" si="25"/>
        <v>5</v>
      </c>
      <c r="T285">
        <f t="shared" si="27"/>
        <v>1</v>
      </c>
      <c r="U285">
        <f t="shared" si="28"/>
        <v>81</v>
      </c>
    </row>
    <row r="286" spans="1:21" x14ac:dyDescent="0.25">
      <c r="A286" t="s">
        <v>1521</v>
      </c>
      <c r="B286" t="s">
        <v>297</v>
      </c>
      <c r="C286" t="s">
        <v>252</v>
      </c>
      <c r="D286" t="s">
        <v>1508</v>
      </c>
      <c r="E286" t="s">
        <v>1509</v>
      </c>
      <c r="F286" t="s">
        <v>1509</v>
      </c>
      <c r="G286" t="s">
        <v>1510</v>
      </c>
      <c r="H286" t="s">
        <v>6</v>
      </c>
      <c r="I286" t="s">
        <v>7</v>
      </c>
      <c r="J286">
        <v>0</v>
      </c>
      <c r="K286">
        <v>0</v>
      </c>
      <c r="L286">
        <v>200000</v>
      </c>
      <c r="N286">
        <f t="shared" si="29"/>
        <v>200000</v>
      </c>
      <c r="P286" t="s">
        <v>9</v>
      </c>
      <c r="Q286">
        <f t="shared" si="26"/>
        <v>0</v>
      </c>
      <c r="R286">
        <f t="shared" si="30"/>
        <v>1</v>
      </c>
      <c r="S286">
        <f t="shared" si="25"/>
        <v>5</v>
      </c>
      <c r="T286">
        <f t="shared" si="27"/>
        <v>1</v>
      </c>
      <c r="U286">
        <f t="shared" si="28"/>
        <v>27</v>
      </c>
    </row>
    <row r="287" spans="1:21" x14ac:dyDescent="0.25">
      <c r="A287" t="s">
        <v>1522</v>
      </c>
      <c r="B287" t="s">
        <v>297</v>
      </c>
      <c r="C287" t="s">
        <v>1523</v>
      </c>
      <c r="D287" t="s">
        <v>1508</v>
      </c>
      <c r="E287" t="s">
        <v>1509</v>
      </c>
      <c r="F287" t="s">
        <v>1509</v>
      </c>
      <c r="G287" t="s">
        <v>1510</v>
      </c>
      <c r="H287" t="s">
        <v>6</v>
      </c>
      <c r="I287" t="s">
        <v>7</v>
      </c>
      <c r="J287">
        <v>1</v>
      </c>
      <c r="K287">
        <v>1</v>
      </c>
      <c r="L287">
        <v>200000</v>
      </c>
      <c r="N287">
        <f t="shared" si="29"/>
        <v>200000</v>
      </c>
      <c r="P287" t="s">
        <v>9</v>
      </c>
      <c r="Q287">
        <f t="shared" si="26"/>
        <v>0</v>
      </c>
      <c r="R287">
        <f t="shared" si="30"/>
        <v>1</v>
      </c>
      <c r="S287">
        <f t="shared" si="25"/>
        <v>5</v>
      </c>
      <c r="T287">
        <f t="shared" si="27"/>
        <v>1</v>
      </c>
      <c r="U287">
        <f t="shared" si="28"/>
        <v>89</v>
      </c>
    </row>
    <row r="288" spans="1:21" x14ac:dyDescent="0.25">
      <c r="A288" t="s">
        <v>1524</v>
      </c>
      <c r="B288" t="s">
        <v>297</v>
      </c>
      <c r="C288" t="s">
        <v>1525</v>
      </c>
      <c r="D288" t="s">
        <v>1508</v>
      </c>
      <c r="E288" t="s">
        <v>1509</v>
      </c>
      <c r="F288" t="s">
        <v>1509</v>
      </c>
      <c r="G288" t="s">
        <v>1510</v>
      </c>
      <c r="H288" t="s">
        <v>6</v>
      </c>
      <c r="I288" t="s">
        <v>7</v>
      </c>
      <c r="J288">
        <v>0</v>
      </c>
      <c r="K288">
        <v>0</v>
      </c>
      <c r="L288">
        <v>200000</v>
      </c>
      <c r="N288">
        <f t="shared" si="29"/>
        <v>200000</v>
      </c>
      <c r="P288" t="s">
        <v>9</v>
      </c>
      <c r="Q288">
        <f t="shared" si="26"/>
        <v>0</v>
      </c>
      <c r="R288">
        <f t="shared" si="30"/>
        <v>1</v>
      </c>
      <c r="S288">
        <f t="shared" si="25"/>
        <v>5</v>
      </c>
      <c r="T288">
        <f t="shared" si="27"/>
        <v>1</v>
      </c>
      <c r="U288">
        <f t="shared" si="28"/>
        <v>77</v>
      </c>
    </row>
    <row r="289" spans="1:21" x14ac:dyDescent="0.25">
      <c r="A289" t="s">
        <v>1526</v>
      </c>
      <c r="B289" t="s">
        <v>297</v>
      </c>
      <c r="C289" t="s">
        <v>1527</v>
      </c>
      <c r="D289" t="s">
        <v>1508</v>
      </c>
      <c r="E289" t="s">
        <v>1509</v>
      </c>
      <c r="F289" t="s">
        <v>1509</v>
      </c>
      <c r="G289" t="s">
        <v>1510</v>
      </c>
      <c r="H289" t="s">
        <v>6</v>
      </c>
      <c r="I289" t="s">
        <v>7</v>
      </c>
      <c r="J289">
        <v>0</v>
      </c>
      <c r="K289">
        <v>0</v>
      </c>
      <c r="L289">
        <v>200000</v>
      </c>
      <c r="N289">
        <f t="shared" si="29"/>
        <v>200000</v>
      </c>
      <c r="P289" t="s">
        <v>9</v>
      </c>
      <c r="Q289">
        <f t="shared" si="26"/>
        <v>0</v>
      </c>
      <c r="R289">
        <f t="shared" si="30"/>
        <v>1</v>
      </c>
      <c r="S289">
        <f t="shared" si="25"/>
        <v>5</v>
      </c>
      <c r="T289">
        <f t="shared" si="27"/>
        <v>1</v>
      </c>
      <c r="U289">
        <f t="shared" si="28"/>
        <v>87</v>
      </c>
    </row>
    <row r="290" spans="1:21" x14ac:dyDescent="0.25">
      <c r="A290" t="s">
        <v>1528</v>
      </c>
      <c r="B290" t="s">
        <v>297</v>
      </c>
      <c r="C290" t="s">
        <v>1529</v>
      </c>
      <c r="D290" t="s">
        <v>1508</v>
      </c>
      <c r="E290" t="s">
        <v>1509</v>
      </c>
      <c r="F290" t="s">
        <v>1509</v>
      </c>
      <c r="G290" t="s">
        <v>1510</v>
      </c>
      <c r="H290" t="s">
        <v>6</v>
      </c>
      <c r="I290" t="s">
        <v>7</v>
      </c>
      <c r="J290">
        <v>0</v>
      </c>
      <c r="K290">
        <v>0</v>
      </c>
      <c r="L290">
        <v>200000</v>
      </c>
      <c r="N290">
        <f t="shared" si="29"/>
        <v>200000</v>
      </c>
      <c r="P290" t="s">
        <v>9</v>
      </c>
      <c r="Q290">
        <f t="shared" si="26"/>
        <v>0</v>
      </c>
      <c r="R290">
        <f t="shared" si="30"/>
        <v>1</v>
      </c>
      <c r="S290">
        <f t="shared" si="25"/>
        <v>5</v>
      </c>
      <c r="T290">
        <f t="shared" si="27"/>
        <v>1</v>
      </c>
      <c r="U290">
        <f t="shared" si="28"/>
        <v>86</v>
      </c>
    </row>
    <row r="291" spans="1:21" x14ac:dyDescent="0.25">
      <c r="A291" t="s">
        <v>1530</v>
      </c>
      <c r="B291" t="s">
        <v>297</v>
      </c>
      <c r="C291" t="s">
        <v>1531</v>
      </c>
      <c r="D291" t="s">
        <v>1508</v>
      </c>
      <c r="E291" t="s">
        <v>1509</v>
      </c>
      <c r="F291" t="s">
        <v>1509</v>
      </c>
      <c r="G291" t="s">
        <v>1510</v>
      </c>
      <c r="H291" t="s">
        <v>6</v>
      </c>
      <c r="I291" t="s">
        <v>7</v>
      </c>
      <c r="J291">
        <v>0</v>
      </c>
      <c r="K291">
        <v>0</v>
      </c>
      <c r="L291">
        <v>200000</v>
      </c>
      <c r="N291">
        <f t="shared" si="29"/>
        <v>200000</v>
      </c>
      <c r="P291" t="s">
        <v>9</v>
      </c>
      <c r="Q291">
        <f t="shared" si="26"/>
        <v>0</v>
      </c>
      <c r="R291">
        <f t="shared" si="30"/>
        <v>1</v>
      </c>
      <c r="S291">
        <f t="shared" si="25"/>
        <v>5</v>
      </c>
      <c r="T291">
        <f t="shared" si="27"/>
        <v>1</v>
      </c>
      <c r="U291">
        <f t="shared" si="28"/>
        <v>79</v>
      </c>
    </row>
    <row r="292" spans="1:21" x14ac:dyDescent="0.25">
      <c r="A292" t="s">
        <v>1532</v>
      </c>
      <c r="B292" t="s">
        <v>297</v>
      </c>
      <c r="C292" t="s">
        <v>1533</v>
      </c>
      <c r="D292" t="s">
        <v>1508</v>
      </c>
      <c r="E292" t="s">
        <v>1509</v>
      </c>
      <c r="F292" t="s">
        <v>1509</v>
      </c>
      <c r="G292" t="s">
        <v>1510</v>
      </c>
      <c r="H292" t="s">
        <v>6</v>
      </c>
      <c r="I292" t="s">
        <v>7</v>
      </c>
      <c r="J292">
        <v>0</v>
      </c>
      <c r="K292">
        <v>0</v>
      </c>
      <c r="L292">
        <v>200000</v>
      </c>
      <c r="N292">
        <f t="shared" si="29"/>
        <v>200000</v>
      </c>
      <c r="P292" t="s">
        <v>9</v>
      </c>
      <c r="Q292">
        <f t="shared" si="26"/>
        <v>0</v>
      </c>
      <c r="R292">
        <f t="shared" si="30"/>
        <v>1</v>
      </c>
      <c r="S292">
        <f t="shared" si="25"/>
        <v>5</v>
      </c>
      <c r="T292">
        <f t="shared" si="27"/>
        <v>1</v>
      </c>
      <c r="U292">
        <f t="shared" si="28"/>
        <v>83</v>
      </c>
    </row>
    <row r="293" spans="1:21" x14ac:dyDescent="0.25">
      <c r="A293" t="s">
        <v>1534</v>
      </c>
      <c r="B293" t="s">
        <v>297</v>
      </c>
      <c r="C293" t="s">
        <v>1535</v>
      </c>
      <c r="D293" t="s">
        <v>1508</v>
      </c>
      <c r="E293" t="s">
        <v>1509</v>
      </c>
      <c r="F293" t="s">
        <v>1509</v>
      </c>
      <c r="G293" t="s">
        <v>1510</v>
      </c>
      <c r="H293" t="s">
        <v>6</v>
      </c>
      <c r="I293" t="s">
        <v>7</v>
      </c>
      <c r="J293">
        <v>0</v>
      </c>
      <c r="K293">
        <v>0</v>
      </c>
      <c r="L293">
        <v>200000</v>
      </c>
      <c r="N293">
        <f t="shared" si="29"/>
        <v>200000</v>
      </c>
      <c r="P293" t="s">
        <v>9</v>
      </c>
      <c r="Q293">
        <f t="shared" si="26"/>
        <v>0</v>
      </c>
      <c r="R293">
        <f t="shared" si="30"/>
        <v>1</v>
      </c>
      <c r="S293">
        <f t="shared" si="25"/>
        <v>5</v>
      </c>
      <c r="T293">
        <f t="shared" si="27"/>
        <v>1</v>
      </c>
      <c r="U293">
        <f t="shared" si="28"/>
        <v>78</v>
      </c>
    </row>
    <row r="294" spans="1:21" x14ac:dyDescent="0.25">
      <c r="A294" t="s">
        <v>1536</v>
      </c>
      <c r="B294" t="s">
        <v>297</v>
      </c>
      <c r="C294" t="s">
        <v>1537</v>
      </c>
      <c r="D294" t="s">
        <v>1508</v>
      </c>
      <c r="E294" t="s">
        <v>1509</v>
      </c>
      <c r="F294" t="s">
        <v>1509</v>
      </c>
      <c r="G294" t="s">
        <v>1510</v>
      </c>
      <c r="H294" t="s">
        <v>6</v>
      </c>
      <c r="I294" t="s">
        <v>7</v>
      </c>
      <c r="J294">
        <v>1</v>
      </c>
      <c r="K294">
        <v>1</v>
      </c>
      <c r="L294">
        <v>200000</v>
      </c>
      <c r="N294">
        <f t="shared" si="29"/>
        <v>200000</v>
      </c>
      <c r="P294" t="s">
        <v>9</v>
      </c>
      <c r="Q294">
        <f t="shared" si="26"/>
        <v>0</v>
      </c>
      <c r="R294">
        <f t="shared" si="30"/>
        <v>1</v>
      </c>
      <c r="S294">
        <f t="shared" si="25"/>
        <v>5</v>
      </c>
      <c r="T294">
        <f t="shared" si="27"/>
        <v>1</v>
      </c>
      <c r="U294">
        <f t="shared" si="28"/>
        <v>99</v>
      </c>
    </row>
    <row r="295" spans="1:21" x14ac:dyDescent="0.25">
      <c r="A295" t="s">
        <v>1538</v>
      </c>
      <c r="B295" t="s">
        <v>297</v>
      </c>
      <c r="C295" t="s">
        <v>887</v>
      </c>
      <c r="D295" t="s">
        <v>1508</v>
      </c>
      <c r="E295" t="s">
        <v>1509</v>
      </c>
      <c r="F295" t="s">
        <v>1509</v>
      </c>
      <c r="G295" t="s">
        <v>1510</v>
      </c>
      <c r="H295" t="s">
        <v>6</v>
      </c>
      <c r="I295" t="s">
        <v>7</v>
      </c>
      <c r="J295">
        <v>0</v>
      </c>
      <c r="K295">
        <v>0</v>
      </c>
      <c r="L295">
        <v>200000</v>
      </c>
      <c r="N295">
        <f t="shared" si="29"/>
        <v>200000</v>
      </c>
      <c r="P295" t="s">
        <v>9</v>
      </c>
      <c r="Q295">
        <f t="shared" si="26"/>
        <v>0</v>
      </c>
      <c r="R295">
        <f t="shared" si="30"/>
        <v>1</v>
      </c>
      <c r="S295">
        <f t="shared" si="25"/>
        <v>5</v>
      </c>
      <c r="T295">
        <f t="shared" si="27"/>
        <v>1</v>
      </c>
      <c r="U295">
        <f t="shared" si="28"/>
        <v>66</v>
      </c>
    </row>
    <row r="296" spans="1:21" x14ac:dyDescent="0.25">
      <c r="A296" t="s">
        <v>1539</v>
      </c>
      <c r="B296" t="s">
        <v>297</v>
      </c>
      <c r="C296" t="s">
        <v>407</v>
      </c>
      <c r="D296" t="s">
        <v>1508</v>
      </c>
      <c r="E296" t="s">
        <v>1509</v>
      </c>
      <c r="F296" t="s">
        <v>1509</v>
      </c>
      <c r="G296" t="s">
        <v>1510</v>
      </c>
      <c r="H296" t="s">
        <v>6</v>
      </c>
      <c r="I296" t="s">
        <v>7</v>
      </c>
      <c r="J296">
        <v>0</v>
      </c>
      <c r="K296">
        <v>0</v>
      </c>
      <c r="L296">
        <v>200000</v>
      </c>
      <c r="N296">
        <f t="shared" si="29"/>
        <v>200000</v>
      </c>
      <c r="P296" t="s">
        <v>9</v>
      </c>
      <c r="Q296">
        <f t="shared" si="26"/>
        <v>0</v>
      </c>
      <c r="R296">
        <f t="shared" si="30"/>
        <v>1</v>
      </c>
      <c r="S296">
        <f t="shared" si="25"/>
        <v>5</v>
      </c>
      <c r="T296">
        <f t="shared" si="27"/>
        <v>1</v>
      </c>
      <c r="U296">
        <f t="shared" si="28"/>
        <v>16</v>
      </c>
    </row>
    <row r="297" spans="1:21" x14ac:dyDescent="0.25">
      <c r="A297" t="s">
        <v>1540</v>
      </c>
      <c r="B297" t="s">
        <v>297</v>
      </c>
      <c r="C297" t="s">
        <v>1002</v>
      </c>
      <c r="D297" t="s">
        <v>1508</v>
      </c>
      <c r="E297" t="s">
        <v>1509</v>
      </c>
      <c r="F297" t="s">
        <v>1509</v>
      </c>
      <c r="G297" t="s">
        <v>1510</v>
      </c>
      <c r="H297" t="s">
        <v>6</v>
      </c>
      <c r="I297" t="s">
        <v>7</v>
      </c>
      <c r="J297">
        <v>0</v>
      </c>
      <c r="K297">
        <v>0</v>
      </c>
      <c r="L297">
        <v>200000</v>
      </c>
      <c r="N297">
        <f t="shared" si="29"/>
        <v>200000</v>
      </c>
      <c r="P297" t="s">
        <v>9</v>
      </c>
      <c r="Q297">
        <f t="shared" si="26"/>
        <v>0</v>
      </c>
      <c r="R297">
        <f t="shared" si="30"/>
        <v>1</v>
      </c>
      <c r="S297">
        <f t="shared" si="25"/>
        <v>5</v>
      </c>
      <c r="T297">
        <f t="shared" si="27"/>
        <v>1</v>
      </c>
      <c r="U297">
        <f t="shared" si="28"/>
        <v>17</v>
      </c>
    </row>
    <row r="298" spans="1:21" x14ac:dyDescent="0.25">
      <c r="A298" t="s">
        <v>1541</v>
      </c>
      <c r="B298" t="s">
        <v>297</v>
      </c>
      <c r="C298" t="s">
        <v>1542</v>
      </c>
      <c r="D298" t="s">
        <v>1508</v>
      </c>
      <c r="E298" t="s">
        <v>1509</v>
      </c>
      <c r="F298" t="s">
        <v>1509</v>
      </c>
      <c r="G298" t="s">
        <v>1510</v>
      </c>
      <c r="H298" t="s">
        <v>6</v>
      </c>
      <c r="I298" t="s">
        <v>7</v>
      </c>
      <c r="J298">
        <v>2</v>
      </c>
      <c r="K298">
        <v>2</v>
      </c>
      <c r="L298">
        <v>200000</v>
      </c>
      <c r="N298">
        <f t="shared" si="29"/>
        <v>200000</v>
      </c>
      <c r="P298" t="s">
        <v>9</v>
      </c>
      <c r="Q298">
        <f t="shared" si="26"/>
        <v>0</v>
      </c>
      <c r="R298">
        <f t="shared" si="30"/>
        <v>1</v>
      </c>
      <c r="S298">
        <f t="shared" si="25"/>
        <v>5</v>
      </c>
      <c r="T298">
        <f t="shared" si="27"/>
        <v>1</v>
      </c>
      <c r="U298">
        <f t="shared" si="28"/>
        <v>82</v>
      </c>
    </row>
    <row r="299" spans="1:21" x14ac:dyDescent="0.25">
      <c r="A299" t="s">
        <v>1543</v>
      </c>
      <c r="B299" t="s">
        <v>297</v>
      </c>
      <c r="C299" t="s">
        <v>307</v>
      </c>
      <c r="D299" t="s">
        <v>1508</v>
      </c>
      <c r="E299" t="s">
        <v>1509</v>
      </c>
      <c r="F299" t="s">
        <v>1509</v>
      </c>
      <c r="G299" t="s">
        <v>1510</v>
      </c>
      <c r="H299" t="s">
        <v>6</v>
      </c>
      <c r="I299" t="s">
        <v>7</v>
      </c>
      <c r="J299">
        <v>1</v>
      </c>
      <c r="K299">
        <v>1</v>
      </c>
      <c r="L299">
        <v>200000</v>
      </c>
      <c r="N299">
        <f t="shared" si="29"/>
        <v>200000</v>
      </c>
      <c r="P299" t="s">
        <v>9</v>
      </c>
      <c r="Q299">
        <f t="shared" si="26"/>
        <v>0</v>
      </c>
      <c r="R299">
        <f t="shared" si="30"/>
        <v>1</v>
      </c>
      <c r="S299">
        <f t="shared" si="25"/>
        <v>5</v>
      </c>
      <c r="T299">
        <f t="shared" si="27"/>
        <v>1</v>
      </c>
      <c r="U299">
        <f t="shared" si="28"/>
        <v>25</v>
      </c>
    </row>
    <row r="300" spans="1:21" x14ac:dyDescent="0.25">
      <c r="A300" t="s">
        <v>1544</v>
      </c>
      <c r="B300" t="s">
        <v>297</v>
      </c>
      <c r="C300" t="s">
        <v>1545</v>
      </c>
      <c r="D300" t="s">
        <v>1508</v>
      </c>
      <c r="E300" t="s">
        <v>1509</v>
      </c>
      <c r="F300" t="s">
        <v>1509</v>
      </c>
      <c r="G300" t="s">
        <v>1510</v>
      </c>
      <c r="H300" t="s">
        <v>6</v>
      </c>
      <c r="I300" t="s">
        <v>7</v>
      </c>
      <c r="J300">
        <v>0</v>
      </c>
      <c r="K300">
        <v>0</v>
      </c>
      <c r="L300">
        <v>200000</v>
      </c>
      <c r="N300">
        <f t="shared" si="29"/>
        <v>200000</v>
      </c>
      <c r="P300" t="s">
        <v>9</v>
      </c>
      <c r="Q300">
        <f t="shared" si="26"/>
        <v>0</v>
      </c>
      <c r="R300">
        <f t="shared" si="30"/>
        <v>1</v>
      </c>
      <c r="S300">
        <f t="shared" si="25"/>
        <v>5</v>
      </c>
      <c r="T300">
        <f t="shared" si="27"/>
        <v>1</v>
      </c>
      <c r="U300">
        <f t="shared" si="28"/>
        <v>75</v>
      </c>
    </row>
    <row r="301" spans="1:21" x14ac:dyDescent="0.25">
      <c r="A301" t="s">
        <v>1546</v>
      </c>
      <c r="B301" t="s">
        <v>297</v>
      </c>
      <c r="C301" t="s">
        <v>1547</v>
      </c>
      <c r="D301" t="s">
        <v>1508</v>
      </c>
      <c r="E301" t="s">
        <v>1509</v>
      </c>
      <c r="F301" t="s">
        <v>1509</v>
      </c>
      <c r="G301" t="s">
        <v>1510</v>
      </c>
      <c r="H301" t="s">
        <v>6</v>
      </c>
      <c r="I301" t="s">
        <v>7</v>
      </c>
      <c r="J301">
        <v>0</v>
      </c>
      <c r="K301">
        <v>0</v>
      </c>
      <c r="L301">
        <v>200000</v>
      </c>
      <c r="N301">
        <f t="shared" si="29"/>
        <v>200000</v>
      </c>
      <c r="P301" t="s">
        <v>9</v>
      </c>
      <c r="Q301">
        <f t="shared" si="26"/>
        <v>0</v>
      </c>
      <c r="R301">
        <f t="shared" si="30"/>
        <v>1</v>
      </c>
      <c r="S301">
        <f t="shared" si="25"/>
        <v>5</v>
      </c>
      <c r="T301">
        <f t="shared" si="27"/>
        <v>1</v>
      </c>
      <c r="U301">
        <f t="shared" si="28"/>
        <v>60</v>
      </c>
    </row>
    <row r="302" spans="1:21" x14ac:dyDescent="0.25">
      <c r="A302" t="s">
        <v>1824</v>
      </c>
      <c r="B302" t="s">
        <v>1825</v>
      </c>
      <c r="C302" t="s">
        <v>2</v>
      </c>
      <c r="D302" t="s">
        <v>1826</v>
      </c>
      <c r="E302" t="s">
        <v>1827</v>
      </c>
      <c r="F302" t="s">
        <v>1827</v>
      </c>
      <c r="G302" t="s">
        <v>5</v>
      </c>
      <c r="H302" t="s">
        <v>6</v>
      </c>
      <c r="I302" t="s">
        <v>7</v>
      </c>
      <c r="J302">
        <v>2</v>
      </c>
      <c r="K302">
        <v>2</v>
      </c>
      <c r="L302">
        <v>200000</v>
      </c>
      <c r="N302">
        <f t="shared" si="29"/>
        <v>200000</v>
      </c>
      <c r="P302" t="s">
        <v>9</v>
      </c>
      <c r="Q302">
        <f t="shared" si="26"/>
        <v>0</v>
      </c>
      <c r="R302">
        <f t="shared" si="30"/>
        <v>1</v>
      </c>
      <c r="S302">
        <f t="shared" si="25"/>
        <v>3</v>
      </c>
      <c r="T302">
        <f t="shared" si="27"/>
        <v>1</v>
      </c>
      <c r="U302">
        <f t="shared" si="28"/>
        <v>1</v>
      </c>
    </row>
    <row r="303" spans="1:21" x14ac:dyDescent="0.25">
      <c r="A303" t="s">
        <v>1844</v>
      </c>
      <c r="B303" t="s">
        <v>1845</v>
      </c>
      <c r="C303" t="s">
        <v>2</v>
      </c>
      <c r="D303" t="s">
        <v>1846</v>
      </c>
      <c r="E303" t="s">
        <v>1847</v>
      </c>
      <c r="F303" t="s">
        <v>1847</v>
      </c>
      <c r="G303" t="s">
        <v>196</v>
      </c>
      <c r="H303" t="s">
        <v>6</v>
      </c>
      <c r="I303" t="s">
        <v>14</v>
      </c>
      <c r="J303">
        <v>330</v>
      </c>
      <c r="K303">
        <v>330</v>
      </c>
      <c r="L303">
        <v>200000</v>
      </c>
      <c r="N303">
        <f t="shared" si="29"/>
        <v>200000</v>
      </c>
      <c r="O303" t="s">
        <v>1848</v>
      </c>
      <c r="P303" t="s">
        <v>9</v>
      </c>
      <c r="Q303">
        <f t="shared" si="26"/>
        <v>11</v>
      </c>
      <c r="R303">
        <f t="shared" si="30"/>
        <v>2</v>
      </c>
      <c r="S303">
        <f t="shared" si="25"/>
        <v>4</v>
      </c>
      <c r="T303">
        <f t="shared" si="27"/>
        <v>1</v>
      </c>
      <c r="U303">
        <f t="shared" si="28"/>
        <v>1</v>
      </c>
    </row>
    <row r="304" spans="1:21" x14ac:dyDescent="0.25">
      <c r="A304" t="s">
        <v>2067</v>
      </c>
      <c r="B304" t="s">
        <v>2068</v>
      </c>
      <c r="C304" t="s">
        <v>18</v>
      </c>
      <c r="D304" t="s">
        <v>2069</v>
      </c>
      <c r="E304" t="s">
        <v>2070</v>
      </c>
      <c r="F304" t="s">
        <v>2070</v>
      </c>
      <c r="G304" t="s">
        <v>196</v>
      </c>
      <c r="H304" t="s">
        <v>6</v>
      </c>
      <c r="I304" t="s">
        <v>14</v>
      </c>
      <c r="J304">
        <v>37</v>
      </c>
      <c r="K304">
        <v>1064</v>
      </c>
      <c r="L304">
        <v>200000</v>
      </c>
      <c r="N304">
        <f t="shared" si="29"/>
        <v>200000</v>
      </c>
      <c r="O304" t="s">
        <v>2071</v>
      </c>
      <c r="P304" t="s">
        <v>9</v>
      </c>
      <c r="Q304">
        <f t="shared" si="26"/>
        <v>5</v>
      </c>
      <c r="R304">
        <f t="shared" si="30"/>
        <v>2</v>
      </c>
      <c r="S304">
        <f t="shared" si="25"/>
        <v>4</v>
      </c>
      <c r="T304">
        <f t="shared" si="27"/>
        <v>1</v>
      </c>
      <c r="U304">
        <f t="shared" si="28"/>
        <v>11</v>
      </c>
    </row>
    <row r="305" spans="1:21" x14ac:dyDescent="0.25">
      <c r="A305" t="s">
        <v>2087</v>
      </c>
      <c r="B305" t="s">
        <v>29</v>
      </c>
      <c r="C305" t="s">
        <v>128</v>
      </c>
      <c r="D305" t="s">
        <v>2088</v>
      </c>
      <c r="E305" t="s">
        <v>2089</v>
      </c>
      <c r="F305" t="s">
        <v>2089</v>
      </c>
      <c r="G305" t="s">
        <v>5</v>
      </c>
      <c r="H305" t="s">
        <v>6</v>
      </c>
      <c r="I305" t="s">
        <v>14</v>
      </c>
      <c r="J305">
        <v>0</v>
      </c>
      <c r="K305">
        <v>4</v>
      </c>
      <c r="L305">
        <v>200000</v>
      </c>
      <c r="N305">
        <f t="shared" si="29"/>
        <v>200000</v>
      </c>
      <c r="P305" t="s">
        <v>9</v>
      </c>
      <c r="Q305">
        <f t="shared" si="26"/>
        <v>0</v>
      </c>
      <c r="R305">
        <f t="shared" si="30"/>
        <v>2</v>
      </c>
      <c r="S305">
        <f t="shared" si="25"/>
        <v>3</v>
      </c>
      <c r="T305">
        <f t="shared" si="27"/>
        <v>1</v>
      </c>
      <c r="U305">
        <f t="shared" si="28"/>
        <v>18</v>
      </c>
    </row>
    <row r="306" spans="1:21" x14ac:dyDescent="0.25">
      <c r="A306" t="s">
        <v>198</v>
      </c>
      <c r="B306" t="s">
        <v>199</v>
      </c>
      <c r="C306" t="s">
        <v>18</v>
      </c>
      <c r="D306" t="s">
        <v>200</v>
      </c>
      <c r="E306" t="s">
        <v>201</v>
      </c>
      <c r="F306" t="s">
        <v>201</v>
      </c>
      <c r="G306" t="s">
        <v>5</v>
      </c>
      <c r="H306" t="s">
        <v>6</v>
      </c>
      <c r="I306" t="s">
        <v>14</v>
      </c>
      <c r="J306">
        <v>33</v>
      </c>
      <c r="K306">
        <v>33</v>
      </c>
      <c r="L306">
        <v>200100</v>
      </c>
      <c r="N306">
        <f t="shared" si="29"/>
        <v>200100</v>
      </c>
      <c r="O306" t="s">
        <v>202</v>
      </c>
      <c r="P306" t="s">
        <v>9</v>
      </c>
      <c r="Q306">
        <f t="shared" si="26"/>
        <v>6</v>
      </c>
      <c r="R306">
        <f t="shared" si="30"/>
        <v>2</v>
      </c>
      <c r="S306">
        <f t="shared" si="25"/>
        <v>3</v>
      </c>
      <c r="T306">
        <f t="shared" si="27"/>
        <v>1</v>
      </c>
      <c r="U306">
        <f t="shared" si="28"/>
        <v>11</v>
      </c>
    </row>
    <row r="307" spans="1:21" x14ac:dyDescent="0.25">
      <c r="A307" t="s">
        <v>2012</v>
      </c>
      <c r="B307" t="s">
        <v>238</v>
      </c>
      <c r="C307" t="s">
        <v>2</v>
      </c>
      <c r="D307" t="s">
        <v>2013</v>
      </c>
      <c r="E307" t="s">
        <v>2014</v>
      </c>
      <c r="F307" t="s">
        <v>2014</v>
      </c>
      <c r="G307" t="s">
        <v>5</v>
      </c>
      <c r="H307" t="s">
        <v>6</v>
      </c>
      <c r="I307" t="s">
        <v>14</v>
      </c>
      <c r="J307">
        <v>16</v>
      </c>
      <c r="K307">
        <v>16</v>
      </c>
      <c r="M307">
        <v>200100</v>
      </c>
      <c r="N307">
        <f t="shared" si="29"/>
        <v>200100</v>
      </c>
      <c r="O307" t="s">
        <v>2015</v>
      </c>
      <c r="P307" t="s">
        <v>9</v>
      </c>
      <c r="Q307">
        <f t="shared" si="26"/>
        <v>3</v>
      </c>
      <c r="R307">
        <f t="shared" si="30"/>
        <v>2</v>
      </c>
      <c r="S307">
        <f t="shared" si="25"/>
        <v>3</v>
      </c>
      <c r="T307">
        <f t="shared" si="27"/>
        <v>1</v>
      </c>
      <c r="U307">
        <f t="shared" si="28"/>
        <v>1</v>
      </c>
    </row>
    <row r="308" spans="1:21" x14ac:dyDescent="0.25">
      <c r="A308" t="s">
        <v>859</v>
      </c>
      <c r="B308" t="s">
        <v>860</v>
      </c>
      <c r="C308" t="s">
        <v>2</v>
      </c>
      <c r="D308" t="s">
        <v>861</v>
      </c>
      <c r="E308" t="s">
        <v>862</v>
      </c>
      <c r="F308" t="s">
        <v>862</v>
      </c>
      <c r="G308" t="s">
        <v>5</v>
      </c>
      <c r="H308" t="s">
        <v>6</v>
      </c>
      <c r="I308" t="s">
        <v>7</v>
      </c>
      <c r="J308">
        <v>187</v>
      </c>
      <c r="K308">
        <v>187</v>
      </c>
      <c r="L308">
        <v>95700</v>
      </c>
      <c r="M308">
        <v>113100</v>
      </c>
      <c r="N308">
        <f t="shared" si="29"/>
        <v>104400</v>
      </c>
      <c r="O308" t="s">
        <v>863</v>
      </c>
      <c r="P308" t="s">
        <v>9</v>
      </c>
      <c r="Q308">
        <f t="shared" si="26"/>
        <v>4</v>
      </c>
      <c r="R308">
        <f t="shared" si="30"/>
        <v>1</v>
      </c>
      <c r="S308">
        <f t="shared" si="25"/>
        <v>3</v>
      </c>
      <c r="T308">
        <f t="shared" si="27"/>
        <v>1</v>
      </c>
      <c r="U308">
        <f t="shared" si="28"/>
        <v>1</v>
      </c>
    </row>
    <row r="309" spans="1:21" x14ac:dyDescent="0.25">
      <c r="A309" t="s">
        <v>1275</v>
      </c>
      <c r="B309" t="s">
        <v>152</v>
      </c>
      <c r="C309" t="s">
        <v>2</v>
      </c>
      <c r="D309" t="s">
        <v>1276</v>
      </c>
      <c r="E309" t="s">
        <v>1277</v>
      </c>
      <c r="F309" t="s">
        <v>1277</v>
      </c>
      <c r="G309" t="s">
        <v>5</v>
      </c>
      <c r="H309" t="s">
        <v>6</v>
      </c>
      <c r="I309" t="s">
        <v>7</v>
      </c>
      <c r="J309">
        <v>11</v>
      </c>
      <c r="K309">
        <v>11</v>
      </c>
      <c r="L309">
        <v>208800</v>
      </c>
      <c r="N309">
        <f t="shared" si="29"/>
        <v>208800</v>
      </c>
      <c r="O309" t="s">
        <v>1278</v>
      </c>
      <c r="P309" t="s">
        <v>9</v>
      </c>
      <c r="Q309">
        <f t="shared" si="26"/>
        <v>2</v>
      </c>
      <c r="R309">
        <f t="shared" si="30"/>
        <v>1</v>
      </c>
      <c r="S309">
        <f t="shared" si="25"/>
        <v>3</v>
      </c>
      <c r="T309">
        <f t="shared" si="27"/>
        <v>1</v>
      </c>
      <c r="U309">
        <f t="shared" si="28"/>
        <v>1</v>
      </c>
    </row>
    <row r="310" spans="1:21" x14ac:dyDescent="0.25">
      <c r="A310" t="s">
        <v>1791</v>
      </c>
      <c r="B310" t="s">
        <v>1792</v>
      </c>
      <c r="C310" t="s">
        <v>85</v>
      </c>
      <c r="D310" t="s">
        <v>1793</v>
      </c>
      <c r="E310" t="s">
        <v>1794</v>
      </c>
      <c r="F310" t="s">
        <v>1794</v>
      </c>
      <c r="G310" t="s">
        <v>5</v>
      </c>
      <c r="H310" t="s">
        <v>6</v>
      </c>
      <c r="I310" t="s">
        <v>7</v>
      </c>
      <c r="J310">
        <v>2</v>
      </c>
      <c r="K310">
        <v>2</v>
      </c>
      <c r="L310">
        <v>60000</v>
      </c>
      <c r="M310">
        <v>150000</v>
      </c>
      <c r="N310">
        <f t="shared" si="29"/>
        <v>105000</v>
      </c>
      <c r="O310" t="s">
        <v>1795</v>
      </c>
      <c r="P310" t="s">
        <v>90</v>
      </c>
      <c r="Q310">
        <f t="shared" si="26"/>
        <v>19</v>
      </c>
      <c r="R310">
        <f t="shared" si="30"/>
        <v>1</v>
      </c>
      <c r="S310">
        <f t="shared" si="25"/>
        <v>3</v>
      </c>
      <c r="T310">
        <f t="shared" si="27"/>
        <v>1</v>
      </c>
      <c r="U310">
        <f t="shared" si="28"/>
        <v>22</v>
      </c>
    </row>
    <row r="311" spans="1:21" x14ac:dyDescent="0.25">
      <c r="A311" t="s">
        <v>1879</v>
      </c>
      <c r="B311" t="s">
        <v>1880</v>
      </c>
      <c r="C311" t="s">
        <v>2</v>
      </c>
      <c r="D311" t="s">
        <v>1881</v>
      </c>
      <c r="E311" t="s">
        <v>1882</v>
      </c>
      <c r="F311" t="s">
        <v>1882</v>
      </c>
      <c r="G311" t="s">
        <v>26</v>
      </c>
      <c r="H311" t="s">
        <v>6</v>
      </c>
      <c r="I311" t="s">
        <v>7</v>
      </c>
      <c r="J311">
        <v>796</v>
      </c>
      <c r="K311">
        <v>796</v>
      </c>
      <c r="L311">
        <v>80000</v>
      </c>
      <c r="M311">
        <v>130000</v>
      </c>
      <c r="N311">
        <f t="shared" si="29"/>
        <v>105000</v>
      </c>
      <c r="O311" t="s">
        <v>1883</v>
      </c>
      <c r="P311" t="s">
        <v>9</v>
      </c>
      <c r="Q311">
        <f t="shared" si="26"/>
        <v>10</v>
      </c>
      <c r="R311">
        <f t="shared" si="30"/>
        <v>1</v>
      </c>
      <c r="S311">
        <f t="shared" si="25"/>
        <v>1</v>
      </c>
      <c r="T311">
        <f t="shared" si="27"/>
        <v>1</v>
      </c>
      <c r="U311">
        <f t="shared" si="28"/>
        <v>1</v>
      </c>
    </row>
    <row r="312" spans="1:21" x14ac:dyDescent="0.25">
      <c r="A312" t="s">
        <v>1910</v>
      </c>
      <c r="B312" t="s">
        <v>1911</v>
      </c>
      <c r="C312" t="s">
        <v>2</v>
      </c>
      <c r="D312" t="s">
        <v>1912</v>
      </c>
      <c r="E312" t="s">
        <v>1913</v>
      </c>
      <c r="F312" t="s">
        <v>1913</v>
      </c>
      <c r="G312" t="s">
        <v>5</v>
      </c>
      <c r="H312" t="s">
        <v>6</v>
      </c>
      <c r="I312" t="s">
        <v>7</v>
      </c>
      <c r="J312">
        <v>11</v>
      </c>
      <c r="K312">
        <v>11</v>
      </c>
      <c r="L312">
        <v>80000</v>
      </c>
      <c r="M312">
        <v>130000</v>
      </c>
      <c r="N312">
        <f t="shared" si="29"/>
        <v>105000</v>
      </c>
      <c r="O312" t="s">
        <v>1914</v>
      </c>
      <c r="P312" t="s">
        <v>9</v>
      </c>
      <c r="Q312">
        <f t="shared" si="26"/>
        <v>6</v>
      </c>
      <c r="R312">
        <f t="shared" si="30"/>
        <v>1</v>
      </c>
      <c r="S312">
        <f t="shared" si="25"/>
        <v>3</v>
      </c>
      <c r="T312">
        <f t="shared" si="27"/>
        <v>1</v>
      </c>
      <c r="U312">
        <f t="shared" si="28"/>
        <v>1</v>
      </c>
    </row>
    <row r="313" spans="1:21" x14ac:dyDescent="0.25">
      <c r="A313" t="s">
        <v>1028</v>
      </c>
      <c r="B313" t="s">
        <v>1029</v>
      </c>
      <c r="C313" t="s">
        <v>85</v>
      </c>
      <c r="D313" t="s">
        <v>1030</v>
      </c>
      <c r="E313" t="s">
        <v>1031</v>
      </c>
      <c r="F313" t="s">
        <v>1031</v>
      </c>
      <c r="G313" t="s">
        <v>5</v>
      </c>
      <c r="H313" t="s">
        <v>6</v>
      </c>
      <c r="I313" t="s">
        <v>14</v>
      </c>
      <c r="J313">
        <v>3</v>
      </c>
      <c r="K313">
        <v>3</v>
      </c>
      <c r="L313">
        <v>98310</v>
      </c>
      <c r="M313">
        <v>113100</v>
      </c>
      <c r="N313">
        <f t="shared" si="29"/>
        <v>105705</v>
      </c>
      <c r="P313" t="s">
        <v>515</v>
      </c>
      <c r="Q313">
        <f t="shared" si="26"/>
        <v>0</v>
      </c>
      <c r="R313">
        <f t="shared" si="30"/>
        <v>2</v>
      </c>
      <c r="S313">
        <f t="shared" si="25"/>
        <v>3</v>
      </c>
      <c r="T313">
        <f t="shared" si="27"/>
        <v>1</v>
      </c>
      <c r="U313">
        <f t="shared" si="28"/>
        <v>22</v>
      </c>
    </row>
    <row r="314" spans="1:21" x14ac:dyDescent="0.25">
      <c r="A314" t="s">
        <v>99</v>
      </c>
      <c r="B314" t="s">
        <v>100</v>
      </c>
      <c r="C314" t="s">
        <v>2</v>
      </c>
      <c r="D314" t="s">
        <v>101</v>
      </c>
      <c r="E314" t="s">
        <v>102</v>
      </c>
      <c r="F314" t="s">
        <v>102</v>
      </c>
      <c r="G314" t="s">
        <v>5</v>
      </c>
      <c r="H314" t="s">
        <v>6</v>
      </c>
      <c r="I314" t="s">
        <v>14</v>
      </c>
      <c r="J314">
        <v>0</v>
      </c>
      <c r="K314">
        <v>158</v>
      </c>
      <c r="M314">
        <v>217500</v>
      </c>
      <c r="N314">
        <f t="shared" si="29"/>
        <v>217500</v>
      </c>
      <c r="O314" t="s">
        <v>103</v>
      </c>
      <c r="P314" t="s">
        <v>104</v>
      </c>
      <c r="Q314">
        <f t="shared" si="26"/>
        <v>17</v>
      </c>
      <c r="R314">
        <f t="shared" si="30"/>
        <v>2</v>
      </c>
      <c r="S314">
        <f t="shared" si="25"/>
        <v>3</v>
      </c>
      <c r="T314">
        <f t="shared" si="27"/>
        <v>1</v>
      </c>
      <c r="U314">
        <f t="shared" si="28"/>
        <v>1</v>
      </c>
    </row>
    <row r="315" spans="1:21" x14ac:dyDescent="0.25">
      <c r="A315" t="s">
        <v>137</v>
      </c>
      <c r="B315" t="s">
        <v>138</v>
      </c>
      <c r="C315" t="s">
        <v>18</v>
      </c>
      <c r="D315" t="s">
        <v>139</v>
      </c>
      <c r="E315" t="s">
        <v>140</v>
      </c>
      <c r="F315" t="s">
        <v>140</v>
      </c>
      <c r="G315" t="s">
        <v>5</v>
      </c>
      <c r="H315" t="s">
        <v>6</v>
      </c>
      <c r="I315" t="s">
        <v>14</v>
      </c>
      <c r="J315">
        <v>0</v>
      </c>
      <c r="K315">
        <v>24</v>
      </c>
      <c r="L315">
        <v>87000</v>
      </c>
      <c r="M315">
        <v>130500</v>
      </c>
      <c r="N315">
        <f t="shared" si="29"/>
        <v>108750</v>
      </c>
      <c r="O315" t="s">
        <v>141</v>
      </c>
      <c r="P315" t="s">
        <v>9</v>
      </c>
      <c r="Q315">
        <f t="shared" si="26"/>
        <v>5</v>
      </c>
      <c r="R315">
        <f t="shared" si="30"/>
        <v>2</v>
      </c>
      <c r="S315">
        <f t="shared" si="25"/>
        <v>3</v>
      </c>
      <c r="T315">
        <f t="shared" si="27"/>
        <v>1</v>
      </c>
      <c r="U315">
        <f t="shared" si="28"/>
        <v>11</v>
      </c>
    </row>
    <row r="316" spans="1:21" x14ac:dyDescent="0.25">
      <c r="A316" t="s">
        <v>436</v>
      </c>
      <c r="B316" t="s">
        <v>29</v>
      </c>
      <c r="C316" t="s">
        <v>2</v>
      </c>
      <c r="D316" t="s">
        <v>437</v>
      </c>
      <c r="E316" t="s">
        <v>438</v>
      </c>
      <c r="F316" t="s">
        <v>438</v>
      </c>
      <c r="G316" t="s">
        <v>26</v>
      </c>
      <c r="H316" t="s">
        <v>6</v>
      </c>
      <c r="I316" t="s">
        <v>14</v>
      </c>
      <c r="J316">
        <v>20</v>
      </c>
      <c r="K316">
        <v>20</v>
      </c>
      <c r="M316">
        <v>217500</v>
      </c>
      <c r="N316">
        <f t="shared" si="29"/>
        <v>217500</v>
      </c>
      <c r="O316" t="s">
        <v>439</v>
      </c>
      <c r="P316" t="s">
        <v>9</v>
      </c>
      <c r="Q316">
        <f t="shared" si="26"/>
        <v>10</v>
      </c>
      <c r="R316">
        <f t="shared" si="30"/>
        <v>2</v>
      </c>
      <c r="S316">
        <f t="shared" si="25"/>
        <v>1</v>
      </c>
      <c r="T316">
        <f t="shared" si="27"/>
        <v>1</v>
      </c>
      <c r="U316">
        <f t="shared" si="28"/>
        <v>1</v>
      </c>
    </row>
    <row r="317" spans="1:21" x14ac:dyDescent="0.25">
      <c r="A317" t="s">
        <v>1200</v>
      </c>
      <c r="B317" t="s">
        <v>1201</v>
      </c>
      <c r="C317" t="s">
        <v>2</v>
      </c>
      <c r="D317" t="s">
        <v>1202</v>
      </c>
      <c r="E317" t="s">
        <v>1203</v>
      </c>
      <c r="F317" t="s">
        <v>1203</v>
      </c>
      <c r="G317" t="s">
        <v>196</v>
      </c>
      <c r="H317" t="s">
        <v>6</v>
      </c>
      <c r="I317" t="s">
        <v>14</v>
      </c>
      <c r="J317">
        <v>88</v>
      </c>
      <c r="K317">
        <v>88</v>
      </c>
      <c r="L317">
        <v>217500</v>
      </c>
      <c r="N317">
        <f t="shared" si="29"/>
        <v>217500</v>
      </c>
      <c r="O317" t="s">
        <v>1204</v>
      </c>
      <c r="P317" t="s">
        <v>9</v>
      </c>
      <c r="Q317">
        <f t="shared" si="26"/>
        <v>12</v>
      </c>
      <c r="R317">
        <f t="shared" si="30"/>
        <v>2</v>
      </c>
      <c r="S317">
        <f t="shared" si="25"/>
        <v>4</v>
      </c>
      <c r="T317">
        <f t="shared" si="27"/>
        <v>1</v>
      </c>
      <c r="U317">
        <f t="shared" si="28"/>
        <v>1</v>
      </c>
    </row>
    <row r="318" spans="1:21" x14ac:dyDescent="0.25">
      <c r="A318" t="s">
        <v>1325</v>
      </c>
      <c r="B318" t="s">
        <v>1326</v>
      </c>
      <c r="C318" t="s">
        <v>2</v>
      </c>
      <c r="D318" t="s">
        <v>1327</v>
      </c>
      <c r="E318" t="s">
        <v>1328</v>
      </c>
      <c r="F318" t="s">
        <v>1328</v>
      </c>
      <c r="G318" t="s">
        <v>5</v>
      </c>
      <c r="H318" t="s">
        <v>6</v>
      </c>
      <c r="I318" t="s">
        <v>7</v>
      </c>
      <c r="J318">
        <v>5</v>
      </c>
      <c r="K318">
        <v>5</v>
      </c>
      <c r="L318">
        <v>217500</v>
      </c>
      <c r="N318">
        <f t="shared" si="29"/>
        <v>217500</v>
      </c>
      <c r="O318" t="s">
        <v>1329</v>
      </c>
      <c r="P318" t="s">
        <v>9</v>
      </c>
      <c r="Q318">
        <f t="shared" si="26"/>
        <v>2</v>
      </c>
      <c r="R318">
        <f t="shared" si="30"/>
        <v>1</v>
      </c>
      <c r="S318">
        <f t="shared" si="25"/>
        <v>3</v>
      </c>
      <c r="T318">
        <f t="shared" si="27"/>
        <v>1</v>
      </c>
      <c r="U318">
        <f t="shared" si="28"/>
        <v>1</v>
      </c>
    </row>
    <row r="319" spans="1:21" x14ac:dyDescent="0.25">
      <c r="A319" t="s">
        <v>1675</v>
      </c>
      <c r="B319" t="s">
        <v>1676</v>
      </c>
      <c r="C319" t="s">
        <v>2</v>
      </c>
      <c r="D319" t="s">
        <v>1677</v>
      </c>
      <c r="E319" t="s">
        <v>1678</v>
      </c>
      <c r="F319" t="s">
        <v>1678</v>
      </c>
      <c r="G319" t="s">
        <v>5</v>
      </c>
      <c r="H319" t="s">
        <v>6</v>
      </c>
      <c r="I319" t="s">
        <v>14</v>
      </c>
      <c r="J319">
        <v>0</v>
      </c>
      <c r="K319">
        <v>26</v>
      </c>
      <c r="L319">
        <v>217500</v>
      </c>
      <c r="N319">
        <f t="shared" si="29"/>
        <v>217500</v>
      </c>
      <c r="P319" t="s">
        <v>9</v>
      </c>
      <c r="Q319">
        <f t="shared" si="26"/>
        <v>0</v>
      </c>
      <c r="R319">
        <f t="shared" si="30"/>
        <v>2</v>
      </c>
      <c r="S319">
        <f t="shared" si="25"/>
        <v>3</v>
      </c>
      <c r="T319">
        <f t="shared" si="27"/>
        <v>1</v>
      </c>
      <c r="U319">
        <f t="shared" si="28"/>
        <v>1</v>
      </c>
    </row>
    <row r="320" spans="1:21" x14ac:dyDescent="0.25">
      <c r="A320" t="s">
        <v>1722</v>
      </c>
      <c r="B320" t="s">
        <v>646</v>
      </c>
      <c r="C320" t="s">
        <v>18</v>
      </c>
      <c r="D320" t="s">
        <v>1723</v>
      </c>
      <c r="E320" t="s">
        <v>1724</v>
      </c>
      <c r="F320" t="s">
        <v>1724</v>
      </c>
      <c r="G320" t="s">
        <v>5</v>
      </c>
      <c r="H320" t="s">
        <v>6</v>
      </c>
      <c r="I320" t="s">
        <v>7</v>
      </c>
      <c r="J320">
        <v>1</v>
      </c>
      <c r="K320">
        <v>1</v>
      </c>
      <c r="L320">
        <v>87000</v>
      </c>
      <c r="M320">
        <v>130500</v>
      </c>
      <c r="N320">
        <f t="shared" si="29"/>
        <v>108750</v>
      </c>
      <c r="P320" t="s">
        <v>9</v>
      </c>
      <c r="Q320">
        <f t="shared" si="26"/>
        <v>0</v>
      </c>
      <c r="R320">
        <f t="shared" si="30"/>
        <v>1</v>
      </c>
      <c r="S320">
        <f t="shared" ref="S320:S383" si="31">VLOOKUP(G320,РабочийГрафик,2,FALSE)</f>
        <v>3</v>
      </c>
      <c r="T320">
        <f t="shared" si="27"/>
        <v>1</v>
      </c>
      <c r="U320">
        <f t="shared" si="28"/>
        <v>11</v>
      </c>
    </row>
    <row r="321" spans="1:21" x14ac:dyDescent="0.25">
      <c r="A321" t="s">
        <v>603</v>
      </c>
      <c r="B321" t="s">
        <v>604</v>
      </c>
      <c r="C321" t="s">
        <v>605</v>
      </c>
      <c r="D321" t="s">
        <v>606</v>
      </c>
      <c r="E321" t="s">
        <v>607</v>
      </c>
      <c r="F321" t="s">
        <v>607</v>
      </c>
      <c r="G321" t="s">
        <v>26</v>
      </c>
      <c r="H321" t="s">
        <v>6</v>
      </c>
      <c r="I321" t="s">
        <v>7</v>
      </c>
      <c r="J321">
        <v>1</v>
      </c>
      <c r="K321">
        <v>121</v>
      </c>
      <c r="L321">
        <v>100000</v>
      </c>
      <c r="M321">
        <v>120000</v>
      </c>
      <c r="N321">
        <f t="shared" si="29"/>
        <v>110000</v>
      </c>
      <c r="P321" t="s">
        <v>9</v>
      </c>
      <c r="Q321">
        <f t="shared" si="26"/>
        <v>0</v>
      </c>
      <c r="R321">
        <f t="shared" si="30"/>
        <v>1</v>
      </c>
      <c r="S321">
        <f t="shared" si="31"/>
        <v>1</v>
      </c>
      <c r="T321">
        <f t="shared" si="27"/>
        <v>1</v>
      </c>
      <c r="U321">
        <f t="shared" si="28"/>
        <v>29</v>
      </c>
    </row>
    <row r="322" spans="1:21" x14ac:dyDescent="0.25">
      <c r="A322" t="s">
        <v>1493</v>
      </c>
      <c r="B322" t="s">
        <v>1494</v>
      </c>
      <c r="C322" t="s">
        <v>213</v>
      </c>
      <c r="D322" t="s">
        <v>1495</v>
      </c>
      <c r="E322" t="s">
        <v>1496</v>
      </c>
      <c r="F322" t="s">
        <v>1496</v>
      </c>
      <c r="G322" t="s">
        <v>26</v>
      </c>
      <c r="H322" t="s">
        <v>6</v>
      </c>
      <c r="I322" t="s">
        <v>7</v>
      </c>
      <c r="J322">
        <v>228</v>
      </c>
      <c r="K322">
        <v>228</v>
      </c>
      <c r="L322">
        <v>90000</v>
      </c>
      <c r="M322">
        <v>130000</v>
      </c>
      <c r="N322">
        <f t="shared" si="29"/>
        <v>110000</v>
      </c>
      <c r="O322" t="s">
        <v>1497</v>
      </c>
      <c r="P322" t="s">
        <v>9</v>
      </c>
      <c r="Q322">
        <f t="shared" ref="Q322:Q385" si="32">IF(O322= "", 0,LEN(O322) - LEN(SUBSTITUTE(O322, ",", "")) + 1)</f>
        <v>9</v>
      </c>
      <c r="R322">
        <f t="shared" si="30"/>
        <v>1</v>
      </c>
      <c r="S322">
        <f t="shared" si="31"/>
        <v>1</v>
      </c>
      <c r="T322">
        <f t="shared" ref="T322:T385" si="33">VLOOKUP(H322,ТипТрудоустройства,2,FALSE)</f>
        <v>1</v>
      </c>
      <c r="U322">
        <f t="shared" ref="U322:U385" si="34">VLOOKUP(C322,Города,2,FALSE)</f>
        <v>19</v>
      </c>
    </row>
    <row r="323" spans="1:21" x14ac:dyDescent="0.25">
      <c r="A323" t="s">
        <v>1849</v>
      </c>
      <c r="B323" t="s">
        <v>1549</v>
      </c>
      <c r="C323" t="s">
        <v>18</v>
      </c>
      <c r="D323" t="s">
        <v>1850</v>
      </c>
      <c r="E323" t="s">
        <v>1851</v>
      </c>
      <c r="F323" t="s">
        <v>1851</v>
      </c>
      <c r="G323" t="s">
        <v>5</v>
      </c>
      <c r="H323" t="s">
        <v>190</v>
      </c>
      <c r="I323" t="s">
        <v>14</v>
      </c>
      <c r="J323">
        <v>2</v>
      </c>
      <c r="K323">
        <v>7</v>
      </c>
      <c r="L323">
        <v>220000</v>
      </c>
      <c r="N323">
        <f t="shared" ref="N323:N386" si="35">IF(AND(ISBLANK(L323), NOT(ISBLANK(M323))), M323, IF(AND(NOT(ISBLANK(L323)), ISBLANK(M323)), L323, IF(AND(ISBLANK(L323), ISBLANK(M323)), "", (L323 + M323) / 2)))</f>
        <v>220000</v>
      </c>
      <c r="P323" t="s">
        <v>9</v>
      </c>
      <c r="Q323">
        <f t="shared" si="32"/>
        <v>0</v>
      </c>
      <c r="R323">
        <f t="shared" si="30"/>
        <v>2</v>
      </c>
      <c r="S323">
        <f t="shared" si="31"/>
        <v>3</v>
      </c>
      <c r="T323">
        <f t="shared" si="33"/>
        <v>4</v>
      </c>
      <c r="U323">
        <f t="shared" si="34"/>
        <v>11</v>
      </c>
    </row>
    <row r="324" spans="1:21" x14ac:dyDescent="0.25">
      <c r="A324" t="s">
        <v>1968</v>
      </c>
      <c r="B324" t="s">
        <v>238</v>
      </c>
      <c r="C324" t="s">
        <v>1537</v>
      </c>
      <c r="D324" t="s">
        <v>1969</v>
      </c>
      <c r="E324" t="s">
        <v>1970</v>
      </c>
      <c r="F324" t="s">
        <v>1970</v>
      </c>
      <c r="G324" t="s">
        <v>5</v>
      </c>
      <c r="H324" t="s">
        <v>6</v>
      </c>
      <c r="I324" t="s">
        <v>7</v>
      </c>
      <c r="J324">
        <v>2</v>
      </c>
      <c r="K324">
        <v>2</v>
      </c>
      <c r="L324">
        <v>100000</v>
      </c>
      <c r="M324">
        <v>120000</v>
      </c>
      <c r="N324">
        <f t="shared" si="35"/>
        <v>110000</v>
      </c>
      <c r="O324" t="s">
        <v>1971</v>
      </c>
      <c r="P324" t="s">
        <v>9</v>
      </c>
      <c r="Q324">
        <f t="shared" si="32"/>
        <v>2</v>
      </c>
      <c r="R324">
        <f t="shared" si="30"/>
        <v>1</v>
      </c>
      <c r="S324">
        <f t="shared" si="31"/>
        <v>3</v>
      </c>
      <c r="T324">
        <f t="shared" si="33"/>
        <v>1</v>
      </c>
      <c r="U324">
        <f t="shared" si="34"/>
        <v>99</v>
      </c>
    </row>
    <row r="325" spans="1:21" x14ac:dyDescent="0.25">
      <c r="A325" t="s">
        <v>1972</v>
      </c>
      <c r="B325" t="s">
        <v>238</v>
      </c>
      <c r="C325" t="s">
        <v>220</v>
      </c>
      <c r="D325" t="s">
        <v>1969</v>
      </c>
      <c r="E325" t="s">
        <v>1970</v>
      </c>
      <c r="F325" t="s">
        <v>1970</v>
      </c>
      <c r="G325" t="s">
        <v>5</v>
      </c>
      <c r="H325" t="s">
        <v>6</v>
      </c>
      <c r="I325" t="s">
        <v>7</v>
      </c>
      <c r="J325">
        <v>0</v>
      </c>
      <c r="K325">
        <v>0</v>
      </c>
      <c r="L325">
        <v>100000</v>
      </c>
      <c r="M325">
        <v>120000</v>
      </c>
      <c r="N325">
        <f t="shared" si="35"/>
        <v>110000</v>
      </c>
      <c r="O325" t="s">
        <v>1971</v>
      </c>
      <c r="P325" t="s">
        <v>9</v>
      </c>
      <c r="Q325">
        <f t="shared" si="32"/>
        <v>2</v>
      </c>
      <c r="R325">
        <f t="shared" si="30"/>
        <v>1</v>
      </c>
      <c r="S325">
        <f t="shared" si="31"/>
        <v>3</v>
      </c>
      <c r="T325">
        <f t="shared" si="33"/>
        <v>1</v>
      </c>
      <c r="U325">
        <f t="shared" si="34"/>
        <v>56</v>
      </c>
    </row>
    <row r="326" spans="1:21" x14ac:dyDescent="0.25">
      <c r="A326" t="s">
        <v>1973</v>
      </c>
      <c r="B326" t="s">
        <v>238</v>
      </c>
      <c r="C326" t="s">
        <v>808</v>
      </c>
      <c r="D326" t="s">
        <v>1969</v>
      </c>
      <c r="E326" t="s">
        <v>1970</v>
      </c>
      <c r="F326" t="s">
        <v>1970</v>
      </c>
      <c r="G326" t="s">
        <v>5</v>
      </c>
      <c r="H326" t="s">
        <v>6</v>
      </c>
      <c r="I326" t="s">
        <v>7</v>
      </c>
      <c r="J326">
        <v>0</v>
      </c>
      <c r="K326">
        <v>0</v>
      </c>
      <c r="L326">
        <v>100000</v>
      </c>
      <c r="M326">
        <v>120000</v>
      </c>
      <c r="N326">
        <f t="shared" si="35"/>
        <v>110000</v>
      </c>
      <c r="O326" t="s">
        <v>1971</v>
      </c>
      <c r="P326" t="s">
        <v>9</v>
      </c>
      <c r="Q326">
        <f t="shared" si="32"/>
        <v>2</v>
      </c>
      <c r="R326">
        <f t="shared" si="30"/>
        <v>1</v>
      </c>
      <c r="S326">
        <f t="shared" si="31"/>
        <v>3</v>
      </c>
      <c r="T326">
        <f t="shared" si="33"/>
        <v>1</v>
      </c>
      <c r="U326">
        <f t="shared" si="34"/>
        <v>13</v>
      </c>
    </row>
    <row r="327" spans="1:21" x14ac:dyDescent="0.25">
      <c r="A327" t="s">
        <v>1984</v>
      </c>
      <c r="B327" t="s">
        <v>238</v>
      </c>
      <c r="C327" t="s">
        <v>1985</v>
      </c>
      <c r="D327" t="s">
        <v>1969</v>
      </c>
      <c r="E327" t="s">
        <v>1986</v>
      </c>
      <c r="F327" t="s">
        <v>1986</v>
      </c>
      <c r="G327" t="s">
        <v>5</v>
      </c>
      <c r="H327" t="s">
        <v>6</v>
      </c>
      <c r="I327" t="s">
        <v>7</v>
      </c>
      <c r="J327">
        <v>1</v>
      </c>
      <c r="K327">
        <v>1</v>
      </c>
      <c r="L327">
        <v>100000</v>
      </c>
      <c r="M327">
        <v>120000</v>
      </c>
      <c r="N327">
        <f t="shared" si="35"/>
        <v>110000</v>
      </c>
      <c r="O327" t="s">
        <v>1971</v>
      </c>
      <c r="P327" t="s">
        <v>9</v>
      </c>
      <c r="Q327">
        <f t="shared" si="32"/>
        <v>2</v>
      </c>
      <c r="R327">
        <f t="shared" si="30"/>
        <v>1</v>
      </c>
      <c r="S327">
        <f t="shared" si="31"/>
        <v>3</v>
      </c>
      <c r="T327">
        <f t="shared" si="33"/>
        <v>1</v>
      </c>
      <c r="U327">
        <f t="shared" si="34"/>
        <v>40</v>
      </c>
    </row>
    <row r="328" spans="1:21" x14ac:dyDescent="0.25">
      <c r="A328" t="s">
        <v>332</v>
      </c>
      <c r="B328" t="s">
        <v>333</v>
      </c>
      <c r="C328" t="s">
        <v>85</v>
      </c>
      <c r="D328" t="s">
        <v>323</v>
      </c>
      <c r="E328" t="s">
        <v>334</v>
      </c>
      <c r="F328" t="s">
        <v>334</v>
      </c>
      <c r="G328" t="s">
        <v>5</v>
      </c>
      <c r="H328" t="s">
        <v>6</v>
      </c>
      <c r="I328" t="s">
        <v>70</v>
      </c>
      <c r="J328">
        <v>0</v>
      </c>
      <c r="K328">
        <v>45</v>
      </c>
      <c r="L328">
        <v>230000</v>
      </c>
      <c r="N328">
        <f t="shared" si="35"/>
        <v>230000</v>
      </c>
      <c r="P328" t="s">
        <v>9</v>
      </c>
      <c r="Q328">
        <f t="shared" si="32"/>
        <v>0</v>
      </c>
      <c r="R328">
        <f t="shared" si="30"/>
        <v>3</v>
      </c>
      <c r="S328">
        <f t="shared" si="31"/>
        <v>3</v>
      </c>
      <c r="T328">
        <f t="shared" si="33"/>
        <v>1</v>
      </c>
      <c r="U328">
        <f t="shared" si="34"/>
        <v>22</v>
      </c>
    </row>
    <row r="329" spans="1:21" x14ac:dyDescent="0.25">
      <c r="A329" t="s">
        <v>445</v>
      </c>
      <c r="B329" t="s">
        <v>446</v>
      </c>
      <c r="C329" t="s">
        <v>18</v>
      </c>
      <c r="D329" t="s">
        <v>447</v>
      </c>
      <c r="E329" t="s">
        <v>448</v>
      </c>
      <c r="F329" t="s">
        <v>448</v>
      </c>
      <c r="G329" t="s">
        <v>5</v>
      </c>
      <c r="H329" t="s">
        <v>6</v>
      </c>
      <c r="I329" t="s">
        <v>7</v>
      </c>
      <c r="J329">
        <v>32</v>
      </c>
      <c r="K329">
        <v>32</v>
      </c>
      <c r="L329">
        <v>100000</v>
      </c>
      <c r="M329">
        <v>130000</v>
      </c>
      <c r="N329">
        <f t="shared" si="35"/>
        <v>115000</v>
      </c>
      <c r="O329" t="s">
        <v>449</v>
      </c>
      <c r="P329" t="s">
        <v>9</v>
      </c>
      <c r="Q329">
        <f t="shared" si="32"/>
        <v>6</v>
      </c>
      <c r="R329">
        <f t="shared" si="30"/>
        <v>1</v>
      </c>
      <c r="S329">
        <f t="shared" si="31"/>
        <v>3</v>
      </c>
      <c r="T329">
        <f t="shared" si="33"/>
        <v>1</v>
      </c>
      <c r="U329">
        <f t="shared" si="34"/>
        <v>11</v>
      </c>
    </row>
    <row r="330" spans="1:21" x14ac:dyDescent="0.25">
      <c r="A330" t="s">
        <v>456</v>
      </c>
      <c r="B330" t="s">
        <v>457</v>
      </c>
      <c r="C330" t="s">
        <v>458</v>
      </c>
      <c r="D330" t="s">
        <v>459</v>
      </c>
      <c r="E330" t="s">
        <v>460</v>
      </c>
      <c r="F330" t="s">
        <v>460</v>
      </c>
      <c r="G330" t="s">
        <v>26</v>
      </c>
      <c r="H330" t="s">
        <v>6</v>
      </c>
      <c r="I330" t="s">
        <v>7</v>
      </c>
      <c r="J330">
        <v>6</v>
      </c>
      <c r="K330">
        <v>320</v>
      </c>
      <c r="L330">
        <v>80000</v>
      </c>
      <c r="M330">
        <v>150000</v>
      </c>
      <c r="N330">
        <f t="shared" si="35"/>
        <v>115000</v>
      </c>
      <c r="O330" t="s">
        <v>461</v>
      </c>
      <c r="P330" t="s">
        <v>9</v>
      </c>
      <c r="Q330">
        <f t="shared" si="32"/>
        <v>6</v>
      </c>
      <c r="R330">
        <f t="shared" si="30"/>
        <v>1</v>
      </c>
      <c r="S330">
        <f t="shared" si="31"/>
        <v>1</v>
      </c>
      <c r="T330">
        <f t="shared" si="33"/>
        <v>1</v>
      </c>
      <c r="U330">
        <f t="shared" si="34"/>
        <v>46</v>
      </c>
    </row>
    <row r="331" spans="1:21" x14ac:dyDescent="0.25">
      <c r="A331" t="s">
        <v>645</v>
      </c>
      <c r="B331" t="s">
        <v>646</v>
      </c>
      <c r="C331" t="s">
        <v>307</v>
      </c>
      <c r="D331" t="s">
        <v>647</v>
      </c>
      <c r="E331" t="s">
        <v>648</v>
      </c>
      <c r="F331" t="s">
        <v>648</v>
      </c>
      <c r="G331" t="s">
        <v>196</v>
      </c>
      <c r="H331" t="s">
        <v>6</v>
      </c>
      <c r="I331" t="s">
        <v>14</v>
      </c>
      <c r="J331">
        <v>0</v>
      </c>
      <c r="K331">
        <v>0</v>
      </c>
      <c r="L331">
        <v>80000</v>
      </c>
      <c r="M331">
        <v>150000</v>
      </c>
      <c r="N331">
        <f t="shared" si="35"/>
        <v>115000</v>
      </c>
      <c r="O331" t="s">
        <v>649</v>
      </c>
      <c r="P331" t="s">
        <v>9</v>
      </c>
      <c r="Q331">
        <f t="shared" si="32"/>
        <v>7</v>
      </c>
      <c r="R331">
        <f t="shared" si="30"/>
        <v>2</v>
      </c>
      <c r="S331">
        <f t="shared" si="31"/>
        <v>4</v>
      </c>
      <c r="T331">
        <f t="shared" si="33"/>
        <v>1</v>
      </c>
      <c r="U331">
        <f t="shared" si="34"/>
        <v>25</v>
      </c>
    </row>
    <row r="332" spans="1:21" x14ac:dyDescent="0.25">
      <c r="A332" t="s">
        <v>1381</v>
      </c>
      <c r="B332" t="s">
        <v>1382</v>
      </c>
      <c r="C332" t="s">
        <v>1349</v>
      </c>
      <c r="D332" t="s">
        <v>1383</v>
      </c>
      <c r="E332" t="s">
        <v>1384</v>
      </c>
      <c r="F332" t="s">
        <v>1384</v>
      </c>
      <c r="G332" t="s">
        <v>5</v>
      </c>
      <c r="H332" t="s">
        <v>6</v>
      </c>
      <c r="I332" t="s">
        <v>7</v>
      </c>
      <c r="J332">
        <v>49</v>
      </c>
      <c r="K332">
        <v>49</v>
      </c>
      <c r="L332">
        <v>100000</v>
      </c>
      <c r="M332">
        <v>130000</v>
      </c>
      <c r="N332">
        <f t="shared" si="35"/>
        <v>115000</v>
      </c>
      <c r="O332" t="s">
        <v>1385</v>
      </c>
      <c r="P332" t="s">
        <v>9</v>
      </c>
      <c r="Q332">
        <f t="shared" si="32"/>
        <v>10</v>
      </c>
      <c r="R332">
        <f t="shared" si="30"/>
        <v>1</v>
      </c>
      <c r="S332">
        <f t="shared" si="31"/>
        <v>3</v>
      </c>
      <c r="T332">
        <f t="shared" si="33"/>
        <v>1</v>
      </c>
      <c r="U332">
        <f t="shared" si="34"/>
        <v>43</v>
      </c>
    </row>
    <row r="333" spans="1:21" x14ac:dyDescent="0.25">
      <c r="A333" t="s">
        <v>1979</v>
      </c>
      <c r="B333" t="s">
        <v>1980</v>
      </c>
      <c r="C333" t="s">
        <v>2</v>
      </c>
      <c r="D333" t="s">
        <v>1981</v>
      </c>
      <c r="E333" t="s">
        <v>1982</v>
      </c>
      <c r="F333" t="s">
        <v>1982</v>
      </c>
      <c r="G333" t="s">
        <v>26</v>
      </c>
      <c r="H333" t="s">
        <v>6</v>
      </c>
      <c r="I333" t="s">
        <v>7</v>
      </c>
      <c r="J333">
        <v>2</v>
      </c>
      <c r="K333">
        <v>2</v>
      </c>
      <c r="L333">
        <v>80000</v>
      </c>
      <c r="M333">
        <v>150000</v>
      </c>
      <c r="N333">
        <f t="shared" si="35"/>
        <v>115000</v>
      </c>
      <c r="O333" t="s">
        <v>1983</v>
      </c>
      <c r="P333" t="s">
        <v>9</v>
      </c>
      <c r="Q333">
        <f t="shared" si="32"/>
        <v>8</v>
      </c>
      <c r="R333">
        <f t="shared" ref="R333:R396" si="36">VLOOKUP(I333,ГрадацияОпыта,2,)</f>
        <v>1</v>
      </c>
      <c r="S333">
        <f t="shared" si="31"/>
        <v>1</v>
      </c>
      <c r="T333">
        <f t="shared" si="33"/>
        <v>1</v>
      </c>
      <c r="U333">
        <f t="shared" si="34"/>
        <v>1</v>
      </c>
    </row>
    <row r="334" spans="1:21" x14ac:dyDescent="0.25">
      <c r="A334" t="s">
        <v>635</v>
      </c>
      <c r="B334" t="s">
        <v>636</v>
      </c>
      <c r="C334" t="s">
        <v>18</v>
      </c>
      <c r="D334" t="s">
        <v>637</v>
      </c>
      <c r="E334" t="s">
        <v>638</v>
      </c>
      <c r="F334" t="s">
        <v>638</v>
      </c>
      <c r="G334" t="s">
        <v>5</v>
      </c>
      <c r="H334" t="s">
        <v>6</v>
      </c>
      <c r="I334" t="s">
        <v>89</v>
      </c>
      <c r="J334">
        <v>0</v>
      </c>
      <c r="K334">
        <v>4</v>
      </c>
      <c r="L334">
        <v>69600</v>
      </c>
      <c r="M334">
        <v>165300</v>
      </c>
      <c r="N334">
        <f t="shared" si="35"/>
        <v>117450</v>
      </c>
      <c r="P334" t="s">
        <v>9</v>
      </c>
      <c r="Q334">
        <f t="shared" si="32"/>
        <v>0</v>
      </c>
      <c r="R334">
        <f t="shared" si="36"/>
        <v>4</v>
      </c>
      <c r="S334">
        <f t="shared" si="31"/>
        <v>3</v>
      </c>
      <c r="T334">
        <f t="shared" si="33"/>
        <v>1</v>
      </c>
      <c r="U334">
        <f t="shared" si="34"/>
        <v>11</v>
      </c>
    </row>
    <row r="335" spans="1:21" x14ac:dyDescent="0.25">
      <c r="A335" t="s">
        <v>1936</v>
      </c>
      <c r="B335" t="s">
        <v>1937</v>
      </c>
      <c r="C335" t="s">
        <v>2</v>
      </c>
      <c r="D335" t="s">
        <v>1938</v>
      </c>
      <c r="E335" t="s">
        <v>1939</v>
      </c>
      <c r="F335" t="s">
        <v>1939</v>
      </c>
      <c r="G335" t="s">
        <v>5</v>
      </c>
      <c r="H335" t="s">
        <v>6</v>
      </c>
      <c r="I335" t="s">
        <v>70</v>
      </c>
      <c r="J335">
        <v>1</v>
      </c>
      <c r="K335">
        <v>18</v>
      </c>
      <c r="L335">
        <v>234900</v>
      </c>
      <c r="N335">
        <f t="shared" si="35"/>
        <v>234900</v>
      </c>
      <c r="O335" t="s">
        <v>1940</v>
      </c>
      <c r="P335" t="s">
        <v>9</v>
      </c>
      <c r="Q335">
        <f t="shared" si="32"/>
        <v>4</v>
      </c>
      <c r="R335">
        <f t="shared" si="36"/>
        <v>3</v>
      </c>
      <c r="S335">
        <f t="shared" si="31"/>
        <v>3</v>
      </c>
      <c r="T335">
        <f t="shared" si="33"/>
        <v>1</v>
      </c>
      <c r="U335">
        <f t="shared" si="34"/>
        <v>1</v>
      </c>
    </row>
    <row r="336" spans="1:21" x14ac:dyDescent="0.25">
      <c r="A336" t="s">
        <v>709</v>
      </c>
      <c r="B336" t="s">
        <v>710</v>
      </c>
      <c r="C336" t="s">
        <v>18</v>
      </c>
      <c r="D336" t="s">
        <v>711</v>
      </c>
      <c r="E336" t="s">
        <v>712</v>
      </c>
      <c r="F336" t="s">
        <v>712</v>
      </c>
      <c r="G336" t="s">
        <v>5</v>
      </c>
      <c r="H336" t="s">
        <v>6</v>
      </c>
      <c r="I336" t="s">
        <v>7</v>
      </c>
      <c r="J336">
        <v>37</v>
      </c>
      <c r="K336">
        <v>37</v>
      </c>
      <c r="L336">
        <v>85000</v>
      </c>
      <c r="M336">
        <v>150000</v>
      </c>
      <c r="N336">
        <f t="shared" si="35"/>
        <v>117500</v>
      </c>
      <c r="O336" t="s">
        <v>713</v>
      </c>
      <c r="P336" t="s">
        <v>9</v>
      </c>
      <c r="Q336">
        <f t="shared" si="32"/>
        <v>5</v>
      </c>
      <c r="R336">
        <f t="shared" si="36"/>
        <v>1</v>
      </c>
      <c r="S336">
        <f t="shared" si="31"/>
        <v>3</v>
      </c>
      <c r="T336">
        <f t="shared" si="33"/>
        <v>1</v>
      </c>
      <c r="U336">
        <f t="shared" si="34"/>
        <v>11</v>
      </c>
    </row>
    <row r="337" spans="1:21" x14ac:dyDescent="0.25">
      <c r="A337" t="s">
        <v>705</v>
      </c>
      <c r="B337" t="s">
        <v>706</v>
      </c>
      <c r="C337" t="s">
        <v>2</v>
      </c>
      <c r="D337" t="s">
        <v>707</v>
      </c>
      <c r="E337" t="s">
        <v>708</v>
      </c>
      <c r="F337" t="s">
        <v>708</v>
      </c>
      <c r="G337" t="s">
        <v>5</v>
      </c>
      <c r="H337" t="s">
        <v>6</v>
      </c>
      <c r="I337" t="s">
        <v>14</v>
      </c>
      <c r="J337">
        <v>1</v>
      </c>
      <c r="K337">
        <v>396</v>
      </c>
      <c r="L337">
        <v>237162</v>
      </c>
      <c r="N337">
        <f t="shared" si="35"/>
        <v>237162</v>
      </c>
      <c r="P337" t="s">
        <v>9</v>
      </c>
      <c r="Q337">
        <f t="shared" si="32"/>
        <v>0</v>
      </c>
      <c r="R337">
        <f t="shared" si="36"/>
        <v>2</v>
      </c>
      <c r="S337">
        <f t="shared" si="31"/>
        <v>3</v>
      </c>
      <c r="T337">
        <f t="shared" si="33"/>
        <v>1</v>
      </c>
      <c r="U337">
        <f t="shared" si="34"/>
        <v>1</v>
      </c>
    </row>
    <row r="338" spans="1:21" x14ac:dyDescent="0.25">
      <c r="A338" t="s">
        <v>719</v>
      </c>
      <c r="B338" t="s">
        <v>720</v>
      </c>
      <c r="C338" t="s">
        <v>2</v>
      </c>
      <c r="D338" t="s">
        <v>721</v>
      </c>
      <c r="E338" t="s">
        <v>722</v>
      </c>
      <c r="F338" t="s">
        <v>722</v>
      </c>
      <c r="G338" t="s">
        <v>5</v>
      </c>
      <c r="H338" t="s">
        <v>6</v>
      </c>
      <c r="I338" t="s">
        <v>7</v>
      </c>
      <c r="J338">
        <v>71</v>
      </c>
      <c r="K338">
        <v>71</v>
      </c>
      <c r="M338">
        <v>239250</v>
      </c>
      <c r="N338">
        <f t="shared" si="35"/>
        <v>239250</v>
      </c>
      <c r="O338" t="s">
        <v>723</v>
      </c>
      <c r="P338" t="s">
        <v>9</v>
      </c>
      <c r="Q338">
        <f t="shared" si="32"/>
        <v>6</v>
      </c>
      <c r="R338">
        <f t="shared" si="36"/>
        <v>1</v>
      </c>
      <c r="S338">
        <f t="shared" si="31"/>
        <v>3</v>
      </c>
      <c r="T338">
        <f t="shared" si="33"/>
        <v>1</v>
      </c>
      <c r="U338">
        <f t="shared" si="34"/>
        <v>1</v>
      </c>
    </row>
    <row r="339" spans="1:21" x14ac:dyDescent="0.25">
      <c r="A339" t="s">
        <v>1730</v>
      </c>
      <c r="B339" t="s">
        <v>1731</v>
      </c>
      <c r="C339" t="s">
        <v>2</v>
      </c>
      <c r="D339" t="s">
        <v>721</v>
      </c>
      <c r="E339" t="s">
        <v>1732</v>
      </c>
      <c r="F339" t="s">
        <v>1732</v>
      </c>
      <c r="G339" t="s">
        <v>196</v>
      </c>
      <c r="H339" t="s">
        <v>6</v>
      </c>
      <c r="I339" t="s">
        <v>7</v>
      </c>
      <c r="J339">
        <v>102</v>
      </c>
      <c r="K339">
        <v>102</v>
      </c>
      <c r="M339">
        <v>239250</v>
      </c>
      <c r="N339">
        <f t="shared" si="35"/>
        <v>239250</v>
      </c>
      <c r="O339" t="s">
        <v>1733</v>
      </c>
      <c r="P339" t="s">
        <v>9</v>
      </c>
      <c r="Q339">
        <f t="shared" si="32"/>
        <v>4</v>
      </c>
      <c r="R339">
        <f t="shared" si="36"/>
        <v>1</v>
      </c>
      <c r="S339">
        <f t="shared" si="31"/>
        <v>4</v>
      </c>
      <c r="T339">
        <f t="shared" si="33"/>
        <v>1</v>
      </c>
      <c r="U339">
        <f t="shared" si="34"/>
        <v>1</v>
      </c>
    </row>
    <row r="340" spans="1:21" x14ac:dyDescent="0.25">
      <c r="A340" t="s">
        <v>502</v>
      </c>
      <c r="B340" t="s">
        <v>29</v>
      </c>
      <c r="C340" t="s">
        <v>503</v>
      </c>
      <c r="D340" t="s">
        <v>504</v>
      </c>
      <c r="E340" t="s">
        <v>505</v>
      </c>
      <c r="F340" t="s">
        <v>505</v>
      </c>
      <c r="G340" t="s">
        <v>5</v>
      </c>
      <c r="H340" t="s">
        <v>6</v>
      </c>
      <c r="I340" t="s">
        <v>7</v>
      </c>
      <c r="J340">
        <v>0</v>
      </c>
      <c r="K340">
        <v>6</v>
      </c>
      <c r="L340">
        <v>119999</v>
      </c>
      <c r="M340">
        <v>119999</v>
      </c>
      <c r="N340">
        <f t="shared" si="35"/>
        <v>119999</v>
      </c>
      <c r="O340" t="s">
        <v>506</v>
      </c>
      <c r="P340" t="s">
        <v>9</v>
      </c>
      <c r="Q340">
        <f t="shared" si="32"/>
        <v>2</v>
      </c>
      <c r="R340">
        <f t="shared" si="36"/>
        <v>1</v>
      </c>
      <c r="S340">
        <f t="shared" si="31"/>
        <v>3</v>
      </c>
      <c r="T340">
        <f t="shared" si="33"/>
        <v>1</v>
      </c>
      <c r="U340">
        <f t="shared" si="34"/>
        <v>52</v>
      </c>
    </row>
    <row r="341" spans="1:21" x14ac:dyDescent="0.25">
      <c r="A341" t="s">
        <v>311</v>
      </c>
      <c r="B341" t="s">
        <v>312</v>
      </c>
      <c r="C341" t="s">
        <v>18</v>
      </c>
      <c r="D341" t="s">
        <v>313</v>
      </c>
      <c r="E341" t="s">
        <v>314</v>
      </c>
      <c r="F341" t="s">
        <v>314</v>
      </c>
      <c r="G341" t="s">
        <v>5</v>
      </c>
      <c r="H341" t="s">
        <v>6</v>
      </c>
      <c r="I341" t="s">
        <v>70</v>
      </c>
      <c r="J341">
        <v>8</v>
      </c>
      <c r="K341">
        <v>21</v>
      </c>
      <c r="L341">
        <v>240000</v>
      </c>
      <c r="N341">
        <f t="shared" si="35"/>
        <v>240000</v>
      </c>
      <c r="O341" t="s">
        <v>315</v>
      </c>
      <c r="P341" t="s">
        <v>9</v>
      </c>
      <c r="Q341">
        <f t="shared" si="32"/>
        <v>3</v>
      </c>
      <c r="R341">
        <f t="shared" si="36"/>
        <v>3</v>
      </c>
      <c r="S341">
        <f t="shared" si="31"/>
        <v>3</v>
      </c>
      <c r="T341">
        <f t="shared" si="33"/>
        <v>1</v>
      </c>
      <c r="U341">
        <f t="shared" si="34"/>
        <v>11</v>
      </c>
    </row>
    <row r="342" spans="1:21" x14ac:dyDescent="0.25">
      <c r="A342" t="s">
        <v>841</v>
      </c>
      <c r="B342" t="s">
        <v>842</v>
      </c>
      <c r="C342" t="s">
        <v>2</v>
      </c>
      <c r="D342" t="s">
        <v>843</v>
      </c>
      <c r="E342" t="s">
        <v>844</v>
      </c>
      <c r="F342" t="s">
        <v>844</v>
      </c>
      <c r="G342" t="s">
        <v>26</v>
      </c>
      <c r="H342" t="s">
        <v>6</v>
      </c>
      <c r="I342" t="s">
        <v>14</v>
      </c>
      <c r="J342">
        <v>2</v>
      </c>
      <c r="K342">
        <v>146</v>
      </c>
      <c r="L342">
        <v>240000</v>
      </c>
      <c r="N342">
        <f t="shared" si="35"/>
        <v>240000</v>
      </c>
      <c r="O342" t="s">
        <v>845</v>
      </c>
      <c r="P342" t="s">
        <v>9</v>
      </c>
      <c r="Q342">
        <f t="shared" si="32"/>
        <v>4</v>
      </c>
      <c r="R342">
        <f t="shared" si="36"/>
        <v>2</v>
      </c>
      <c r="S342">
        <f t="shared" si="31"/>
        <v>1</v>
      </c>
      <c r="T342">
        <f t="shared" si="33"/>
        <v>1</v>
      </c>
      <c r="U342">
        <f t="shared" si="34"/>
        <v>1</v>
      </c>
    </row>
    <row r="343" spans="1:21" x14ac:dyDescent="0.25">
      <c r="A343" t="s">
        <v>1220</v>
      </c>
      <c r="B343" t="s">
        <v>1221</v>
      </c>
      <c r="C343" t="s">
        <v>2</v>
      </c>
      <c r="D343" t="s">
        <v>1222</v>
      </c>
      <c r="E343" t="s">
        <v>1223</v>
      </c>
      <c r="F343" t="s">
        <v>1223</v>
      </c>
      <c r="G343" t="s">
        <v>26</v>
      </c>
      <c r="H343" t="s">
        <v>6</v>
      </c>
      <c r="I343" t="s">
        <v>7</v>
      </c>
      <c r="J343">
        <v>73</v>
      </c>
      <c r="K343">
        <v>73</v>
      </c>
      <c r="L343">
        <v>90000</v>
      </c>
      <c r="M343">
        <v>150000</v>
      </c>
      <c r="N343">
        <f t="shared" si="35"/>
        <v>120000</v>
      </c>
      <c r="O343" t="s">
        <v>1224</v>
      </c>
      <c r="P343" t="s">
        <v>9</v>
      </c>
      <c r="Q343">
        <f t="shared" si="32"/>
        <v>2</v>
      </c>
      <c r="R343">
        <f t="shared" si="36"/>
        <v>1</v>
      </c>
      <c r="S343">
        <f t="shared" si="31"/>
        <v>1</v>
      </c>
      <c r="T343">
        <f t="shared" si="33"/>
        <v>1</v>
      </c>
      <c r="U343">
        <f t="shared" si="34"/>
        <v>1</v>
      </c>
    </row>
    <row r="344" spans="1:21" x14ac:dyDescent="0.25">
      <c r="A344" t="s">
        <v>1283</v>
      </c>
      <c r="B344" t="s">
        <v>1284</v>
      </c>
      <c r="C344" t="s">
        <v>2</v>
      </c>
      <c r="D344" t="s">
        <v>1276</v>
      </c>
      <c r="E344" t="s">
        <v>1285</v>
      </c>
      <c r="F344" t="s">
        <v>1285</v>
      </c>
      <c r="G344" t="s">
        <v>5</v>
      </c>
      <c r="H344" t="s">
        <v>6</v>
      </c>
      <c r="I344" t="s">
        <v>14</v>
      </c>
      <c r="J344">
        <v>16</v>
      </c>
      <c r="K344">
        <v>16</v>
      </c>
      <c r="L344">
        <v>240000</v>
      </c>
      <c r="N344">
        <f t="shared" si="35"/>
        <v>240000</v>
      </c>
      <c r="O344" t="s">
        <v>1286</v>
      </c>
      <c r="P344" t="s">
        <v>9</v>
      </c>
      <c r="Q344">
        <f t="shared" si="32"/>
        <v>7</v>
      </c>
      <c r="R344">
        <f t="shared" si="36"/>
        <v>2</v>
      </c>
      <c r="S344">
        <f t="shared" si="31"/>
        <v>3</v>
      </c>
      <c r="T344">
        <f t="shared" si="33"/>
        <v>1</v>
      </c>
      <c r="U344">
        <f t="shared" si="34"/>
        <v>1</v>
      </c>
    </row>
    <row r="345" spans="1:21" x14ac:dyDescent="0.25">
      <c r="A345" t="s">
        <v>10</v>
      </c>
      <c r="B345" t="s">
        <v>11</v>
      </c>
      <c r="C345" t="s">
        <v>2</v>
      </c>
      <c r="D345" t="s">
        <v>12</v>
      </c>
      <c r="E345" t="s">
        <v>13</v>
      </c>
      <c r="F345" t="s">
        <v>13</v>
      </c>
      <c r="G345" t="s">
        <v>5</v>
      </c>
      <c r="H345" t="s">
        <v>6</v>
      </c>
      <c r="I345" t="s">
        <v>14</v>
      </c>
      <c r="J345">
        <v>0</v>
      </c>
      <c r="K345">
        <v>0</v>
      </c>
      <c r="L345">
        <v>250000</v>
      </c>
      <c r="N345">
        <f t="shared" si="35"/>
        <v>250000</v>
      </c>
      <c r="O345" t="s">
        <v>15</v>
      </c>
      <c r="P345" t="s">
        <v>9</v>
      </c>
      <c r="Q345">
        <f t="shared" si="32"/>
        <v>5</v>
      </c>
      <c r="R345">
        <f t="shared" si="36"/>
        <v>2</v>
      </c>
      <c r="S345">
        <f t="shared" si="31"/>
        <v>3</v>
      </c>
      <c r="T345">
        <f t="shared" si="33"/>
        <v>1</v>
      </c>
      <c r="U345">
        <f t="shared" si="34"/>
        <v>1</v>
      </c>
    </row>
    <row r="346" spans="1:21" x14ac:dyDescent="0.25">
      <c r="A346" t="s">
        <v>33</v>
      </c>
      <c r="B346" t="s">
        <v>34</v>
      </c>
      <c r="C346" t="s">
        <v>2</v>
      </c>
      <c r="D346" t="s">
        <v>35</v>
      </c>
      <c r="E346" t="s">
        <v>36</v>
      </c>
      <c r="F346" t="s">
        <v>36</v>
      </c>
      <c r="G346" t="s">
        <v>5</v>
      </c>
      <c r="H346" t="s">
        <v>6</v>
      </c>
      <c r="I346" t="s">
        <v>14</v>
      </c>
      <c r="J346">
        <v>0</v>
      </c>
      <c r="K346">
        <v>26</v>
      </c>
      <c r="M346">
        <v>250000</v>
      </c>
      <c r="N346">
        <f t="shared" si="35"/>
        <v>250000</v>
      </c>
      <c r="O346" t="s">
        <v>37</v>
      </c>
      <c r="P346" t="s">
        <v>9</v>
      </c>
      <c r="Q346">
        <f t="shared" si="32"/>
        <v>25</v>
      </c>
      <c r="R346">
        <f t="shared" si="36"/>
        <v>2</v>
      </c>
      <c r="S346">
        <f t="shared" si="31"/>
        <v>3</v>
      </c>
      <c r="T346">
        <f t="shared" si="33"/>
        <v>1</v>
      </c>
      <c r="U346">
        <f t="shared" si="34"/>
        <v>1</v>
      </c>
    </row>
    <row r="347" spans="1:21" x14ac:dyDescent="0.25">
      <c r="A347" t="s">
        <v>52</v>
      </c>
      <c r="B347" t="s">
        <v>53</v>
      </c>
      <c r="C347" t="s">
        <v>2</v>
      </c>
      <c r="D347" t="s">
        <v>54</v>
      </c>
      <c r="E347" t="s">
        <v>55</v>
      </c>
      <c r="F347" t="s">
        <v>55</v>
      </c>
      <c r="G347" t="s">
        <v>5</v>
      </c>
      <c r="H347" t="s">
        <v>6</v>
      </c>
      <c r="I347" t="s">
        <v>14</v>
      </c>
      <c r="J347">
        <v>0</v>
      </c>
      <c r="K347">
        <v>0</v>
      </c>
      <c r="L347">
        <v>250000</v>
      </c>
      <c r="N347">
        <f t="shared" si="35"/>
        <v>250000</v>
      </c>
      <c r="O347" t="s">
        <v>56</v>
      </c>
      <c r="P347" t="s">
        <v>9</v>
      </c>
      <c r="Q347">
        <f t="shared" si="32"/>
        <v>4</v>
      </c>
      <c r="R347">
        <f t="shared" si="36"/>
        <v>2</v>
      </c>
      <c r="S347">
        <f t="shared" si="31"/>
        <v>3</v>
      </c>
      <c r="T347">
        <f t="shared" si="33"/>
        <v>1</v>
      </c>
      <c r="U347">
        <f t="shared" si="34"/>
        <v>1</v>
      </c>
    </row>
    <row r="348" spans="1:21" x14ac:dyDescent="0.25">
      <c r="A348" t="s">
        <v>192</v>
      </c>
      <c r="B348" t="s">
        <v>193</v>
      </c>
      <c r="C348" t="s">
        <v>2</v>
      </c>
      <c r="D348" t="s">
        <v>194</v>
      </c>
      <c r="E348" t="s">
        <v>195</v>
      </c>
      <c r="F348" t="s">
        <v>195</v>
      </c>
      <c r="G348" t="s">
        <v>196</v>
      </c>
      <c r="H348" t="s">
        <v>6</v>
      </c>
      <c r="I348" t="s">
        <v>14</v>
      </c>
      <c r="J348">
        <v>44</v>
      </c>
      <c r="K348">
        <v>44</v>
      </c>
      <c r="L348">
        <v>250000</v>
      </c>
      <c r="N348">
        <f t="shared" si="35"/>
        <v>250000</v>
      </c>
      <c r="O348" t="s">
        <v>197</v>
      </c>
      <c r="P348" t="s">
        <v>9</v>
      </c>
      <c r="Q348">
        <f t="shared" si="32"/>
        <v>2</v>
      </c>
      <c r="R348">
        <f t="shared" si="36"/>
        <v>2</v>
      </c>
      <c r="S348">
        <f t="shared" si="31"/>
        <v>4</v>
      </c>
      <c r="T348">
        <f t="shared" si="33"/>
        <v>1</v>
      </c>
      <c r="U348">
        <f t="shared" si="34"/>
        <v>1</v>
      </c>
    </row>
    <row r="349" spans="1:21" x14ac:dyDescent="0.25">
      <c r="A349" t="s">
        <v>255</v>
      </c>
      <c r="B349" t="s">
        <v>29</v>
      </c>
      <c r="C349" t="s">
        <v>2</v>
      </c>
      <c r="D349" t="s">
        <v>256</v>
      </c>
      <c r="E349" t="s">
        <v>257</v>
      </c>
      <c r="F349" t="s">
        <v>257</v>
      </c>
      <c r="G349" t="s">
        <v>5</v>
      </c>
      <c r="H349" t="s">
        <v>6</v>
      </c>
      <c r="I349" t="s">
        <v>7</v>
      </c>
      <c r="J349">
        <v>0</v>
      </c>
      <c r="K349">
        <v>14</v>
      </c>
      <c r="L349">
        <v>250000</v>
      </c>
      <c r="N349">
        <f t="shared" si="35"/>
        <v>250000</v>
      </c>
      <c r="P349" t="s">
        <v>9</v>
      </c>
      <c r="Q349">
        <f t="shared" si="32"/>
        <v>0</v>
      </c>
      <c r="R349">
        <f t="shared" si="36"/>
        <v>1</v>
      </c>
      <c r="S349">
        <f t="shared" si="31"/>
        <v>3</v>
      </c>
      <c r="T349">
        <f t="shared" si="33"/>
        <v>1</v>
      </c>
      <c r="U349">
        <f t="shared" si="34"/>
        <v>1</v>
      </c>
    </row>
    <row r="350" spans="1:21" x14ac:dyDescent="0.25">
      <c r="A350" t="s">
        <v>258</v>
      </c>
      <c r="B350" t="s">
        <v>259</v>
      </c>
      <c r="C350" t="s">
        <v>260</v>
      </c>
      <c r="D350" t="s">
        <v>261</v>
      </c>
      <c r="E350" t="s">
        <v>262</v>
      </c>
      <c r="F350" t="s">
        <v>262</v>
      </c>
      <c r="G350" t="s">
        <v>5</v>
      </c>
      <c r="H350" t="s">
        <v>6</v>
      </c>
      <c r="I350" t="s">
        <v>14</v>
      </c>
      <c r="J350">
        <v>150</v>
      </c>
      <c r="K350">
        <v>150</v>
      </c>
      <c r="M350">
        <v>250000</v>
      </c>
      <c r="N350">
        <f t="shared" si="35"/>
        <v>250000</v>
      </c>
      <c r="O350" t="s">
        <v>263</v>
      </c>
      <c r="P350" t="s">
        <v>9</v>
      </c>
      <c r="Q350">
        <f t="shared" si="32"/>
        <v>1</v>
      </c>
      <c r="R350">
        <f t="shared" si="36"/>
        <v>2</v>
      </c>
      <c r="S350">
        <f t="shared" si="31"/>
        <v>3</v>
      </c>
      <c r="T350">
        <f t="shared" si="33"/>
        <v>1</v>
      </c>
      <c r="U350">
        <f t="shared" si="34"/>
        <v>15</v>
      </c>
    </row>
    <row r="351" spans="1:21" x14ac:dyDescent="0.25">
      <c r="A351" t="s">
        <v>296</v>
      </c>
      <c r="B351" t="s">
        <v>297</v>
      </c>
      <c r="C351" t="s">
        <v>2</v>
      </c>
      <c r="D351" t="s">
        <v>298</v>
      </c>
      <c r="E351" t="s">
        <v>299</v>
      </c>
      <c r="F351" t="s">
        <v>299</v>
      </c>
      <c r="G351" t="s">
        <v>5</v>
      </c>
      <c r="H351" t="s">
        <v>6</v>
      </c>
      <c r="I351" t="s">
        <v>7</v>
      </c>
      <c r="J351">
        <v>12</v>
      </c>
      <c r="K351">
        <v>12</v>
      </c>
      <c r="L351">
        <v>100000</v>
      </c>
      <c r="M351">
        <v>150000</v>
      </c>
      <c r="N351">
        <f t="shared" si="35"/>
        <v>125000</v>
      </c>
      <c r="O351" t="s">
        <v>300</v>
      </c>
      <c r="P351" t="s">
        <v>9</v>
      </c>
      <c r="Q351">
        <f t="shared" si="32"/>
        <v>7</v>
      </c>
      <c r="R351">
        <f t="shared" si="36"/>
        <v>1</v>
      </c>
      <c r="S351">
        <f t="shared" si="31"/>
        <v>3</v>
      </c>
      <c r="T351">
        <f t="shared" si="33"/>
        <v>1</v>
      </c>
      <c r="U351">
        <f t="shared" si="34"/>
        <v>1</v>
      </c>
    </row>
    <row r="352" spans="1:21" x14ac:dyDescent="0.25">
      <c r="A352" t="s">
        <v>440</v>
      </c>
      <c r="B352" t="s">
        <v>441</v>
      </c>
      <c r="C352" t="s">
        <v>18</v>
      </c>
      <c r="D352" t="s">
        <v>442</v>
      </c>
      <c r="E352" t="s">
        <v>443</v>
      </c>
      <c r="F352" t="s">
        <v>443</v>
      </c>
      <c r="G352" t="s">
        <v>26</v>
      </c>
      <c r="H352" t="s">
        <v>6</v>
      </c>
      <c r="I352" t="s">
        <v>14</v>
      </c>
      <c r="J352">
        <v>99</v>
      </c>
      <c r="K352">
        <v>99</v>
      </c>
      <c r="L352">
        <v>250000</v>
      </c>
      <c r="N352">
        <f t="shared" si="35"/>
        <v>250000</v>
      </c>
      <c r="O352" t="s">
        <v>444</v>
      </c>
      <c r="P352" t="s">
        <v>9</v>
      </c>
      <c r="Q352">
        <f t="shared" si="32"/>
        <v>6</v>
      </c>
      <c r="R352">
        <f t="shared" si="36"/>
        <v>2</v>
      </c>
      <c r="S352">
        <f t="shared" si="31"/>
        <v>1</v>
      </c>
      <c r="T352">
        <f t="shared" si="33"/>
        <v>1</v>
      </c>
      <c r="U352">
        <f t="shared" si="34"/>
        <v>11</v>
      </c>
    </row>
    <row r="353" spans="1:21" x14ac:dyDescent="0.25">
      <c r="A353" t="s">
        <v>533</v>
      </c>
      <c r="B353" t="s">
        <v>534</v>
      </c>
      <c r="C353" t="s">
        <v>2</v>
      </c>
      <c r="D353" t="s">
        <v>535</v>
      </c>
      <c r="E353" t="s">
        <v>536</v>
      </c>
      <c r="F353" t="s">
        <v>536</v>
      </c>
      <c r="G353" t="s">
        <v>5</v>
      </c>
      <c r="H353" t="s">
        <v>6</v>
      </c>
      <c r="I353" t="s">
        <v>14</v>
      </c>
      <c r="J353">
        <v>1</v>
      </c>
      <c r="K353">
        <v>1</v>
      </c>
      <c r="M353">
        <v>250000</v>
      </c>
      <c r="N353">
        <f t="shared" si="35"/>
        <v>250000</v>
      </c>
      <c r="O353" t="s">
        <v>537</v>
      </c>
      <c r="P353" t="s">
        <v>9</v>
      </c>
      <c r="Q353">
        <f t="shared" si="32"/>
        <v>1</v>
      </c>
      <c r="R353">
        <f t="shared" si="36"/>
        <v>2</v>
      </c>
      <c r="S353">
        <f t="shared" si="31"/>
        <v>3</v>
      </c>
      <c r="T353">
        <f t="shared" si="33"/>
        <v>1</v>
      </c>
      <c r="U353">
        <f t="shared" si="34"/>
        <v>1</v>
      </c>
    </row>
    <row r="354" spans="1:21" x14ac:dyDescent="0.25">
      <c r="A354" t="s">
        <v>598</v>
      </c>
      <c r="B354" t="s">
        <v>599</v>
      </c>
      <c r="C354" t="s">
        <v>2</v>
      </c>
      <c r="D354" t="s">
        <v>600</v>
      </c>
      <c r="E354" t="s">
        <v>601</v>
      </c>
      <c r="F354" t="s">
        <v>601</v>
      </c>
      <c r="G354" t="s">
        <v>5</v>
      </c>
      <c r="H354" t="s">
        <v>6</v>
      </c>
      <c r="I354" t="s">
        <v>14</v>
      </c>
      <c r="J354">
        <v>2</v>
      </c>
      <c r="K354">
        <v>2</v>
      </c>
      <c r="L354">
        <v>100000</v>
      </c>
      <c r="M354">
        <v>150000</v>
      </c>
      <c r="N354">
        <f t="shared" si="35"/>
        <v>125000</v>
      </c>
      <c r="O354" t="s">
        <v>602</v>
      </c>
      <c r="P354" t="s">
        <v>364</v>
      </c>
      <c r="Q354">
        <f t="shared" si="32"/>
        <v>12</v>
      </c>
      <c r="R354">
        <f t="shared" si="36"/>
        <v>2</v>
      </c>
      <c r="S354">
        <f t="shared" si="31"/>
        <v>3</v>
      </c>
      <c r="T354">
        <f t="shared" si="33"/>
        <v>1</v>
      </c>
      <c r="U354">
        <f t="shared" si="34"/>
        <v>1</v>
      </c>
    </row>
    <row r="355" spans="1:21" x14ac:dyDescent="0.25">
      <c r="A355" t="s">
        <v>613</v>
      </c>
      <c r="B355" t="s">
        <v>614</v>
      </c>
      <c r="C355" t="s">
        <v>260</v>
      </c>
      <c r="D355" t="s">
        <v>261</v>
      </c>
      <c r="E355" t="s">
        <v>615</v>
      </c>
      <c r="F355" t="s">
        <v>615</v>
      </c>
      <c r="G355" t="s">
        <v>5</v>
      </c>
      <c r="H355" t="s">
        <v>6</v>
      </c>
      <c r="I355" t="s">
        <v>14</v>
      </c>
      <c r="J355">
        <v>52</v>
      </c>
      <c r="K355">
        <v>62</v>
      </c>
      <c r="M355">
        <v>250000</v>
      </c>
      <c r="N355">
        <f t="shared" si="35"/>
        <v>250000</v>
      </c>
      <c r="O355" t="s">
        <v>263</v>
      </c>
      <c r="P355" t="s">
        <v>9</v>
      </c>
      <c r="Q355">
        <f t="shared" si="32"/>
        <v>1</v>
      </c>
      <c r="R355">
        <f t="shared" si="36"/>
        <v>2</v>
      </c>
      <c r="S355">
        <f t="shared" si="31"/>
        <v>3</v>
      </c>
      <c r="T355">
        <f t="shared" si="33"/>
        <v>1</v>
      </c>
      <c r="U355">
        <f t="shared" si="34"/>
        <v>15</v>
      </c>
    </row>
    <row r="356" spans="1:21" x14ac:dyDescent="0.25">
      <c r="A356" t="s">
        <v>676</v>
      </c>
      <c r="B356" t="s">
        <v>677</v>
      </c>
      <c r="C356" t="s">
        <v>2</v>
      </c>
      <c r="D356" t="s">
        <v>678</v>
      </c>
      <c r="E356" t="s">
        <v>679</v>
      </c>
      <c r="F356" t="s">
        <v>679</v>
      </c>
      <c r="G356" t="s">
        <v>5</v>
      </c>
      <c r="H356" t="s">
        <v>6</v>
      </c>
      <c r="I356" t="s">
        <v>7</v>
      </c>
      <c r="J356">
        <v>9</v>
      </c>
      <c r="K356">
        <v>29</v>
      </c>
      <c r="L356">
        <v>250000</v>
      </c>
      <c r="N356">
        <f t="shared" si="35"/>
        <v>250000</v>
      </c>
      <c r="O356" t="s">
        <v>680</v>
      </c>
      <c r="P356" t="s">
        <v>9</v>
      </c>
      <c r="Q356">
        <f t="shared" si="32"/>
        <v>7</v>
      </c>
      <c r="R356">
        <f t="shared" si="36"/>
        <v>1</v>
      </c>
      <c r="S356">
        <f t="shared" si="31"/>
        <v>3</v>
      </c>
      <c r="T356">
        <f t="shared" si="33"/>
        <v>1</v>
      </c>
      <c r="U356">
        <f t="shared" si="34"/>
        <v>1</v>
      </c>
    </row>
    <row r="357" spans="1:21" x14ac:dyDescent="0.25">
      <c r="A357" t="s">
        <v>686</v>
      </c>
      <c r="B357" t="s">
        <v>682</v>
      </c>
      <c r="C357" t="s">
        <v>687</v>
      </c>
      <c r="D357" t="s">
        <v>683</v>
      </c>
      <c r="E357" t="s">
        <v>684</v>
      </c>
      <c r="F357" t="s">
        <v>684</v>
      </c>
      <c r="G357" t="s">
        <v>26</v>
      </c>
      <c r="H357" t="s">
        <v>6</v>
      </c>
      <c r="I357" t="s">
        <v>7</v>
      </c>
      <c r="J357">
        <v>93</v>
      </c>
      <c r="K357">
        <v>93</v>
      </c>
      <c r="L357">
        <v>100000</v>
      </c>
      <c r="M357">
        <v>150000</v>
      </c>
      <c r="N357">
        <f t="shared" si="35"/>
        <v>125000</v>
      </c>
      <c r="O357" t="s">
        <v>688</v>
      </c>
      <c r="P357" t="s">
        <v>9</v>
      </c>
      <c r="Q357">
        <f t="shared" si="32"/>
        <v>11</v>
      </c>
      <c r="R357">
        <f t="shared" si="36"/>
        <v>1</v>
      </c>
      <c r="S357">
        <f t="shared" si="31"/>
        <v>1</v>
      </c>
      <c r="T357">
        <f t="shared" si="33"/>
        <v>1</v>
      </c>
      <c r="U357">
        <f t="shared" si="34"/>
        <v>120</v>
      </c>
    </row>
    <row r="358" spans="1:21" x14ac:dyDescent="0.25">
      <c r="A358" t="s">
        <v>758</v>
      </c>
      <c r="B358" t="s">
        <v>238</v>
      </c>
      <c r="C358" t="s">
        <v>18</v>
      </c>
      <c r="D358" t="s">
        <v>759</v>
      </c>
      <c r="E358" t="s">
        <v>760</v>
      </c>
      <c r="F358" t="s">
        <v>760</v>
      </c>
      <c r="G358" t="s">
        <v>5</v>
      </c>
      <c r="H358" t="s">
        <v>6</v>
      </c>
      <c r="I358" t="s">
        <v>7</v>
      </c>
      <c r="J358">
        <v>1</v>
      </c>
      <c r="K358">
        <v>1</v>
      </c>
      <c r="L358">
        <v>250000</v>
      </c>
      <c r="N358">
        <f t="shared" si="35"/>
        <v>250000</v>
      </c>
      <c r="O358" t="s">
        <v>761</v>
      </c>
      <c r="P358" t="s">
        <v>9</v>
      </c>
      <c r="Q358">
        <f t="shared" si="32"/>
        <v>7</v>
      </c>
      <c r="R358">
        <f t="shared" si="36"/>
        <v>1</v>
      </c>
      <c r="S358">
        <f t="shared" si="31"/>
        <v>3</v>
      </c>
      <c r="T358">
        <f t="shared" si="33"/>
        <v>1</v>
      </c>
      <c r="U358">
        <f t="shared" si="34"/>
        <v>11</v>
      </c>
    </row>
    <row r="359" spans="1:21" x14ac:dyDescent="0.25">
      <c r="A359" t="s">
        <v>769</v>
      </c>
      <c r="B359" t="s">
        <v>770</v>
      </c>
      <c r="C359" t="s">
        <v>2</v>
      </c>
      <c r="D359" t="s">
        <v>771</v>
      </c>
      <c r="E359" t="s">
        <v>772</v>
      </c>
      <c r="F359" t="s">
        <v>772</v>
      </c>
      <c r="G359" t="s">
        <v>5</v>
      </c>
      <c r="H359" t="s">
        <v>6</v>
      </c>
      <c r="I359" t="s">
        <v>7</v>
      </c>
      <c r="J359">
        <v>3</v>
      </c>
      <c r="K359">
        <v>3</v>
      </c>
      <c r="L359">
        <v>110000</v>
      </c>
      <c r="M359">
        <v>140000</v>
      </c>
      <c r="N359">
        <f t="shared" si="35"/>
        <v>125000</v>
      </c>
      <c r="P359" t="s">
        <v>364</v>
      </c>
      <c r="Q359">
        <f t="shared" si="32"/>
        <v>0</v>
      </c>
      <c r="R359">
        <f t="shared" si="36"/>
        <v>1</v>
      </c>
      <c r="S359">
        <f t="shared" si="31"/>
        <v>3</v>
      </c>
      <c r="T359">
        <f t="shared" si="33"/>
        <v>1</v>
      </c>
      <c r="U359">
        <f t="shared" si="34"/>
        <v>1</v>
      </c>
    </row>
    <row r="360" spans="1:21" x14ac:dyDescent="0.25">
      <c r="A360" t="s">
        <v>792</v>
      </c>
      <c r="B360" t="s">
        <v>793</v>
      </c>
      <c r="C360" t="s">
        <v>2</v>
      </c>
      <c r="D360" t="s">
        <v>794</v>
      </c>
      <c r="E360" t="s">
        <v>795</v>
      </c>
      <c r="F360" t="s">
        <v>795</v>
      </c>
      <c r="G360" t="s">
        <v>5</v>
      </c>
      <c r="H360" t="s">
        <v>6</v>
      </c>
      <c r="I360" t="s">
        <v>14</v>
      </c>
      <c r="J360">
        <v>19</v>
      </c>
      <c r="K360">
        <v>19</v>
      </c>
      <c r="M360">
        <v>250000</v>
      </c>
      <c r="N360">
        <f t="shared" si="35"/>
        <v>250000</v>
      </c>
      <c r="O360" t="s">
        <v>796</v>
      </c>
      <c r="P360" t="s">
        <v>9</v>
      </c>
      <c r="Q360">
        <f t="shared" si="32"/>
        <v>5</v>
      </c>
      <c r="R360">
        <f t="shared" si="36"/>
        <v>2</v>
      </c>
      <c r="S360">
        <f t="shared" si="31"/>
        <v>3</v>
      </c>
      <c r="T360">
        <f t="shared" si="33"/>
        <v>1</v>
      </c>
      <c r="U360">
        <f t="shared" si="34"/>
        <v>1</v>
      </c>
    </row>
    <row r="361" spans="1:21" x14ac:dyDescent="0.25">
      <c r="A361" t="s">
        <v>915</v>
      </c>
      <c r="B361" t="s">
        <v>916</v>
      </c>
      <c r="C361" t="s">
        <v>2</v>
      </c>
      <c r="D361" t="s">
        <v>917</v>
      </c>
      <c r="E361" t="s">
        <v>918</v>
      </c>
      <c r="F361" t="s">
        <v>918</v>
      </c>
      <c r="G361" t="s">
        <v>26</v>
      </c>
      <c r="H361" t="s">
        <v>6</v>
      </c>
      <c r="I361" t="s">
        <v>7</v>
      </c>
      <c r="J361">
        <v>42</v>
      </c>
      <c r="K361">
        <v>42</v>
      </c>
      <c r="L361">
        <v>110000</v>
      </c>
      <c r="M361">
        <v>140000</v>
      </c>
      <c r="N361">
        <f t="shared" si="35"/>
        <v>125000</v>
      </c>
      <c r="O361" t="s">
        <v>919</v>
      </c>
      <c r="P361" t="s">
        <v>9</v>
      </c>
      <c r="Q361">
        <f t="shared" si="32"/>
        <v>15</v>
      </c>
      <c r="R361">
        <f t="shared" si="36"/>
        <v>1</v>
      </c>
      <c r="S361">
        <f t="shared" si="31"/>
        <v>1</v>
      </c>
      <c r="T361">
        <f t="shared" si="33"/>
        <v>1</v>
      </c>
      <c r="U361">
        <f t="shared" si="34"/>
        <v>1</v>
      </c>
    </row>
    <row r="362" spans="1:21" x14ac:dyDescent="0.25">
      <c r="A362" t="s">
        <v>1068</v>
      </c>
      <c r="B362" t="s">
        <v>1069</v>
      </c>
      <c r="C362" t="s">
        <v>2</v>
      </c>
      <c r="D362" t="s">
        <v>82</v>
      </c>
      <c r="E362" t="s">
        <v>1070</v>
      </c>
      <c r="F362" t="s">
        <v>1070</v>
      </c>
      <c r="G362" t="s">
        <v>26</v>
      </c>
      <c r="H362" t="s">
        <v>6</v>
      </c>
      <c r="I362" t="s">
        <v>7</v>
      </c>
      <c r="J362">
        <v>64</v>
      </c>
      <c r="K362">
        <v>64</v>
      </c>
      <c r="L362">
        <v>100000</v>
      </c>
      <c r="M362">
        <v>150000</v>
      </c>
      <c r="N362">
        <f t="shared" si="35"/>
        <v>125000</v>
      </c>
      <c r="O362" t="s">
        <v>1071</v>
      </c>
      <c r="P362" t="s">
        <v>9</v>
      </c>
      <c r="Q362">
        <f t="shared" si="32"/>
        <v>8</v>
      </c>
      <c r="R362">
        <f t="shared" si="36"/>
        <v>1</v>
      </c>
      <c r="S362">
        <f t="shared" si="31"/>
        <v>1</v>
      </c>
      <c r="T362">
        <f t="shared" si="33"/>
        <v>1</v>
      </c>
      <c r="U362">
        <f t="shared" si="34"/>
        <v>1</v>
      </c>
    </row>
    <row r="363" spans="1:21" x14ac:dyDescent="0.25">
      <c r="A363" t="s">
        <v>1163</v>
      </c>
      <c r="B363" t="s">
        <v>1164</v>
      </c>
      <c r="C363" t="s">
        <v>260</v>
      </c>
      <c r="D363" t="s">
        <v>1165</v>
      </c>
      <c r="E363" t="s">
        <v>1166</v>
      </c>
      <c r="F363" t="s">
        <v>1166</v>
      </c>
      <c r="G363" t="s">
        <v>5</v>
      </c>
      <c r="H363" t="s">
        <v>6</v>
      </c>
      <c r="I363" t="s">
        <v>14</v>
      </c>
      <c r="J363">
        <v>1</v>
      </c>
      <c r="K363">
        <v>1</v>
      </c>
      <c r="L363">
        <v>250000</v>
      </c>
      <c r="N363">
        <f t="shared" si="35"/>
        <v>250000</v>
      </c>
      <c r="P363" t="s">
        <v>9</v>
      </c>
      <c r="Q363">
        <f t="shared" si="32"/>
        <v>0</v>
      </c>
      <c r="R363">
        <f t="shared" si="36"/>
        <v>2</v>
      </c>
      <c r="S363">
        <f t="shared" si="31"/>
        <v>3</v>
      </c>
      <c r="T363">
        <f t="shared" si="33"/>
        <v>1</v>
      </c>
      <c r="U363">
        <f t="shared" si="34"/>
        <v>15</v>
      </c>
    </row>
    <row r="364" spans="1:21" x14ac:dyDescent="0.25">
      <c r="A364" t="s">
        <v>1316</v>
      </c>
      <c r="B364" t="s">
        <v>1317</v>
      </c>
      <c r="C364" t="s">
        <v>1318</v>
      </c>
      <c r="D364" t="s">
        <v>1087</v>
      </c>
      <c r="E364" t="s">
        <v>1319</v>
      </c>
      <c r="F364" t="s">
        <v>1319</v>
      </c>
      <c r="G364" t="s">
        <v>26</v>
      </c>
      <c r="H364" t="s">
        <v>6</v>
      </c>
      <c r="I364" t="s">
        <v>14</v>
      </c>
      <c r="J364">
        <v>794</v>
      </c>
      <c r="K364">
        <v>794</v>
      </c>
      <c r="L364">
        <v>250000</v>
      </c>
      <c r="N364">
        <f t="shared" si="35"/>
        <v>250000</v>
      </c>
      <c r="O364" t="s">
        <v>1320</v>
      </c>
      <c r="P364" t="s">
        <v>9</v>
      </c>
      <c r="Q364">
        <f t="shared" si="32"/>
        <v>4</v>
      </c>
      <c r="R364">
        <f t="shared" si="36"/>
        <v>2</v>
      </c>
      <c r="S364">
        <f t="shared" si="31"/>
        <v>1</v>
      </c>
      <c r="T364">
        <f t="shared" si="33"/>
        <v>1</v>
      </c>
      <c r="U364">
        <f t="shared" si="34"/>
        <v>98</v>
      </c>
    </row>
    <row r="365" spans="1:21" x14ac:dyDescent="0.25">
      <c r="A365" t="s">
        <v>1358</v>
      </c>
      <c r="B365" t="s">
        <v>1359</v>
      </c>
      <c r="C365" t="s">
        <v>1349</v>
      </c>
      <c r="D365" t="s">
        <v>1360</v>
      </c>
      <c r="E365" t="s">
        <v>1361</v>
      </c>
      <c r="F365" t="s">
        <v>1361</v>
      </c>
      <c r="G365" t="s">
        <v>5</v>
      </c>
      <c r="H365" t="s">
        <v>6</v>
      </c>
      <c r="I365" t="s">
        <v>14</v>
      </c>
      <c r="J365">
        <v>25</v>
      </c>
      <c r="K365">
        <v>25</v>
      </c>
      <c r="M365">
        <v>250000</v>
      </c>
      <c r="N365">
        <f t="shared" si="35"/>
        <v>250000</v>
      </c>
      <c r="O365" t="s">
        <v>1362</v>
      </c>
      <c r="P365" t="s">
        <v>9</v>
      </c>
      <c r="Q365">
        <f t="shared" si="32"/>
        <v>13</v>
      </c>
      <c r="R365">
        <f t="shared" si="36"/>
        <v>2</v>
      </c>
      <c r="S365">
        <f t="shared" si="31"/>
        <v>3</v>
      </c>
      <c r="T365">
        <f t="shared" si="33"/>
        <v>1</v>
      </c>
      <c r="U365">
        <f t="shared" si="34"/>
        <v>43</v>
      </c>
    </row>
    <row r="366" spans="1:21" x14ac:dyDescent="0.25">
      <c r="A366" t="s">
        <v>1619</v>
      </c>
      <c r="B366" t="s">
        <v>1620</v>
      </c>
      <c r="C366" t="s">
        <v>2</v>
      </c>
      <c r="D366" t="s">
        <v>1597</v>
      </c>
      <c r="E366" t="s">
        <v>1621</v>
      </c>
      <c r="F366" t="s">
        <v>1621</v>
      </c>
      <c r="G366" t="s">
        <v>26</v>
      </c>
      <c r="H366" t="s">
        <v>6</v>
      </c>
      <c r="I366" t="s">
        <v>14</v>
      </c>
      <c r="J366">
        <v>40</v>
      </c>
      <c r="K366">
        <v>40</v>
      </c>
      <c r="L366">
        <v>250000</v>
      </c>
      <c r="N366">
        <f t="shared" si="35"/>
        <v>250000</v>
      </c>
      <c r="P366" t="s">
        <v>9</v>
      </c>
      <c r="Q366">
        <f t="shared" si="32"/>
        <v>0</v>
      </c>
      <c r="R366">
        <f t="shared" si="36"/>
        <v>2</v>
      </c>
      <c r="S366">
        <f t="shared" si="31"/>
        <v>1</v>
      </c>
      <c r="T366">
        <f t="shared" si="33"/>
        <v>1</v>
      </c>
      <c r="U366">
        <f t="shared" si="34"/>
        <v>1</v>
      </c>
    </row>
    <row r="367" spans="1:21" x14ac:dyDescent="0.25">
      <c r="A367" t="s">
        <v>1753</v>
      </c>
      <c r="B367" t="s">
        <v>1754</v>
      </c>
      <c r="C367" t="s">
        <v>2</v>
      </c>
      <c r="D367" t="s">
        <v>1755</v>
      </c>
      <c r="E367" t="s">
        <v>1756</v>
      </c>
      <c r="F367" t="s">
        <v>1756</v>
      </c>
      <c r="G367" t="s">
        <v>26</v>
      </c>
      <c r="H367" t="s">
        <v>6</v>
      </c>
      <c r="I367" t="s">
        <v>14</v>
      </c>
      <c r="J367">
        <v>322</v>
      </c>
      <c r="K367">
        <v>322</v>
      </c>
      <c r="L367">
        <v>250000</v>
      </c>
      <c r="N367">
        <f t="shared" si="35"/>
        <v>250000</v>
      </c>
      <c r="O367" t="s">
        <v>1757</v>
      </c>
      <c r="P367" t="s">
        <v>9</v>
      </c>
      <c r="Q367">
        <f t="shared" si="32"/>
        <v>14</v>
      </c>
      <c r="R367">
        <f t="shared" si="36"/>
        <v>2</v>
      </c>
      <c r="S367">
        <f t="shared" si="31"/>
        <v>1</v>
      </c>
      <c r="T367">
        <f t="shared" si="33"/>
        <v>1</v>
      </c>
      <c r="U367">
        <f t="shared" si="34"/>
        <v>1</v>
      </c>
    </row>
    <row r="368" spans="1:21" x14ac:dyDescent="0.25">
      <c r="A368" t="s">
        <v>1774</v>
      </c>
      <c r="B368" t="s">
        <v>1775</v>
      </c>
      <c r="C368" t="s">
        <v>2</v>
      </c>
      <c r="D368" t="s">
        <v>1776</v>
      </c>
      <c r="E368" t="s">
        <v>1777</v>
      </c>
      <c r="F368" t="s">
        <v>1777</v>
      </c>
      <c r="G368" t="s">
        <v>5</v>
      </c>
      <c r="H368" t="s">
        <v>6</v>
      </c>
      <c r="I368" t="s">
        <v>7</v>
      </c>
      <c r="J368">
        <v>9</v>
      </c>
      <c r="K368">
        <v>9</v>
      </c>
      <c r="L368">
        <v>100000</v>
      </c>
      <c r="M368">
        <v>150000</v>
      </c>
      <c r="N368">
        <f t="shared" si="35"/>
        <v>125000</v>
      </c>
      <c r="O368" t="s">
        <v>1778</v>
      </c>
      <c r="P368" t="s">
        <v>9</v>
      </c>
      <c r="Q368">
        <f t="shared" si="32"/>
        <v>13</v>
      </c>
      <c r="R368">
        <f t="shared" si="36"/>
        <v>1</v>
      </c>
      <c r="S368">
        <f t="shared" si="31"/>
        <v>3</v>
      </c>
      <c r="T368">
        <f t="shared" si="33"/>
        <v>1</v>
      </c>
      <c r="U368">
        <f t="shared" si="34"/>
        <v>1</v>
      </c>
    </row>
    <row r="369" spans="1:21" x14ac:dyDescent="0.25">
      <c r="A369" t="s">
        <v>1953</v>
      </c>
      <c r="B369" t="s">
        <v>735</v>
      </c>
      <c r="C369" t="s">
        <v>2</v>
      </c>
      <c r="D369" t="s">
        <v>1954</v>
      </c>
      <c r="E369" t="s">
        <v>1955</v>
      </c>
      <c r="F369" t="s">
        <v>1955</v>
      </c>
      <c r="G369" t="s">
        <v>5</v>
      </c>
      <c r="H369" t="s">
        <v>6</v>
      </c>
      <c r="I369" t="s">
        <v>7</v>
      </c>
      <c r="J369">
        <v>1</v>
      </c>
      <c r="K369">
        <v>60</v>
      </c>
      <c r="M369">
        <v>250000</v>
      </c>
      <c r="N369">
        <f t="shared" si="35"/>
        <v>250000</v>
      </c>
      <c r="O369" t="s">
        <v>1956</v>
      </c>
      <c r="P369" t="s">
        <v>9</v>
      </c>
      <c r="Q369">
        <f t="shared" si="32"/>
        <v>4</v>
      </c>
      <c r="R369">
        <f t="shared" si="36"/>
        <v>1</v>
      </c>
      <c r="S369">
        <f t="shared" si="31"/>
        <v>3</v>
      </c>
      <c r="T369">
        <f t="shared" si="33"/>
        <v>1</v>
      </c>
      <c r="U369">
        <f t="shared" si="34"/>
        <v>1</v>
      </c>
    </row>
    <row r="370" spans="1:21" x14ac:dyDescent="0.25">
      <c r="A370" t="s">
        <v>1957</v>
      </c>
      <c r="B370" t="s">
        <v>29</v>
      </c>
      <c r="C370" t="s">
        <v>2</v>
      </c>
      <c r="D370" t="s">
        <v>1958</v>
      </c>
      <c r="E370" t="s">
        <v>1959</v>
      </c>
      <c r="F370" t="s">
        <v>1959</v>
      </c>
      <c r="G370" t="s">
        <v>26</v>
      </c>
      <c r="H370" t="s">
        <v>6</v>
      </c>
      <c r="I370" t="s">
        <v>14</v>
      </c>
      <c r="J370">
        <v>1</v>
      </c>
      <c r="K370">
        <v>26</v>
      </c>
      <c r="M370">
        <v>250000</v>
      </c>
      <c r="N370">
        <f t="shared" si="35"/>
        <v>250000</v>
      </c>
      <c r="O370" t="s">
        <v>1960</v>
      </c>
      <c r="P370" t="s">
        <v>9</v>
      </c>
      <c r="Q370">
        <f t="shared" si="32"/>
        <v>3</v>
      </c>
      <c r="R370">
        <f t="shared" si="36"/>
        <v>2</v>
      </c>
      <c r="S370">
        <f t="shared" si="31"/>
        <v>1</v>
      </c>
      <c r="T370">
        <f t="shared" si="33"/>
        <v>1</v>
      </c>
      <c r="U370">
        <f t="shared" si="34"/>
        <v>1</v>
      </c>
    </row>
    <row r="371" spans="1:21" x14ac:dyDescent="0.25">
      <c r="A371" t="s">
        <v>1997</v>
      </c>
      <c r="B371" t="s">
        <v>1998</v>
      </c>
      <c r="C371" t="s">
        <v>2</v>
      </c>
      <c r="D371" t="s">
        <v>1999</v>
      </c>
      <c r="E371" t="s">
        <v>2000</v>
      </c>
      <c r="F371" t="s">
        <v>2000</v>
      </c>
      <c r="G371" t="s">
        <v>5</v>
      </c>
      <c r="H371" t="s">
        <v>6</v>
      </c>
      <c r="I371" t="s">
        <v>14</v>
      </c>
      <c r="J371">
        <v>7</v>
      </c>
      <c r="K371">
        <v>7</v>
      </c>
      <c r="L371">
        <v>250000</v>
      </c>
      <c r="N371">
        <f t="shared" si="35"/>
        <v>250000</v>
      </c>
      <c r="P371" t="s">
        <v>9</v>
      </c>
      <c r="Q371">
        <f t="shared" si="32"/>
        <v>0</v>
      </c>
      <c r="R371">
        <f t="shared" si="36"/>
        <v>2</v>
      </c>
      <c r="S371">
        <f t="shared" si="31"/>
        <v>3</v>
      </c>
      <c r="T371">
        <f t="shared" si="33"/>
        <v>1</v>
      </c>
      <c r="U371">
        <f t="shared" si="34"/>
        <v>1</v>
      </c>
    </row>
    <row r="372" spans="1:21" x14ac:dyDescent="0.25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4</v>
      </c>
      <c r="G372" t="s">
        <v>5</v>
      </c>
      <c r="H372" t="s">
        <v>6</v>
      </c>
      <c r="I372" t="s">
        <v>7</v>
      </c>
      <c r="J372">
        <v>0</v>
      </c>
      <c r="K372">
        <v>0</v>
      </c>
      <c r="L372">
        <v>200</v>
      </c>
      <c r="M372">
        <v>250000</v>
      </c>
      <c r="N372">
        <f t="shared" si="35"/>
        <v>125100</v>
      </c>
      <c r="O372" t="s">
        <v>8</v>
      </c>
      <c r="P372" t="s">
        <v>9</v>
      </c>
      <c r="Q372">
        <f t="shared" si="32"/>
        <v>15</v>
      </c>
      <c r="R372">
        <f t="shared" si="36"/>
        <v>1</v>
      </c>
      <c r="S372">
        <f t="shared" si="31"/>
        <v>3</v>
      </c>
      <c r="T372">
        <f t="shared" si="33"/>
        <v>1</v>
      </c>
      <c r="U372">
        <f t="shared" si="34"/>
        <v>1</v>
      </c>
    </row>
    <row r="373" spans="1:21" x14ac:dyDescent="0.25">
      <c r="A373" t="s">
        <v>762</v>
      </c>
      <c r="B373" t="s">
        <v>763</v>
      </c>
      <c r="C373" t="s">
        <v>18</v>
      </c>
      <c r="D373" t="s">
        <v>764</v>
      </c>
      <c r="E373" t="s">
        <v>765</v>
      </c>
      <c r="F373" t="s">
        <v>765</v>
      </c>
      <c r="G373" t="s">
        <v>5</v>
      </c>
      <c r="H373" t="s">
        <v>6</v>
      </c>
      <c r="I373" t="s">
        <v>7</v>
      </c>
      <c r="J373">
        <v>24</v>
      </c>
      <c r="K373">
        <v>24</v>
      </c>
      <c r="L373">
        <v>110000</v>
      </c>
      <c r="M373">
        <v>150000</v>
      </c>
      <c r="N373">
        <f t="shared" si="35"/>
        <v>130000</v>
      </c>
      <c r="P373" t="s">
        <v>9</v>
      </c>
      <c r="Q373">
        <f t="shared" si="32"/>
        <v>0</v>
      </c>
      <c r="R373">
        <f t="shared" si="36"/>
        <v>1</v>
      </c>
      <c r="S373">
        <f t="shared" si="31"/>
        <v>3</v>
      </c>
      <c r="T373">
        <f t="shared" si="33"/>
        <v>1</v>
      </c>
      <c r="U373">
        <f t="shared" si="34"/>
        <v>11</v>
      </c>
    </row>
    <row r="374" spans="1:21" x14ac:dyDescent="0.25">
      <c r="A374" t="s">
        <v>1330</v>
      </c>
      <c r="B374" t="s">
        <v>1331</v>
      </c>
      <c r="C374" t="s">
        <v>2</v>
      </c>
      <c r="D374" t="s">
        <v>1332</v>
      </c>
      <c r="E374" t="s">
        <v>1333</v>
      </c>
      <c r="F374" t="s">
        <v>1333</v>
      </c>
      <c r="G374" t="s">
        <v>26</v>
      </c>
      <c r="H374" t="s">
        <v>6</v>
      </c>
      <c r="I374" t="s">
        <v>14</v>
      </c>
      <c r="J374">
        <v>168</v>
      </c>
      <c r="K374">
        <v>168</v>
      </c>
      <c r="L374">
        <v>100000</v>
      </c>
      <c r="M374">
        <v>160000</v>
      </c>
      <c r="N374">
        <f t="shared" si="35"/>
        <v>130000</v>
      </c>
      <c r="P374" t="s">
        <v>9</v>
      </c>
      <c r="Q374">
        <f t="shared" si="32"/>
        <v>0</v>
      </c>
      <c r="R374">
        <f t="shared" si="36"/>
        <v>2</v>
      </c>
      <c r="S374">
        <f t="shared" si="31"/>
        <v>1</v>
      </c>
      <c r="T374">
        <f t="shared" si="33"/>
        <v>1</v>
      </c>
      <c r="U374">
        <f t="shared" si="34"/>
        <v>1</v>
      </c>
    </row>
    <row r="375" spans="1:21" x14ac:dyDescent="0.25">
      <c r="A375" t="s">
        <v>1243</v>
      </c>
      <c r="B375" t="s">
        <v>1244</v>
      </c>
      <c r="C375" t="s">
        <v>18</v>
      </c>
      <c r="D375" t="s">
        <v>1245</v>
      </c>
      <c r="E375" t="s">
        <v>1246</v>
      </c>
      <c r="F375" t="s">
        <v>1246</v>
      </c>
      <c r="G375" t="s">
        <v>5</v>
      </c>
      <c r="H375" t="s">
        <v>6</v>
      </c>
      <c r="I375" t="s">
        <v>7</v>
      </c>
      <c r="J375">
        <v>4</v>
      </c>
      <c r="K375">
        <v>4</v>
      </c>
      <c r="L375">
        <v>261000</v>
      </c>
      <c r="N375">
        <f t="shared" si="35"/>
        <v>261000</v>
      </c>
      <c r="P375" t="s">
        <v>9</v>
      </c>
      <c r="Q375">
        <f t="shared" si="32"/>
        <v>0</v>
      </c>
      <c r="R375">
        <f t="shared" si="36"/>
        <v>1</v>
      </c>
      <c r="S375">
        <f t="shared" si="31"/>
        <v>3</v>
      </c>
      <c r="T375">
        <f t="shared" si="33"/>
        <v>1</v>
      </c>
      <c r="U375">
        <f t="shared" si="34"/>
        <v>11</v>
      </c>
    </row>
    <row r="376" spans="1:21" x14ac:dyDescent="0.25">
      <c r="A376" t="s">
        <v>1051</v>
      </c>
      <c r="B376" t="s">
        <v>1052</v>
      </c>
      <c r="C376" t="s">
        <v>377</v>
      </c>
      <c r="D376" t="s">
        <v>1053</v>
      </c>
      <c r="E376" t="s">
        <v>1054</v>
      </c>
      <c r="F376" t="s">
        <v>1054</v>
      </c>
      <c r="G376" t="s">
        <v>5</v>
      </c>
      <c r="H376" t="s">
        <v>6</v>
      </c>
      <c r="I376" t="s">
        <v>14</v>
      </c>
      <c r="J376">
        <v>0</v>
      </c>
      <c r="K376">
        <v>3</v>
      </c>
      <c r="L376">
        <v>70000</v>
      </c>
      <c r="M376">
        <v>200000</v>
      </c>
      <c r="N376">
        <f t="shared" si="35"/>
        <v>135000</v>
      </c>
      <c r="O376" t="s">
        <v>1055</v>
      </c>
      <c r="P376" t="s">
        <v>9</v>
      </c>
      <c r="Q376">
        <f t="shared" si="32"/>
        <v>5</v>
      </c>
      <c r="R376">
        <f t="shared" si="36"/>
        <v>2</v>
      </c>
      <c r="S376">
        <f t="shared" si="31"/>
        <v>3</v>
      </c>
      <c r="T376">
        <f t="shared" si="33"/>
        <v>1</v>
      </c>
      <c r="U376">
        <f t="shared" si="34"/>
        <v>28</v>
      </c>
    </row>
    <row r="377" spans="1:21" x14ac:dyDescent="0.25">
      <c r="A377" t="s">
        <v>1106</v>
      </c>
      <c r="B377" t="s">
        <v>1107</v>
      </c>
      <c r="C377" t="s">
        <v>2</v>
      </c>
      <c r="D377" t="s">
        <v>1108</v>
      </c>
      <c r="E377" t="s">
        <v>1109</v>
      </c>
      <c r="F377" t="s">
        <v>1109</v>
      </c>
      <c r="G377" t="s">
        <v>26</v>
      </c>
      <c r="H377" t="s">
        <v>6</v>
      </c>
      <c r="I377" t="s">
        <v>7</v>
      </c>
      <c r="J377">
        <v>11</v>
      </c>
      <c r="K377">
        <v>11</v>
      </c>
      <c r="L377">
        <v>120000</v>
      </c>
      <c r="M377">
        <v>150000</v>
      </c>
      <c r="N377">
        <f t="shared" si="35"/>
        <v>135000</v>
      </c>
      <c r="O377" t="s">
        <v>1110</v>
      </c>
      <c r="P377" t="s">
        <v>9</v>
      </c>
      <c r="Q377">
        <f t="shared" si="32"/>
        <v>13</v>
      </c>
      <c r="R377">
        <f t="shared" si="36"/>
        <v>1</v>
      </c>
      <c r="S377">
        <f t="shared" si="31"/>
        <v>1</v>
      </c>
      <c r="T377">
        <f t="shared" si="33"/>
        <v>1</v>
      </c>
      <c r="U377">
        <f t="shared" si="34"/>
        <v>1</v>
      </c>
    </row>
    <row r="378" spans="1:21" x14ac:dyDescent="0.25">
      <c r="A378" t="s">
        <v>1308</v>
      </c>
      <c r="B378" t="s">
        <v>1309</v>
      </c>
      <c r="C378" t="s">
        <v>85</v>
      </c>
      <c r="D378" t="s">
        <v>1310</v>
      </c>
      <c r="E378" t="s">
        <v>1311</v>
      </c>
      <c r="F378" t="s">
        <v>1311</v>
      </c>
      <c r="G378" t="s">
        <v>5</v>
      </c>
      <c r="H378" t="s">
        <v>6</v>
      </c>
      <c r="I378" t="s">
        <v>7</v>
      </c>
      <c r="J378">
        <v>0</v>
      </c>
      <c r="K378">
        <v>5</v>
      </c>
      <c r="L378">
        <v>120000</v>
      </c>
      <c r="M378">
        <v>150000</v>
      </c>
      <c r="N378">
        <f t="shared" si="35"/>
        <v>135000</v>
      </c>
      <c r="O378" t="s">
        <v>506</v>
      </c>
      <c r="P378" t="s">
        <v>9</v>
      </c>
      <c r="Q378">
        <f t="shared" si="32"/>
        <v>2</v>
      </c>
      <c r="R378">
        <f t="shared" si="36"/>
        <v>1</v>
      </c>
      <c r="S378">
        <f t="shared" si="31"/>
        <v>3</v>
      </c>
      <c r="T378">
        <f t="shared" si="33"/>
        <v>1</v>
      </c>
      <c r="U378">
        <f t="shared" si="34"/>
        <v>22</v>
      </c>
    </row>
    <row r="379" spans="1:21" x14ac:dyDescent="0.25">
      <c r="A379" t="s">
        <v>1635</v>
      </c>
      <c r="B379" t="s">
        <v>1636</v>
      </c>
      <c r="C379" t="s">
        <v>2</v>
      </c>
      <c r="D379" t="s">
        <v>1637</v>
      </c>
      <c r="E379" t="s">
        <v>1638</v>
      </c>
      <c r="F379" t="s">
        <v>1638</v>
      </c>
      <c r="G379" t="s">
        <v>26</v>
      </c>
      <c r="H379" t="s">
        <v>6</v>
      </c>
      <c r="I379" t="s">
        <v>14</v>
      </c>
      <c r="J379">
        <v>176</v>
      </c>
      <c r="K379">
        <v>176</v>
      </c>
      <c r="L379">
        <v>120000</v>
      </c>
      <c r="M379">
        <v>150000</v>
      </c>
      <c r="N379">
        <f t="shared" si="35"/>
        <v>135000</v>
      </c>
      <c r="P379" t="s">
        <v>9</v>
      </c>
      <c r="Q379">
        <f t="shared" si="32"/>
        <v>0</v>
      </c>
      <c r="R379">
        <f t="shared" si="36"/>
        <v>2</v>
      </c>
      <c r="S379">
        <f t="shared" si="31"/>
        <v>1</v>
      </c>
      <c r="T379">
        <f t="shared" si="33"/>
        <v>1</v>
      </c>
      <c r="U379">
        <f t="shared" si="34"/>
        <v>1</v>
      </c>
    </row>
    <row r="380" spans="1:21" x14ac:dyDescent="0.25">
      <c r="A380" t="s">
        <v>359</v>
      </c>
      <c r="B380" t="s">
        <v>360</v>
      </c>
      <c r="C380" t="s">
        <v>361</v>
      </c>
      <c r="D380" t="s">
        <v>362</v>
      </c>
      <c r="E380" t="s">
        <v>363</v>
      </c>
      <c r="F380" t="s">
        <v>363</v>
      </c>
      <c r="G380" t="s">
        <v>5</v>
      </c>
      <c r="H380" t="s">
        <v>6</v>
      </c>
      <c r="I380" t="s">
        <v>14</v>
      </c>
      <c r="J380">
        <v>0</v>
      </c>
      <c r="K380">
        <v>0</v>
      </c>
      <c r="L380">
        <v>130500</v>
      </c>
      <c r="M380">
        <v>147900</v>
      </c>
      <c r="N380">
        <f t="shared" si="35"/>
        <v>139200</v>
      </c>
      <c r="P380" t="s">
        <v>364</v>
      </c>
      <c r="Q380">
        <f t="shared" si="32"/>
        <v>0</v>
      </c>
      <c r="R380">
        <f t="shared" si="36"/>
        <v>2</v>
      </c>
      <c r="S380">
        <f t="shared" si="31"/>
        <v>3</v>
      </c>
      <c r="T380">
        <f t="shared" si="33"/>
        <v>1</v>
      </c>
      <c r="U380">
        <f t="shared" si="34"/>
        <v>64</v>
      </c>
    </row>
    <row r="381" spans="1:21" x14ac:dyDescent="0.25">
      <c r="A381" t="s">
        <v>402</v>
      </c>
      <c r="B381" t="s">
        <v>403</v>
      </c>
      <c r="C381" t="s">
        <v>361</v>
      </c>
      <c r="D381" t="s">
        <v>362</v>
      </c>
      <c r="E381" t="s">
        <v>404</v>
      </c>
      <c r="F381" t="s">
        <v>404</v>
      </c>
      <c r="G381" t="s">
        <v>5</v>
      </c>
      <c r="H381" t="s">
        <v>6</v>
      </c>
      <c r="I381" t="s">
        <v>14</v>
      </c>
      <c r="J381">
        <v>1</v>
      </c>
      <c r="K381">
        <v>1</v>
      </c>
      <c r="L381">
        <v>130500</v>
      </c>
      <c r="M381">
        <v>147900</v>
      </c>
      <c r="N381">
        <f t="shared" si="35"/>
        <v>139200</v>
      </c>
      <c r="P381" t="s">
        <v>364</v>
      </c>
      <c r="Q381">
        <f t="shared" si="32"/>
        <v>0</v>
      </c>
      <c r="R381">
        <f t="shared" si="36"/>
        <v>2</v>
      </c>
      <c r="S381">
        <f t="shared" si="31"/>
        <v>3</v>
      </c>
      <c r="T381">
        <f t="shared" si="33"/>
        <v>1</v>
      </c>
      <c r="U381">
        <f t="shared" si="34"/>
        <v>64</v>
      </c>
    </row>
    <row r="382" spans="1:21" x14ac:dyDescent="0.25">
      <c r="A382" t="s">
        <v>1015</v>
      </c>
      <c r="B382" t="s">
        <v>1016</v>
      </c>
      <c r="C382" t="s">
        <v>18</v>
      </c>
      <c r="D382" t="s">
        <v>981</v>
      </c>
      <c r="E382" t="s">
        <v>1017</v>
      </c>
      <c r="F382" t="s">
        <v>1017</v>
      </c>
      <c r="G382" t="s">
        <v>5</v>
      </c>
      <c r="H382" t="s">
        <v>6</v>
      </c>
      <c r="I382" t="s">
        <v>14</v>
      </c>
      <c r="J382">
        <v>4</v>
      </c>
      <c r="K382">
        <v>4</v>
      </c>
      <c r="L382">
        <v>278400</v>
      </c>
      <c r="N382">
        <f t="shared" si="35"/>
        <v>278400</v>
      </c>
      <c r="P382" t="s">
        <v>9</v>
      </c>
      <c r="Q382">
        <f t="shared" si="32"/>
        <v>0</v>
      </c>
      <c r="R382">
        <f t="shared" si="36"/>
        <v>2</v>
      </c>
      <c r="S382">
        <f t="shared" si="31"/>
        <v>3</v>
      </c>
      <c r="T382">
        <f t="shared" si="33"/>
        <v>1</v>
      </c>
      <c r="U382">
        <f t="shared" si="34"/>
        <v>11</v>
      </c>
    </row>
    <row r="383" spans="1:21" x14ac:dyDescent="0.25">
      <c r="A383" t="s">
        <v>301</v>
      </c>
      <c r="B383" t="s">
        <v>302</v>
      </c>
      <c r="C383" t="s">
        <v>2</v>
      </c>
      <c r="D383" t="s">
        <v>298</v>
      </c>
      <c r="E383" t="s">
        <v>303</v>
      </c>
      <c r="F383" t="s">
        <v>303</v>
      </c>
      <c r="G383" t="s">
        <v>5</v>
      </c>
      <c r="H383" t="s">
        <v>6</v>
      </c>
      <c r="I383" t="s">
        <v>7</v>
      </c>
      <c r="J383">
        <v>12</v>
      </c>
      <c r="K383">
        <v>12</v>
      </c>
      <c r="L383">
        <v>120000</v>
      </c>
      <c r="M383">
        <v>160000</v>
      </c>
      <c r="N383">
        <f t="shared" si="35"/>
        <v>140000</v>
      </c>
      <c r="O383" t="s">
        <v>304</v>
      </c>
      <c r="P383" t="s">
        <v>9</v>
      </c>
      <c r="Q383">
        <f t="shared" si="32"/>
        <v>6</v>
      </c>
      <c r="R383">
        <f t="shared" si="36"/>
        <v>1</v>
      </c>
      <c r="S383">
        <f t="shared" si="31"/>
        <v>3</v>
      </c>
      <c r="T383">
        <f t="shared" si="33"/>
        <v>1</v>
      </c>
      <c r="U383">
        <f t="shared" si="34"/>
        <v>1</v>
      </c>
    </row>
    <row r="384" spans="1:21" x14ac:dyDescent="0.25">
      <c r="A384" t="s">
        <v>655</v>
      </c>
      <c r="B384" t="s">
        <v>29</v>
      </c>
      <c r="C384" t="s">
        <v>2</v>
      </c>
      <c r="D384" t="s">
        <v>656</v>
      </c>
      <c r="E384" t="s">
        <v>657</v>
      </c>
      <c r="F384" t="s">
        <v>657</v>
      </c>
      <c r="G384" t="s">
        <v>196</v>
      </c>
      <c r="H384" t="s">
        <v>6</v>
      </c>
      <c r="I384" t="s">
        <v>14</v>
      </c>
      <c r="J384">
        <v>17</v>
      </c>
      <c r="K384">
        <v>17</v>
      </c>
      <c r="L384">
        <v>280000</v>
      </c>
      <c r="N384">
        <f t="shared" si="35"/>
        <v>280000</v>
      </c>
      <c r="O384" t="s">
        <v>658</v>
      </c>
      <c r="P384" t="s">
        <v>9</v>
      </c>
      <c r="Q384">
        <f t="shared" si="32"/>
        <v>5</v>
      </c>
      <c r="R384">
        <f t="shared" si="36"/>
        <v>2</v>
      </c>
      <c r="S384">
        <f t="shared" ref="S384:S447" si="37">VLOOKUP(G384,РабочийГрафик,2,FALSE)</f>
        <v>4</v>
      </c>
      <c r="T384">
        <f t="shared" si="33"/>
        <v>1</v>
      </c>
      <c r="U384">
        <f t="shared" si="34"/>
        <v>1</v>
      </c>
    </row>
    <row r="385" spans="1:21" x14ac:dyDescent="0.25">
      <c r="A385" t="s">
        <v>1941</v>
      </c>
      <c r="B385" t="s">
        <v>1942</v>
      </c>
      <c r="C385" t="s">
        <v>18</v>
      </c>
      <c r="D385" t="s">
        <v>1943</v>
      </c>
      <c r="E385" t="s">
        <v>1944</v>
      </c>
      <c r="F385" t="s">
        <v>1944</v>
      </c>
      <c r="G385" t="s">
        <v>26</v>
      </c>
      <c r="H385" t="s">
        <v>6</v>
      </c>
      <c r="I385" t="s">
        <v>14</v>
      </c>
      <c r="J385">
        <v>0</v>
      </c>
      <c r="K385">
        <v>0</v>
      </c>
      <c r="L385">
        <v>130000</v>
      </c>
      <c r="M385">
        <v>150000</v>
      </c>
      <c r="N385">
        <f t="shared" si="35"/>
        <v>140000</v>
      </c>
      <c r="O385" t="s">
        <v>1945</v>
      </c>
      <c r="P385" t="s">
        <v>9</v>
      </c>
      <c r="Q385">
        <f t="shared" si="32"/>
        <v>8</v>
      </c>
      <c r="R385">
        <f t="shared" si="36"/>
        <v>2</v>
      </c>
      <c r="S385">
        <f t="shared" si="37"/>
        <v>1</v>
      </c>
      <c r="T385">
        <f t="shared" si="33"/>
        <v>1</v>
      </c>
      <c r="U385">
        <f t="shared" si="34"/>
        <v>11</v>
      </c>
    </row>
    <row r="386" spans="1:21" x14ac:dyDescent="0.25">
      <c r="A386" t="s">
        <v>681</v>
      </c>
      <c r="B386" t="s">
        <v>682</v>
      </c>
      <c r="C386" t="s">
        <v>2</v>
      </c>
      <c r="D386" t="s">
        <v>683</v>
      </c>
      <c r="E386" t="s">
        <v>684</v>
      </c>
      <c r="F386" t="s">
        <v>684</v>
      </c>
      <c r="G386" t="s">
        <v>26</v>
      </c>
      <c r="H386" t="s">
        <v>6</v>
      </c>
      <c r="I386" t="s">
        <v>7</v>
      </c>
      <c r="J386">
        <v>204</v>
      </c>
      <c r="K386">
        <v>204</v>
      </c>
      <c r="L386">
        <v>120000</v>
      </c>
      <c r="M386">
        <v>170000</v>
      </c>
      <c r="N386">
        <f t="shared" si="35"/>
        <v>145000</v>
      </c>
      <c r="O386" t="s">
        <v>685</v>
      </c>
      <c r="P386" t="s">
        <v>9</v>
      </c>
      <c r="Q386">
        <f t="shared" ref="Q386:Q449" si="38">IF(O386= "", 0,LEN(O386) - LEN(SUBSTITUTE(O386, ",", "")) + 1)</f>
        <v>12</v>
      </c>
      <c r="R386">
        <f t="shared" si="36"/>
        <v>1</v>
      </c>
      <c r="S386">
        <f t="shared" si="37"/>
        <v>1</v>
      </c>
      <c r="T386">
        <f t="shared" ref="T386:T449" si="39">VLOOKUP(H386,ТипТрудоустройства,2,FALSE)</f>
        <v>1</v>
      </c>
      <c r="U386">
        <f t="shared" ref="U386:U449" si="40">VLOOKUP(C386,Города,2,FALSE)</f>
        <v>1</v>
      </c>
    </row>
    <row r="387" spans="1:21" x14ac:dyDescent="0.25">
      <c r="A387" t="s">
        <v>1334</v>
      </c>
      <c r="B387" t="s">
        <v>1335</v>
      </c>
      <c r="C387" t="s">
        <v>2</v>
      </c>
      <c r="D387" t="s">
        <v>1336</v>
      </c>
      <c r="E387" t="s">
        <v>1337</v>
      </c>
      <c r="F387" t="s">
        <v>1337</v>
      </c>
      <c r="G387" t="s">
        <v>26</v>
      </c>
      <c r="H387" t="s">
        <v>6</v>
      </c>
      <c r="I387" t="s">
        <v>14</v>
      </c>
      <c r="J387">
        <v>251</v>
      </c>
      <c r="K387">
        <v>251</v>
      </c>
      <c r="L387">
        <v>120000</v>
      </c>
      <c r="M387">
        <v>170000</v>
      </c>
      <c r="N387">
        <f t="shared" ref="N387:N450" si="41">IF(AND(ISBLANK(L387), NOT(ISBLANK(M387))), M387, IF(AND(NOT(ISBLANK(L387)), ISBLANK(M387)), L387, IF(AND(ISBLANK(L387), ISBLANK(M387)), "", (L387 + M387) / 2)))</f>
        <v>145000</v>
      </c>
      <c r="O387" t="s">
        <v>1338</v>
      </c>
      <c r="P387" t="s">
        <v>9</v>
      </c>
      <c r="Q387">
        <f t="shared" si="38"/>
        <v>8</v>
      </c>
      <c r="R387">
        <f t="shared" si="36"/>
        <v>2</v>
      </c>
      <c r="S387">
        <f t="shared" si="37"/>
        <v>1</v>
      </c>
      <c r="T387">
        <f t="shared" si="39"/>
        <v>1</v>
      </c>
      <c r="U387">
        <f t="shared" si="40"/>
        <v>1</v>
      </c>
    </row>
    <row r="388" spans="1:21" x14ac:dyDescent="0.25">
      <c r="A388" t="s">
        <v>1116</v>
      </c>
      <c r="B388" t="s">
        <v>1117</v>
      </c>
      <c r="C388" t="s">
        <v>260</v>
      </c>
      <c r="D388" t="s">
        <v>902</v>
      </c>
      <c r="E388" t="s">
        <v>1118</v>
      </c>
      <c r="F388" t="s">
        <v>1118</v>
      </c>
      <c r="G388" t="s">
        <v>5</v>
      </c>
      <c r="H388" t="s">
        <v>6</v>
      </c>
      <c r="I388" t="s">
        <v>7</v>
      </c>
      <c r="J388">
        <v>0</v>
      </c>
      <c r="K388">
        <v>0</v>
      </c>
      <c r="L388">
        <v>108750</v>
      </c>
      <c r="M388">
        <v>182700</v>
      </c>
      <c r="N388">
        <f t="shared" si="41"/>
        <v>145725</v>
      </c>
      <c r="O388" t="s">
        <v>1119</v>
      </c>
      <c r="P388" t="s">
        <v>476</v>
      </c>
      <c r="Q388">
        <f t="shared" si="38"/>
        <v>4</v>
      </c>
      <c r="R388">
        <f t="shared" si="36"/>
        <v>1</v>
      </c>
      <c r="S388">
        <f t="shared" si="37"/>
        <v>3</v>
      </c>
      <c r="T388">
        <f t="shared" si="39"/>
        <v>1</v>
      </c>
      <c r="U388">
        <f t="shared" si="40"/>
        <v>15</v>
      </c>
    </row>
    <row r="389" spans="1:21" x14ac:dyDescent="0.25">
      <c r="A389" t="s">
        <v>2058</v>
      </c>
      <c r="B389" t="s">
        <v>774</v>
      </c>
      <c r="C389" t="s">
        <v>2</v>
      </c>
      <c r="D389" t="s">
        <v>2059</v>
      </c>
      <c r="E389" t="s">
        <v>2060</v>
      </c>
      <c r="F389" t="s">
        <v>2060</v>
      </c>
      <c r="G389" t="s">
        <v>5</v>
      </c>
      <c r="H389" t="s">
        <v>6</v>
      </c>
      <c r="I389" t="s">
        <v>14</v>
      </c>
      <c r="J389">
        <v>72</v>
      </c>
      <c r="K389">
        <v>1826</v>
      </c>
      <c r="M389">
        <v>295800</v>
      </c>
      <c r="N389">
        <f t="shared" si="41"/>
        <v>295800</v>
      </c>
      <c r="O389" t="s">
        <v>2061</v>
      </c>
      <c r="P389" t="s">
        <v>9</v>
      </c>
      <c r="Q389">
        <f t="shared" si="38"/>
        <v>8</v>
      </c>
      <c r="R389">
        <f t="shared" si="36"/>
        <v>2</v>
      </c>
      <c r="S389">
        <f t="shared" si="37"/>
        <v>3</v>
      </c>
      <c r="T389">
        <f t="shared" si="39"/>
        <v>1</v>
      </c>
      <c r="U389">
        <f t="shared" si="40"/>
        <v>1</v>
      </c>
    </row>
    <row r="390" spans="1:21" x14ac:dyDescent="0.25">
      <c r="A390" t="s">
        <v>1657</v>
      </c>
      <c r="B390" t="s">
        <v>1658</v>
      </c>
      <c r="C390" t="s">
        <v>2</v>
      </c>
      <c r="D390" t="s">
        <v>1659</v>
      </c>
      <c r="E390" t="s">
        <v>1660</v>
      </c>
      <c r="F390" t="s">
        <v>1660</v>
      </c>
      <c r="G390" t="s">
        <v>26</v>
      </c>
      <c r="H390" t="s">
        <v>6</v>
      </c>
      <c r="I390" t="s">
        <v>7</v>
      </c>
      <c r="J390">
        <v>34</v>
      </c>
      <c r="K390">
        <v>34</v>
      </c>
      <c r="L390">
        <v>138400</v>
      </c>
      <c r="M390">
        <v>158400</v>
      </c>
      <c r="N390">
        <f t="shared" si="41"/>
        <v>148400</v>
      </c>
      <c r="O390" t="s">
        <v>1661</v>
      </c>
      <c r="P390" t="s">
        <v>269</v>
      </c>
      <c r="Q390">
        <f t="shared" si="38"/>
        <v>30</v>
      </c>
      <c r="R390">
        <f t="shared" si="36"/>
        <v>1</v>
      </c>
      <c r="S390">
        <f t="shared" si="37"/>
        <v>1</v>
      </c>
      <c r="T390">
        <f t="shared" si="39"/>
        <v>1</v>
      </c>
      <c r="U390">
        <f t="shared" si="40"/>
        <v>1</v>
      </c>
    </row>
    <row r="391" spans="1:21" x14ac:dyDescent="0.25">
      <c r="A391" t="s">
        <v>214</v>
      </c>
      <c r="B391" t="s">
        <v>215</v>
      </c>
      <c r="C391" t="s">
        <v>2</v>
      </c>
      <c r="D391" t="s">
        <v>216</v>
      </c>
      <c r="E391" t="s">
        <v>217</v>
      </c>
      <c r="F391" t="s">
        <v>217</v>
      </c>
      <c r="G391" t="s">
        <v>196</v>
      </c>
      <c r="H391" t="s">
        <v>6</v>
      </c>
      <c r="I391" t="s">
        <v>70</v>
      </c>
      <c r="J391">
        <v>806</v>
      </c>
      <c r="K391">
        <v>806</v>
      </c>
      <c r="M391">
        <v>300000</v>
      </c>
      <c r="N391">
        <f t="shared" si="41"/>
        <v>300000</v>
      </c>
      <c r="O391" t="s">
        <v>218</v>
      </c>
      <c r="P391" t="s">
        <v>9</v>
      </c>
      <c r="Q391">
        <f t="shared" si="38"/>
        <v>5</v>
      </c>
      <c r="R391">
        <f t="shared" si="36"/>
        <v>3</v>
      </c>
      <c r="S391">
        <f t="shared" si="37"/>
        <v>4</v>
      </c>
      <c r="T391">
        <f t="shared" si="39"/>
        <v>1</v>
      </c>
      <c r="U391">
        <f t="shared" si="40"/>
        <v>1</v>
      </c>
    </row>
    <row r="392" spans="1:21" x14ac:dyDescent="0.25">
      <c r="A392" t="s">
        <v>467</v>
      </c>
      <c r="B392" t="s">
        <v>468</v>
      </c>
      <c r="C392" t="s">
        <v>2</v>
      </c>
      <c r="D392" t="s">
        <v>469</v>
      </c>
      <c r="E392" t="s">
        <v>470</v>
      </c>
      <c r="F392" t="s">
        <v>470</v>
      </c>
      <c r="G392" t="s">
        <v>26</v>
      </c>
      <c r="H392" t="s">
        <v>6</v>
      </c>
      <c r="I392" t="s">
        <v>14</v>
      </c>
      <c r="J392">
        <v>1</v>
      </c>
      <c r="K392">
        <v>1</v>
      </c>
      <c r="M392">
        <v>300000</v>
      </c>
      <c r="N392">
        <f t="shared" si="41"/>
        <v>300000</v>
      </c>
      <c r="P392" t="s">
        <v>9</v>
      </c>
      <c r="Q392">
        <f t="shared" si="38"/>
        <v>0</v>
      </c>
      <c r="R392">
        <f t="shared" si="36"/>
        <v>2</v>
      </c>
      <c r="S392">
        <f t="shared" si="37"/>
        <v>1</v>
      </c>
      <c r="T392">
        <f t="shared" si="39"/>
        <v>1</v>
      </c>
      <c r="U392">
        <f t="shared" si="40"/>
        <v>1</v>
      </c>
    </row>
    <row r="393" spans="1:21" x14ac:dyDescent="0.25">
      <c r="A393" t="s">
        <v>659</v>
      </c>
      <c r="B393" t="s">
        <v>660</v>
      </c>
      <c r="C393" t="s">
        <v>2</v>
      </c>
      <c r="D393" t="s">
        <v>661</v>
      </c>
      <c r="E393" t="s">
        <v>662</v>
      </c>
      <c r="F393" t="s">
        <v>662</v>
      </c>
      <c r="G393" t="s">
        <v>5</v>
      </c>
      <c r="H393" t="s">
        <v>6</v>
      </c>
      <c r="I393" t="s">
        <v>14</v>
      </c>
      <c r="J393">
        <v>2</v>
      </c>
      <c r="K393">
        <v>2</v>
      </c>
      <c r="L393">
        <v>300000</v>
      </c>
      <c r="N393">
        <f t="shared" si="41"/>
        <v>300000</v>
      </c>
      <c r="O393" t="s">
        <v>663</v>
      </c>
      <c r="P393" t="s">
        <v>9</v>
      </c>
      <c r="Q393">
        <f t="shared" si="38"/>
        <v>5</v>
      </c>
      <c r="R393">
        <f t="shared" si="36"/>
        <v>2</v>
      </c>
      <c r="S393">
        <f t="shared" si="37"/>
        <v>3</v>
      </c>
      <c r="T393">
        <f t="shared" si="39"/>
        <v>1</v>
      </c>
      <c r="U393">
        <f t="shared" si="40"/>
        <v>1</v>
      </c>
    </row>
    <row r="394" spans="1:21" x14ac:dyDescent="0.25">
      <c r="A394" t="s">
        <v>816</v>
      </c>
      <c r="B394" t="s">
        <v>817</v>
      </c>
      <c r="C394" t="s">
        <v>755</v>
      </c>
      <c r="D394" t="s">
        <v>818</v>
      </c>
      <c r="E394" t="s">
        <v>819</v>
      </c>
      <c r="F394" t="s">
        <v>819</v>
      </c>
      <c r="G394" t="s">
        <v>290</v>
      </c>
      <c r="H394" t="s">
        <v>6</v>
      </c>
      <c r="I394" t="s">
        <v>7</v>
      </c>
      <c r="J394">
        <v>1</v>
      </c>
      <c r="K394">
        <v>1</v>
      </c>
      <c r="L394">
        <v>130000</v>
      </c>
      <c r="M394">
        <v>170000</v>
      </c>
      <c r="N394">
        <f t="shared" si="41"/>
        <v>150000</v>
      </c>
      <c r="O394" t="s">
        <v>820</v>
      </c>
      <c r="P394" t="s">
        <v>515</v>
      </c>
      <c r="Q394">
        <f t="shared" si="38"/>
        <v>3</v>
      </c>
      <c r="R394">
        <f t="shared" si="36"/>
        <v>1</v>
      </c>
      <c r="S394">
        <f t="shared" si="37"/>
        <v>2</v>
      </c>
      <c r="T394">
        <f t="shared" si="39"/>
        <v>1</v>
      </c>
      <c r="U394">
        <f t="shared" si="40"/>
        <v>36</v>
      </c>
    </row>
    <row r="395" spans="1:21" x14ac:dyDescent="0.25">
      <c r="A395" t="s">
        <v>1046</v>
      </c>
      <c r="B395" t="s">
        <v>1047</v>
      </c>
      <c r="C395" t="s">
        <v>2</v>
      </c>
      <c r="D395" t="s">
        <v>1048</v>
      </c>
      <c r="E395" t="s">
        <v>1049</v>
      </c>
      <c r="F395" t="s">
        <v>1049</v>
      </c>
      <c r="G395" t="s">
        <v>26</v>
      </c>
      <c r="H395" t="s">
        <v>6</v>
      </c>
      <c r="I395" t="s">
        <v>14</v>
      </c>
      <c r="J395">
        <v>56</v>
      </c>
      <c r="K395">
        <v>56</v>
      </c>
      <c r="M395">
        <v>300000</v>
      </c>
      <c r="N395">
        <f t="shared" si="41"/>
        <v>300000</v>
      </c>
      <c r="O395" t="s">
        <v>1050</v>
      </c>
      <c r="P395" t="s">
        <v>9</v>
      </c>
      <c r="Q395">
        <f t="shared" si="38"/>
        <v>6</v>
      </c>
      <c r="R395">
        <f t="shared" si="36"/>
        <v>2</v>
      </c>
      <c r="S395">
        <f t="shared" si="37"/>
        <v>1</v>
      </c>
      <c r="T395">
        <f t="shared" si="39"/>
        <v>1</v>
      </c>
      <c r="U395">
        <f t="shared" si="40"/>
        <v>1</v>
      </c>
    </row>
    <row r="396" spans="1:21" x14ac:dyDescent="0.25">
      <c r="A396" t="s">
        <v>1763</v>
      </c>
      <c r="B396" t="s">
        <v>1764</v>
      </c>
      <c r="C396" t="s">
        <v>307</v>
      </c>
      <c r="D396" t="s">
        <v>1760</v>
      </c>
      <c r="E396" t="s">
        <v>1765</v>
      </c>
      <c r="F396" t="s">
        <v>1765</v>
      </c>
      <c r="G396" t="s">
        <v>26</v>
      </c>
      <c r="H396" t="s">
        <v>6</v>
      </c>
      <c r="I396" t="s">
        <v>70</v>
      </c>
      <c r="J396">
        <v>1</v>
      </c>
      <c r="K396">
        <v>1</v>
      </c>
      <c r="M396">
        <v>300000</v>
      </c>
      <c r="N396">
        <f t="shared" si="41"/>
        <v>300000</v>
      </c>
      <c r="O396" t="s">
        <v>1766</v>
      </c>
      <c r="P396" t="s">
        <v>9</v>
      </c>
      <c r="Q396">
        <f t="shared" si="38"/>
        <v>10</v>
      </c>
      <c r="R396">
        <f t="shared" si="36"/>
        <v>3</v>
      </c>
      <c r="S396">
        <f t="shared" si="37"/>
        <v>1</v>
      </c>
      <c r="T396">
        <f t="shared" si="39"/>
        <v>1</v>
      </c>
      <c r="U396">
        <f t="shared" si="40"/>
        <v>25</v>
      </c>
    </row>
    <row r="397" spans="1:21" x14ac:dyDescent="0.25">
      <c r="A397" t="s">
        <v>1961</v>
      </c>
      <c r="B397" t="s">
        <v>788</v>
      </c>
      <c r="C397" t="s">
        <v>2</v>
      </c>
      <c r="D397" t="s">
        <v>1962</v>
      </c>
      <c r="E397" t="s">
        <v>1963</v>
      </c>
      <c r="F397" t="s">
        <v>1963</v>
      </c>
      <c r="G397" t="s">
        <v>5</v>
      </c>
      <c r="H397" t="s">
        <v>6</v>
      </c>
      <c r="I397" t="s">
        <v>14</v>
      </c>
      <c r="J397">
        <v>22</v>
      </c>
      <c r="K397">
        <v>22</v>
      </c>
      <c r="M397">
        <v>300000</v>
      </c>
      <c r="N397">
        <f t="shared" si="41"/>
        <v>300000</v>
      </c>
      <c r="O397" t="s">
        <v>115</v>
      </c>
      <c r="P397" t="s">
        <v>9</v>
      </c>
      <c r="Q397">
        <f t="shared" si="38"/>
        <v>1</v>
      </c>
      <c r="R397">
        <f t="shared" ref="R397:R460" si="42">VLOOKUP(I397,ГрадацияОпыта,2,)</f>
        <v>2</v>
      </c>
      <c r="S397">
        <f t="shared" si="37"/>
        <v>3</v>
      </c>
      <c r="T397">
        <f t="shared" si="39"/>
        <v>1</v>
      </c>
      <c r="U397">
        <f t="shared" si="40"/>
        <v>1</v>
      </c>
    </row>
    <row r="398" spans="1:21" x14ac:dyDescent="0.25">
      <c r="A398" t="s">
        <v>2077</v>
      </c>
      <c r="B398" t="s">
        <v>2078</v>
      </c>
      <c r="C398" t="s">
        <v>18</v>
      </c>
      <c r="D398" t="s">
        <v>2079</v>
      </c>
      <c r="E398" t="s">
        <v>2080</v>
      </c>
      <c r="F398" t="s">
        <v>2080</v>
      </c>
      <c r="G398" t="s">
        <v>290</v>
      </c>
      <c r="H398" t="s">
        <v>6</v>
      </c>
      <c r="I398" t="s">
        <v>7</v>
      </c>
      <c r="J398">
        <v>63</v>
      </c>
      <c r="K398">
        <v>63</v>
      </c>
      <c r="L398">
        <v>130000</v>
      </c>
      <c r="M398">
        <v>170000</v>
      </c>
      <c r="N398">
        <f t="shared" si="41"/>
        <v>150000</v>
      </c>
      <c r="O398" t="s">
        <v>2081</v>
      </c>
      <c r="P398" t="s">
        <v>9</v>
      </c>
      <c r="Q398">
        <f t="shared" si="38"/>
        <v>6</v>
      </c>
      <c r="R398">
        <f t="shared" si="42"/>
        <v>1</v>
      </c>
      <c r="S398">
        <f t="shared" si="37"/>
        <v>2</v>
      </c>
      <c r="T398">
        <f t="shared" si="39"/>
        <v>1</v>
      </c>
      <c r="U398">
        <f t="shared" si="40"/>
        <v>11</v>
      </c>
    </row>
    <row r="399" spans="1:21" x14ac:dyDescent="0.25">
      <c r="A399" t="s">
        <v>1559</v>
      </c>
      <c r="B399" t="s">
        <v>29</v>
      </c>
      <c r="C399" t="s">
        <v>1560</v>
      </c>
      <c r="D399" t="s">
        <v>1561</v>
      </c>
      <c r="E399" t="s">
        <v>1562</v>
      </c>
      <c r="F399" t="s">
        <v>1562</v>
      </c>
      <c r="G399" t="s">
        <v>5</v>
      </c>
      <c r="H399" t="s">
        <v>6</v>
      </c>
      <c r="I399" t="s">
        <v>7</v>
      </c>
      <c r="J399">
        <v>0</v>
      </c>
      <c r="K399">
        <v>0</v>
      </c>
      <c r="L399">
        <v>87000</v>
      </c>
      <c r="M399">
        <v>217500</v>
      </c>
      <c r="N399">
        <f t="shared" si="41"/>
        <v>152250</v>
      </c>
      <c r="P399" t="s">
        <v>9</v>
      </c>
      <c r="Q399">
        <f t="shared" si="38"/>
        <v>0</v>
      </c>
      <c r="R399">
        <f t="shared" si="42"/>
        <v>1</v>
      </c>
      <c r="S399">
        <f t="shared" si="37"/>
        <v>3</v>
      </c>
      <c r="T399">
        <f t="shared" si="39"/>
        <v>1</v>
      </c>
      <c r="U399">
        <f t="shared" si="40"/>
        <v>76</v>
      </c>
    </row>
    <row r="400" spans="1:21" x14ac:dyDescent="0.25">
      <c r="A400" t="s">
        <v>1600</v>
      </c>
      <c r="B400" t="s">
        <v>1601</v>
      </c>
      <c r="C400" t="s">
        <v>2</v>
      </c>
      <c r="D400" t="s">
        <v>1602</v>
      </c>
      <c r="E400" t="s">
        <v>1603</v>
      </c>
      <c r="F400" t="s">
        <v>1603</v>
      </c>
      <c r="G400" t="s">
        <v>26</v>
      </c>
      <c r="H400" t="s">
        <v>6</v>
      </c>
      <c r="I400" t="s">
        <v>7</v>
      </c>
      <c r="J400">
        <v>850</v>
      </c>
      <c r="K400">
        <v>850</v>
      </c>
      <c r="L400">
        <v>130500</v>
      </c>
      <c r="M400">
        <v>174000</v>
      </c>
      <c r="N400">
        <f t="shared" si="41"/>
        <v>152250</v>
      </c>
      <c r="O400" t="s">
        <v>1604</v>
      </c>
      <c r="P400" t="s">
        <v>9</v>
      </c>
      <c r="Q400">
        <f t="shared" si="38"/>
        <v>6</v>
      </c>
      <c r="R400">
        <f t="shared" si="42"/>
        <v>1</v>
      </c>
      <c r="S400">
        <f t="shared" si="37"/>
        <v>1</v>
      </c>
      <c r="T400">
        <f t="shared" si="39"/>
        <v>1</v>
      </c>
      <c r="U400">
        <f t="shared" si="40"/>
        <v>1</v>
      </c>
    </row>
    <row r="401" spans="1:21" x14ac:dyDescent="0.25">
      <c r="A401" t="s">
        <v>1889</v>
      </c>
      <c r="B401" t="s">
        <v>1890</v>
      </c>
      <c r="C401" t="s">
        <v>213</v>
      </c>
      <c r="D401" t="s">
        <v>1891</v>
      </c>
      <c r="E401" t="s">
        <v>1892</v>
      </c>
      <c r="F401" t="s">
        <v>1892</v>
      </c>
      <c r="G401" t="s">
        <v>5</v>
      </c>
      <c r="H401" t="s">
        <v>6</v>
      </c>
      <c r="I401" t="s">
        <v>14</v>
      </c>
      <c r="J401">
        <v>0</v>
      </c>
      <c r="K401">
        <v>0</v>
      </c>
      <c r="L401">
        <v>130000</v>
      </c>
      <c r="M401">
        <v>180000</v>
      </c>
      <c r="N401">
        <f t="shared" si="41"/>
        <v>155000</v>
      </c>
      <c r="O401" t="s">
        <v>1893</v>
      </c>
      <c r="P401" t="s">
        <v>9</v>
      </c>
      <c r="Q401">
        <f t="shared" si="38"/>
        <v>18</v>
      </c>
      <c r="R401">
        <f t="shared" si="42"/>
        <v>2</v>
      </c>
      <c r="S401">
        <f t="shared" si="37"/>
        <v>3</v>
      </c>
      <c r="T401">
        <f t="shared" si="39"/>
        <v>1</v>
      </c>
      <c r="U401">
        <f t="shared" si="40"/>
        <v>19</v>
      </c>
    </row>
    <row r="402" spans="1:21" x14ac:dyDescent="0.25">
      <c r="A402" t="s">
        <v>855</v>
      </c>
      <c r="B402" t="s">
        <v>856</v>
      </c>
      <c r="C402" t="s">
        <v>18</v>
      </c>
      <c r="D402" t="s">
        <v>857</v>
      </c>
      <c r="E402" t="s">
        <v>858</v>
      </c>
      <c r="F402" t="s">
        <v>858</v>
      </c>
      <c r="G402" t="s">
        <v>5</v>
      </c>
      <c r="H402" t="s">
        <v>6</v>
      </c>
      <c r="I402" t="s">
        <v>89</v>
      </c>
      <c r="J402">
        <v>2</v>
      </c>
      <c r="K402">
        <v>2</v>
      </c>
      <c r="M402">
        <v>313200</v>
      </c>
      <c r="N402">
        <f t="shared" si="41"/>
        <v>313200</v>
      </c>
      <c r="P402" t="s">
        <v>9</v>
      </c>
      <c r="Q402">
        <f t="shared" si="38"/>
        <v>0</v>
      </c>
      <c r="R402">
        <f t="shared" si="42"/>
        <v>4</v>
      </c>
      <c r="S402">
        <f t="shared" si="37"/>
        <v>3</v>
      </c>
      <c r="T402">
        <f t="shared" si="39"/>
        <v>1</v>
      </c>
      <c r="U402">
        <f t="shared" si="40"/>
        <v>11</v>
      </c>
    </row>
    <row r="403" spans="1:21" x14ac:dyDescent="0.25">
      <c r="A403" t="s">
        <v>538</v>
      </c>
      <c r="B403" t="s">
        <v>539</v>
      </c>
      <c r="C403" t="s">
        <v>2</v>
      </c>
      <c r="D403" t="s">
        <v>540</v>
      </c>
      <c r="E403" t="s">
        <v>541</v>
      </c>
      <c r="F403" t="s">
        <v>541</v>
      </c>
      <c r="G403" t="s">
        <v>196</v>
      </c>
      <c r="H403" t="s">
        <v>6</v>
      </c>
      <c r="I403" t="s">
        <v>7</v>
      </c>
      <c r="J403">
        <v>278</v>
      </c>
      <c r="K403">
        <v>278</v>
      </c>
      <c r="L403">
        <v>120000</v>
      </c>
      <c r="M403">
        <v>200000</v>
      </c>
      <c r="N403">
        <f t="shared" si="41"/>
        <v>160000</v>
      </c>
      <c r="O403" t="s">
        <v>542</v>
      </c>
      <c r="P403" t="s">
        <v>9</v>
      </c>
      <c r="Q403">
        <f t="shared" si="38"/>
        <v>3</v>
      </c>
      <c r="R403">
        <f t="shared" si="42"/>
        <v>1</v>
      </c>
      <c r="S403">
        <f t="shared" si="37"/>
        <v>4</v>
      </c>
      <c r="T403">
        <f t="shared" si="39"/>
        <v>1</v>
      </c>
      <c r="U403">
        <f t="shared" si="40"/>
        <v>1</v>
      </c>
    </row>
    <row r="404" spans="1:21" x14ac:dyDescent="0.25">
      <c r="A404" t="s">
        <v>1350</v>
      </c>
      <c r="B404" t="s">
        <v>735</v>
      </c>
      <c r="C404" t="s">
        <v>18</v>
      </c>
      <c r="D404" t="s">
        <v>1351</v>
      </c>
      <c r="E404" t="s">
        <v>1352</v>
      </c>
      <c r="F404" t="s">
        <v>1352</v>
      </c>
      <c r="G404" t="s">
        <v>26</v>
      </c>
      <c r="H404" t="s">
        <v>6</v>
      </c>
      <c r="I404" t="s">
        <v>7</v>
      </c>
      <c r="J404">
        <v>346</v>
      </c>
      <c r="K404">
        <v>346</v>
      </c>
      <c r="L404">
        <v>140000</v>
      </c>
      <c r="M404">
        <v>180000</v>
      </c>
      <c r="N404">
        <f t="shared" si="41"/>
        <v>160000</v>
      </c>
      <c r="O404" t="s">
        <v>1353</v>
      </c>
      <c r="P404" t="s">
        <v>9</v>
      </c>
      <c r="Q404">
        <f t="shared" si="38"/>
        <v>11</v>
      </c>
      <c r="R404">
        <f t="shared" si="42"/>
        <v>1</v>
      </c>
      <c r="S404">
        <f t="shared" si="37"/>
        <v>1</v>
      </c>
      <c r="T404">
        <f t="shared" si="39"/>
        <v>1</v>
      </c>
      <c r="U404">
        <f t="shared" si="40"/>
        <v>11</v>
      </c>
    </row>
    <row r="405" spans="1:21" x14ac:dyDescent="0.25">
      <c r="A405" t="s">
        <v>1843</v>
      </c>
      <c r="B405" t="s">
        <v>29</v>
      </c>
      <c r="C405" t="s">
        <v>260</v>
      </c>
      <c r="D405" t="s">
        <v>1840</v>
      </c>
      <c r="E405" t="s">
        <v>1841</v>
      </c>
      <c r="F405" t="s">
        <v>1841</v>
      </c>
      <c r="G405" t="s">
        <v>5</v>
      </c>
      <c r="H405" t="s">
        <v>6</v>
      </c>
      <c r="I405" t="s">
        <v>7</v>
      </c>
      <c r="J405">
        <v>4</v>
      </c>
      <c r="K405">
        <v>4</v>
      </c>
      <c r="L405">
        <v>160000</v>
      </c>
      <c r="M405">
        <v>160000</v>
      </c>
      <c r="N405">
        <f t="shared" si="41"/>
        <v>160000</v>
      </c>
      <c r="O405" t="s">
        <v>1842</v>
      </c>
      <c r="P405" t="s">
        <v>9</v>
      </c>
      <c r="Q405">
        <f t="shared" si="38"/>
        <v>5</v>
      </c>
      <c r="R405">
        <f t="shared" si="42"/>
        <v>1</v>
      </c>
      <c r="S405">
        <f t="shared" si="37"/>
        <v>3</v>
      </c>
      <c r="T405">
        <f t="shared" si="39"/>
        <v>1</v>
      </c>
      <c r="U405">
        <f t="shared" si="40"/>
        <v>15</v>
      </c>
    </row>
    <row r="406" spans="1:21" x14ac:dyDescent="0.25">
      <c r="A406" t="s">
        <v>905</v>
      </c>
      <c r="B406" t="s">
        <v>406</v>
      </c>
      <c r="C406" t="s">
        <v>307</v>
      </c>
      <c r="D406" t="s">
        <v>902</v>
      </c>
      <c r="E406" t="s">
        <v>906</v>
      </c>
      <c r="F406" t="s">
        <v>906</v>
      </c>
      <c r="G406" t="s">
        <v>5</v>
      </c>
      <c r="H406" t="s">
        <v>6</v>
      </c>
      <c r="I406" t="s">
        <v>14</v>
      </c>
      <c r="J406">
        <v>1</v>
      </c>
      <c r="K406">
        <v>1</v>
      </c>
      <c r="L406">
        <v>121800</v>
      </c>
      <c r="M406">
        <v>200100</v>
      </c>
      <c r="N406">
        <f t="shared" si="41"/>
        <v>160950</v>
      </c>
      <c r="O406" t="s">
        <v>907</v>
      </c>
      <c r="P406" t="s">
        <v>9</v>
      </c>
      <c r="Q406">
        <f t="shared" si="38"/>
        <v>6</v>
      </c>
      <c r="R406">
        <f t="shared" si="42"/>
        <v>2</v>
      </c>
      <c r="S406">
        <f t="shared" si="37"/>
        <v>3</v>
      </c>
      <c r="T406">
        <f t="shared" si="39"/>
        <v>1</v>
      </c>
      <c r="U406">
        <f t="shared" si="40"/>
        <v>25</v>
      </c>
    </row>
    <row r="407" spans="1:21" x14ac:dyDescent="0.25">
      <c r="A407" t="s">
        <v>242</v>
      </c>
      <c r="B407" t="s">
        <v>238</v>
      </c>
      <c r="C407" t="s">
        <v>2</v>
      </c>
      <c r="D407" t="s">
        <v>243</v>
      </c>
      <c r="E407" t="s">
        <v>244</v>
      </c>
      <c r="F407" t="s">
        <v>244</v>
      </c>
      <c r="G407" t="s">
        <v>5</v>
      </c>
      <c r="H407" t="s">
        <v>6</v>
      </c>
      <c r="I407" t="s">
        <v>7</v>
      </c>
      <c r="J407">
        <v>2</v>
      </c>
      <c r="K407">
        <v>21</v>
      </c>
      <c r="L407">
        <v>150000</v>
      </c>
      <c r="M407">
        <v>180000</v>
      </c>
      <c r="N407">
        <f t="shared" si="41"/>
        <v>165000</v>
      </c>
      <c r="P407" t="s">
        <v>9</v>
      </c>
      <c r="Q407">
        <f t="shared" si="38"/>
        <v>0</v>
      </c>
      <c r="R407">
        <f t="shared" si="42"/>
        <v>1</v>
      </c>
      <c r="S407">
        <f t="shared" si="37"/>
        <v>3</v>
      </c>
      <c r="T407">
        <f t="shared" si="39"/>
        <v>1</v>
      </c>
      <c r="U407">
        <f t="shared" si="40"/>
        <v>1</v>
      </c>
    </row>
    <row r="408" spans="1:21" x14ac:dyDescent="0.25">
      <c r="A408" t="s">
        <v>724</v>
      </c>
      <c r="B408" t="s">
        <v>725</v>
      </c>
      <c r="C408" t="s">
        <v>2</v>
      </c>
      <c r="D408" t="s">
        <v>726</v>
      </c>
      <c r="E408" t="s">
        <v>727</v>
      </c>
      <c r="F408" t="s">
        <v>727</v>
      </c>
      <c r="G408" t="s">
        <v>26</v>
      </c>
      <c r="H408" t="s">
        <v>6</v>
      </c>
      <c r="I408" t="s">
        <v>7</v>
      </c>
      <c r="J408">
        <v>267</v>
      </c>
      <c r="K408">
        <v>267</v>
      </c>
      <c r="L408">
        <v>150000</v>
      </c>
      <c r="M408">
        <v>180000</v>
      </c>
      <c r="N408">
        <f t="shared" si="41"/>
        <v>165000</v>
      </c>
      <c r="O408" t="s">
        <v>728</v>
      </c>
      <c r="P408" t="s">
        <v>9</v>
      </c>
      <c r="Q408">
        <f t="shared" si="38"/>
        <v>6</v>
      </c>
      <c r="R408">
        <f t="shared" si="42"/>
        <v>1</v>
      </c>
      <c r="S408">
        <f t="shared" si="37"/>
        <v>1</v>
      </c>
      <c r="T408">
        <f t="shared" si="39"/>
        <v>1</v>
      </c>
      <c r="U408">
        <f t="shared" si="40"/>
        <v>1</v>
      </c>
    </row>
    <row r="409" spans="1:21" x14ac:dyDescent="0.25">
      <c r="A409" t="s">
        <v>986</v>
      </c>
      <c r="B409" t="s">
        <v>987</v>
      </c>
      <c r="C409" t="s">
        <v>18</v>
      </c>
      <c r="D409" t="s">
        <v>988</v>
      </c>
      <c r="E409" t="s">
        <v>989</v>
      </c>
      <c r="F409" t="s">
        <v>989</v>
      </c>
      <c r="G409" t="s">
        <v>26</v>
      </c>
      <c r="H409" t="s">
        <v>6</v>
      </c>
      <c r="I409" t="s">
        <v>7</v>
      </c>
      <c r="J409">
        <v>122</v>
      </c>
      <c r="K409">
        <v>122</v>
      </c>
      <c r="L409">
        <v>150000</v>
      </c>
      <c r="M409">
        <v>180000</v>
      </c>
      <c r="N409">
        <f t="shared" si="41"/>
        <v>165000</v>
      </c>
      <c r="O409" t="s">
        <v>990</v>
      </c>
      <c r="P409" t="s">
        <v>9</v>
      </c>
      <c r="Q409">
        <f t="shared" si="38"/>
        <v>7</v>
      </c>
      <c r="R409">
        <f t="shared" si="42"/>
        <v>1</v>
      </c>
      <c r="S409">
        <f t="shared" si="37"/>
        <v>1</v>
      </c>
      <c r="T409">
        <f t="shared" si="39"/>
        <v>1</v>
      </c>
      <c r="U409">
        <f t="shared" si="40"/>
        <v>11</v>
      </c>
    </row>
    <row r="410" spans="1:21" x14ac:dyDescent="0.25">
      <c r="A410" t="s">
        <v>593</v>
      </c>
      <c r="B410" t="s">
        <v>594</v>
      </c>
      <c r="C410" t="s">
        <v>2</v>
      </c>
      <c r="D410" t="s">
        <v>595</v>
      </c>
      <c r="E410" t="s">
        <v>596</v>
      </c>
      <c r="F410" t="s">
        <v>596</v>
      </c>
      <c r="G410" t="s">
        <v>5</v>
      </c>
      <c r="H410" t="s">
        <v>6</v>
      </c>
      <c r="I410" t="s">
        <v>7</v>
      </c>
      <c r="J410">
        <v>1</v>
      </c>
      <c r="K410">
        <v>13</v>
      </c>
      <c r="L410">
        <v>165300</v>
      </c>
      <c r="M410">
        <v>165300</v>
      </c>
      <c r="N410">
        <f t="shared" si="41"/>
        <v>165300</v>
      </c>
      <c r="O410" t="s">
        <v>597</v>
      </c>
      <c r="P410" t="s">
        <v>9</v>
      </c>
      <c r="Q410">
        <f t="shared" si="38"/>
        <v>3</v>
      </c>
      <c r="R410">
        <f t="shared" si="42"/>
        <v>1</v>
      </c>
      <c r="S410">
        <f t="shared" si="37"/>
        <v>3</v>
      </c>
      <c r="T410">
        <f t="shared" si="39"/>
        <v>1</v>
      </c>
      <c r="U410">
        <f t="shared" si="40"/>
        <v>1</v>
      </c>
    </row>
    <row r="411" spans="1:21" x14ac:dyDescent="0.25">
      <c r="A411" t="s">
        <v>621</v>
      </c>
      <c r="B411" t="s">
        <v>622</v>
      </c>
      <c r="C411" t="s">
        <v>2</v>
      </c>
      <c r="D411" t="s">
        <v>595</v>
      </c>
      <c r="E411" t="s">
        <v>623</v>
      </c>
      <c r="F411" t="s">
        <v>623</v>
      </c>
      <c r="G411" t="s">
        <v>5</v>
      </c>
      <c r="H411" t="s">
        <v>6</v>
      </c>
      <c r="I411" t="s">
        <v>7</v>
      </c>
      <c r="J411">
        <v>1</v>
      </c>
      <c r="K411">
        <v>1</v>
      </c>
      <c r="L411">
        <v>165300</v>
      </c>
      <c r="M411">
        <v>165300</v>
      </c>
      <c r="N411">
        <f t="shared" si="41"/>
        <v>165300</v>
      </c>
      <c r="O411" t="s">
        <v>624</v>
      </c>
      <c r="P411" t="s">
        <v>9</v>
      </c>
      <c r="Q411">
        <f t="shared" si="38"/>
        <v>4</v>
      </c>
      <c r="R411">
        <f t="shared" si="42"/>
        <v>1</v>
      </c>
      <c r="S411">
        <f t="shared" si="37"/>
        <v>3</v>
      </c>
      <c r="T411">
        <f t="shared" si="39"/>
        <v>1</v>
      </c>
      <c r="U411">
        <f t="shared" si="40"/>
        <v>1</v>
      </c>
    </row>
    <row r="412" spans="1:21" x14ac:dyDescent="0.25">
      <c r="A412" t="s">
        <v>996</v>
      </c>
      <c r="B412" t="s">
        <v>997</v>
      </c>
      <c r="C412" t="s">
        <v>18</v>
      </c>
      <c r="D412" t="s">
        <v>998</v>
      </c>
      <c r="E412" t="s">
        <v>999</v>
      </c>
      <c r="F412" t="s">
        <v>999</v>
      </c>
      <c r="G412" t="s">
        <v>5</v>
      </c>
      <c r="H412" t="s">
        <v>6</v>
      </c>
      <c r="I412" t="s">
        <v>14</v>
      </c>
      <c r="J412">
        <v>43</v>
      </c>
      <c r="K412">
        <v>43</v>
      </c>
      <c r="L412">
        <v>156600</v>
      </c>
      <c r="M412">
        <v>182700</v>
      </c>
      <c r="N412">
        <f t="shared" si="41"/>
        <v>169650</v>
      </c>
      <c r="O412" t="s">
        <v>1000</v>
      </c>
      <c r="P412" t="s">
        <v>9</v>
      </c>
      <c r="Q412">
        <f t="shared" si="38"/>
        <v>5</v>
      </c>
      <c r="R412">
        <f t="shared" si="42"/>
        <v>2</v>
      </c>
      <c r="S412">
        <f t="shared" si="37"/>
        <v>3</v>
      </c>
      <c r="T412">
        <f t="shared" si="39"/>
        <v>1</v>
      </c>
      <c r="U412">
        <f t="shared" si="40"/>
        <v>11</v>
      </c>
    </row>
    <row r="413" spans="1:21" x14ac:dyDescent="0.25">
      <c r="A413" t="s">
        <v>420</v>
      </c>
      <c r="B413" t="s">
        <v>421</v>
      </c>
      <c r="C413" t="s">
        <v>407</v>
      </c>
      <c r="D413" t="s">
        <v>408</v>
      </c>
      <c r="E413" t="s">
        <v>422</v>
      </c>
      <c r="F413" t="s">
        <v>422</v>
      </c>
      <c r="G413" t="s">
        <v>5</v>
      </c>
      <c r="H413" t="s">
        <v>6</v>
      </c>
      <c r="I413" t="s">
        <v>7</v>
      </c>
      <c r="J413">
        <v>30</v>
      </c>
      <c r="K413">
        <v>345</v>
      </c>
      <c r="L413">
        <v>140000</v>
      </c>
      <c r="M413">
        <v>200000</v>
      </c>
      <c r="N413">
        <f t="shared" si="41"/>
        <v>170000</v>
      </c>
      <c r="O413" t="s">
        <v>423</v>
      </c>
      <c r="P413" t="s">
        <v>9</v>
      </c>
      <c r="Q413">
        <f t="shared" si="38"/>
        <v>20</v>
      </c>
      <c r="R413">
        <f t="shared" si="42"/>
        <v>1</v>
      </c>
      <c r="S413">
        <f t="shared" si="37"/>
        <v>3</v>
      </c>
      <c r="T413">
        <f t="shared" si="39"/>
        <v>1</v>
      </c>
      <c r="U413">
        <f t="shared" si="40"/>
        <v>16</v>
      </c>
    </row>
    <row r="414" spans="1:21" x14ac:dyDescent="0.25">
      <c r="A414" t="s">
        <v>2043</v>
      </c>
      <c r="B414" t="s">
        <v>2044</v>
      </c>
      <c r="C414" t="s">
        <v>18</v>
      </c>
      <c r="D414" t="s">
        <v>2045</v>
      </c>
      <c r="E414" t="s">
        <v>2046</v>
      </c>
      <c r="F414" t="s">
        <v>2046</v>
      </c>
      <c r="G414" t="s">
        <v>5</v>
      </c>
      <c r="H414" t="s">
        <v>6</v>
      </c>
      <c r="I414" t="s">
        <v>14</v>
      </c>
      <c r="J414">
        <v>10</v>
      </c>
      <c r="K414">
        <v>10</v>
      </c>
      <c r="L414">
        <v>160000</v>
      </c>
      <c r="M414">
        <v>180000</v>
      </c>
      <c r="N414">
        <f t="shared" si="41"/>
        <v>170000</v>
      </c>
      <c r="P414" t="s">
        <v>515</v>
      </c>
      <c r="Q414">
        <f t="shared" si="38"/>
        <v>0</v>
      </c>
      <c r="R414">
        <f t="shared" si="42"/>
        <v>2</v>
      </c>
      <c r="S414">
        <f t="shared" si="37"/>
        <v>3</v>
      </c>
      <c r="T414">
        <f t="shared" si="39"/>
        <v>1</v>
      </c>
      <c r="U414">
        <f t="shared" si="40"/>
        <v>11</v>
      </c>
    </row>
    <row r="415" spans="1:21" x14ac:dyDescent="0.25">
      <c r="A415" t="s">
        <v>1715</v>
      </c>
      <c r="B415" t="s">
        <v>265</v>
      </c>
      <c r="C415" t="s">
        <v>307</v>
      </c>
      <c r="D415" t="s">
        <v>1707</v>
      </c>
      <c r="E415" t="s">
        <v>1716</v>
      </c>
      <c r="F415" t="s">
        <v>1716</v>
      </c>
      <c r="G415" t="s">
        <v>5</v>
      </c>
      <c r="H415" t="s">
        <v>6</v>
      </c>
      <c r="I415" t="s">
        <v>14</v>
      </c>
      <c r="J415">
        <v>1</v>
      </c>
      <c r="K415">
        <v>1</v>
      </c>
      <c r="L415">
        <v>87000</v>
      </c>
      <c r="M415">
        <v>261000</v>
      </c>
      <c r="N415">
        <f t="shared" si="41"/>
        <v>174000</v>
      </c>
      <c r="O415" t="s">
        <v>1717</v>
      </c>
      <c r="P415" t="s">
        <v>269</v>
      </c>
      <c r="Q415">
        <f t="shared" si="38"/>
        <v>16</v>
      </c>
      <c r="R415">
        <f t="shared" si="42"/>
        <v>2</v>
      </c>
      <c r="S415">
        <f t="shared" si="37"/>
        <v>3</v>
      </c>
      <c r="T415">
        <f t="shared" si="39"/>
        <v>1</v>
      </c>
      <c r="U415">
        <f t="shared" si="40"/>
        <v>25</v>
      </c>
    </row>
    <row r="416" spans="1:21" x14ac:dyDescent="0.25">
      <c r="A416" t="s">
        <v>321</v>
      </c>
      <c r="B416" t="s">
        <v>322</v>
      </c>
      <c r="C416" t="s">
        <v>85</v>
      </c>
      <c r="D416" t="s">
        <v>323</v>
      </c>
      <c r="E416" t="s">
        <v>324</v>
      </c>
      <c r="F416" t="s">
        <v>324</v>
      </c>
      <c r="G416" t="s">
        <v>5</v>
      </c>
      <c r="H416" t="s">
        <v>6</v>
      </c>
      <c r="I416" t="s">
        <v>14</v>
      </c>
      <c r="J416">
        <v>0</v>
      </c>
      <c r="K416">
        <v>80</v>
      </c>
      <c r="L416">
        <v>100000</v>
      </c>
      <c r="M416">
        <v>250000</v>
      </c>
      <c r="N416">
        <f t="shared" si="41"/>
        <v>175000</v>
      </c>
      <c r="O416" t="s">
        <v>325</v>
      </c>
      <c r="P416" t="s">
        <v>9</v>
      </c>
      <c r="Q416">
        <f t="shared" si="38"/>
        <v>7</v>
      </c>
      <c r="R416">
        <f t="shared" si="42"/>
        <v>2</v>
      </c>
      <c r="S416">
        <f t="shared" si="37"/>
        <v>3</v>
      </c>
      <c r="T416">
        <f t="shared" si="39"/>
        <v>1</v>
      </c>
      <c r="U416">
        <f t="shared" si="40"/>
        <v>22</v>
      </c>
    </row>
    <row r="417" spans="1:21" x14ac:dyDescent="0.25">
      <c r="A417" t="s">
        <v>326</v>
      </c>
      <c r="B417" t="s">
        <v>327</v>
      </c>
      <c r="C417" t="s">
        <v>85</v>
      </c>
      <c r="D417" t="s">
        <v>323</v>
      </c>
      <c r="E417" t="s">
        <v>324</v>
      </c>
      <c r="F417" t="s">
        <v>324</v>
      </c>
      <c r="G417" t="s">
        <v>5</v>
      </c>
      <c r="H417" t="s">
        <v>6</v>
      </c>
      <c r="I417" t="s">
        <v>14</v>
      </c>
      <c r="J417">
        <v>0</v>
      </c>
      <c r="K417">
        <v>14</v>
      </c>
      <c r="L417">
        <v>100000</v>
      </c>
      <c r="M417">
        <v>250000</v>
      </c>
      <c r="N417">
        <f t="shared" si="41"/>
        <v>175000</v>
      </c>
      <c r="O417" t="s">
        <v>328</v>
      </c>
      <c r="P417" t="s">
        <v>9</v>
      </c>
      <c r="Q417">
        <f t="shared" si="38"/>
        <v>4</v>
      </c>
      <c r="R417">
        <f t="shared" si="42"/>
        <v>2</v>
      </c>
      <c r="S417">
        <f t="shared" si="37"/>
        <v>3</v>
      </c>
      <c r="T417">
        <f t="shared" si="39"/>
        <v>1</v>
      </c>
      <c r="U417">
        <f t="shared" si="40"/>
        <v>22</v>
      </c>
    </row>
    <row r="418" spans="1:21" x14ac:dyDescent="0.25">
      <c r="A418" t="s">
        <v>329</v>
      </c>
      <c r="B418" t="s">
        <v>330</v>
      </c>
      <c r="C418" t="s">
        <v>85</v>
      </c>
      <c r="D418" t="s">
        <v>323</v>
      </c>
      <c r="E418" t="s">
        <v>324</v>
      </c>
      <c r="F418" t="s">
        <v>324</v>
      </c>
      <c r="G418" t="s">
        <v>5</v>
      </c>
      <c r="H418" t="s">
        <v>6</v>
      </c>
      <c r="I418" t="s">
        <v>14</v>
      </c>
      <c r="J418">
        <v>0</v>
      </c>
      <c r="K418">
        <v>23</v>
      </c>
      <c r="L418">
        <v>100000</v>
      </c>
      <c r="M418">
        <v>250000</v>
      </c>
      <c r="N418">
        <f t="shared" si="41"/>
        <v>175000</v>
      </c>
      <c r="O418" t="s">
        <v>331</v>
      </c>
      <c r="P418" t="s">
        <v>9</v>
      </c>
      <c r="Q418">
        <f t="shared" si="38"/>
        <v>10</v>
      </c>
      <c r="R418">
        <f t="shared" si="42"/>
        <v>2</v>
      </c>
      <c r="S418">
        <f t="shared" si="37"/>
        <v>3</v>
      </c>
      <c r="T418">
        <f t="shared" si="39"/>
        <v>1</v>
      </c>
      <c r="U418">
        <f t="shared" si="40"/>
        <v>22</v>
      </c>
    </row>
    <row r="419" spans="1:21" x14ac:dyDescent="0.25">
      <c r="A419" t="s">
        <v>344</v>
      </c>
      <c r="B419" t="s">
        <v>345</v>
      </c>
      <c r="C419" t="s">
        <v>2</v>
      </c>
      <c r="D419" t="s">
        <v>346</v>
      </c>
      <c r="E419" t="s">
        <v>347</v>
      </c>
      <c r="F419" t="s">
        <v>347</v>
      </c>
      <c r="G419" t="s">
        <v>5</v>
      </c>
      <c r="H419" t="s">
        <v>6</v>
      </c>
      <c r="I419" t="s">
        <v>70</v>
      </c>
      <c r="J419">
        <v>15</v>
      </c>
      <c r="K419">
        <v>106</v>
      </c>
      <c r="M419">
        <v>350000</v>
      </c>
      <c r="N419">
        <f t="shared" si="41"/>
        <v>350000</v>
      </c>
      <c r="O419" t="s">
        <v>348</v>
      </c>
      <c r="P419" t="s">
        <v>9</v>
      </c>
      <c r="Q419">
        <f t="shared" si="38"/>
        <v>13</v>
      </c>
      <c r="R419">
        <f t="shared" si="42"/>
        <v>3</v>
      </c>
      <c r="S419">
        <f t="shared" si="37"/>
        <v>3</v>
      </c>
      <c r="T419">
        <f t="shared" si="39"/>
        <v>1</v>
      </c>
      <c r="U419">
        <f t="shared" si="40"/>
        <v>1</v>
      </c>
    </row>
    <row r="420" spans="1:21" x14ac:dyDescent="0.25">
      <c r="A420" t="s">
        <v>413</v>
      </c>
      <c r="B420" t="s">
        <v>414</v>
      </c>
      <c r="C420" t="s">
        <v>407</v>
      </c>
      <c r="D420" t="s">
        <v>408</v>
      </c>
      <c r="E420" t="s">
        <v>412</v>
      </c>
      <c r="F420" t="s">
        <v>412</v>
      </c>
      <c r="G420" t="s">
        <v>5</v>
      </c>
      <c r="H420" t="s">
        <v>6</v>
      </c>
      <c r="I420" t="s">
        <v>14</v>
      </c>
      <c r="J420">
        <v>17</v>
      </c>
      <c r="K420">
        <v>111</v>
      </c>
      <c r="L420">
        <v>150000</v>
      </c>
      <c r="M420">
        <v>200000</v>
      </c>
      <c r="N420">
        <f t="shared" si="41"/>
        <v>175000</v>
      </c>
      <c r="O420" t="s">
        <v>415</v>
      </c>
      <c r="P420" t="s">
        <v>9</v>
      </c>
      <c r="Q420">
        <f t="shared" si="38"/>
        <v>10</v>
      </c>
      <c r="R420">
        <f t="shared" si="42"/>
        <v>2</v>
      </c>
      <c r="S420">
        <f t="shared" si="37"/>
        <v>3</v>
      </c>
      <c r="T420">
        <f t="shared" si="39"/>
        <v>1</v>
      </c>
      <c r="U420">
        <f t="shared" si="40"/>
        <v>16</v>
      </c>
    </row>
    <row r="421" spans="1:21" x14ac:dyDescent="0.25">
      <c r="A421" t="s">
        <v>766</v>
      </c>
      <c r="B421" t="s">
        <v>29</v>
      </c>
      <c r="C421" t="s">
        <v>2</v>
      </c>
      <c r="D421" t="s">
        <v>767</v>
      </c>
      <c r="E421" t="s">
        <v>768</v>
      </c>
      <c r="F421" t="s">
        <v>768</v>
      </c>
      <c r="G421" t="s">
        <v>5</v>
      </c>
      <c r="H421" t="s">
        <v>6</v>
      </c>
      <c r="I421" t="s">
        <v>7</v>
      </c>
      <c r="J421">
        <v>6</v>
      </c>
      <c r="K421">
        <v>6</v>
      </c>
      <c r="L421">
        <v>150000</v>
      </c>
      <c r="M421">
        <v>200000</v>
      </c>
      <c r="N421">
        <f t="shared" si="41"/>
        <v>175000</v>
      </c>
      <c r="P421" t="s">
        <v>9</v>
      </c>
      <c r="Q421">
        <f t="shared" si="38"/>
        <v>0</v>
      </c>
      <c r="R421">
        <f t="shared" si="42"/>
        <v>1</v>
      </c>
      <c r="S421">
        <f t="shared" si="37"/>
        <v>3</v>
      </c>
      <c r="T421">
        <f t="shared" si="39"/>
        <v>1</v>
      </c>
      <c r="U421">
        <f t="shared" si="40"/>
        <v>1</v>
      </c>
    </row>
    <row r="422" spans="1:21" x14ac:dyDescent="0.25">
      <c r="A422" t="s">
        <v>850</v>
      </c>
      <c r="B422" t="s">
        <v>851</v>
      </c>
      <c r="C422" t="s">
        <v>2</v>
      </c>
      <c r="D422" t="s">
        <v>852</v>
      </c>
      <c r="E422" t="s">
        <v>853</v>
      </c>
      <c r="F422" t="s">
        <v>853</v>
      </c>
      <c r="G422" t="s">
        <v>5</v>
      </c>
      <c r="H422" t="s">
        <v>6</v>
      </c>
      <c r="I422" t="s">
        <v>7</v>
      </c>
      <c r="J422">
        <v>2</v>
      </c>
      <c r="K422">
        <v>261</v>
      </c>
      <c r="L422">
        <v>150000</v>
      </c>
      <c r="M422">
        <v>200000</v>
      </c>
      <c r="N422">
        <f t="shared" si="41"/>
        <v>175000</v>
      </c>
      <c r="O422" t="s">
        <v>854</v>
      </c>
      <c r="P422" t="s">
        <v>9</v>
      </c>
      <c r="Q422">
        <f t="shared" si="38"/>
        <v>9</v>
      </c>
      <c r="R422">
        <f t="shared" si="42"/>
        <v>1</v>
      </c>
      <c r="S422">
        <f t="shared" si="37"/>
        <v>3</v>
      </c>
      <c r="T422">
        <f t="shared" si="39"/>
        <v>1</v>
      </c>
      <c r="U422">
        <f t="shared" si="40"/>
        <v>1</v>
      </c>
    </row>
    <row r="423" spans="1:21" x14ac:dyDescent="0.25">
      <c r="A423" t="s">
        <v>871</v>
      </c>
      <c r="B423" t="s">
        <v>872</v>
      </c>
      <c r="C423" t="s">
        <v>2</v>
      </c>
      <c r="D423" t="s">
        <v>873</v>
      </c>
      <c r="E423" t="s">
        <v>874</v>
      </c>
      <c r="F423" t="s">
        <v>874</v>
      </c>
      <c r="G423" t="s">
        <v>26</v>
      </c>
      <c r="H423" t="s">
        <v>6</v>
      </c>
      <c r="I423" t="s">
        <v>14</v>
      </c>
      <c r="J423">
        <v>17</v>
      </c>
      <c r="K423">
        <v>17</v>
      </c>
      <c r="L423">
        <v>150000</v>
      </c>
      <c r="M423">
        <v>200000</v>
      </c>
      <c r="N423">
        <f t="shared" si="41"/>
        <v>175000</v>
      </c>
      <c r="O423" t="s">
        <v>875</v>
      </c>
      <c r="P423" t="s">
        <v>9</v>
      </c>
      <c r="Q423">
        <f t="shared" si="38"/>
        <v>5</v>
      </c>
      <c r="R423">
        <f t="shared" si="42"/>
        <v>2</v>
      </c>
      <c r="S423">
        <f t="shared" si="37"/>
        <v>1</v>
      </c>
      <c r="T423">
        <f t="shared" si="39"/>
        <v>1</v>
      </c>
      <c r="U423">
        <f t="shared" si="40"/>
        <v>1</v>
      </c>
    </row>
    <row r="424" spans="1:21" x14ac:dyDescent="0.25">
      <c r="A424" t="s">
        <v>955</v>
      </c>
      <c r="B424" t="s">
        <v>956</v>
      </c>
      <c r="C424" t="s">
        <v>808</v>
      </c>
      <c r="D424" t="s">
        <v>957</v>
      </c>
      <c r="E424" t="s">
        <v>958</v>
      </c>
      <c r="F424" t="s">
        <v>958</v>
      </c>
      <c r="G424" t="s">
        <v>5</v>
      </c>
      <c r="H424" t="s">
        <v>6</v>
      </c>
      <c r="I424" t="s">
        <v>14</v>
      </c>
      <c r="J424">
        <v>5</v>
      </c>
      <c r="K424">
        <v>5</v>
      </c>
      <c r="L424">
        <v>150000</v>
      </c>
      <c r="M424">
        <v>200000</v>
      </c>
      <c r="N424">
        <f t="shared" si="41"/>
        <v>175000</v>
      </c>
      <c r="O424" t="s">
        <v>959</v>
      </c>
      <c r="P424" t="s">
        <v>9</v>
      </c>
      <c r="Q424">
        <f t="shared" si="38"/>
        <v>6</v>
      </c>
      <c r="R424">
        <f t="shared" si="42"/>
        <v>2</v>
      </c>
      <c r="S424">
        <f t="shared" si="37"/>
        <v>3</v>
      </c>
      <c r="T424">
        <f t="shared" si="39"/>
        <v>1</v>
      </c>
      <c r="U424">
        <f t="shared" si="40"/>
        <v>13</v>
      </c>
    </row>
    <row r="425" spans="1:21" x14ac:dyDescent="0.25">
      <c r="A425" t="s">
        <v>1103</v>
      </c>
      <c r="B425" t="s">
        <v>238</v>
      </c>
      <c r="C425" t="s">
        <v>2</v>
      </c>
      <c r="D425" t="s">
        <v>1104</v>
      </c>
      <c r="E425" t="s">
        <v>1105</v>
      </c>
      <c r="F425" t="s">
        <v>1105</v>
      </c>
      <c r="G425" t="s">
        <v>5</v>
      </c>
      <c r="H425" t="s">
        <v>6</v>
      </c>
      <c r="I425" t="s">
        <v>7</v>
      </c>
      <c r="J425">
        <v>7</v>
      </c>
      <c r="K425">
        <v>7</v>
      </c>
      <c r="L425">
        <v>150000</v>
      </c>
      <c r="M425">
        <v>200000</v>
      </c>
      <c r="N425">
        <f t="shared" si="41"/>
        <v>175000</v>
      </c>
      <c r="P425" t="s">
        <v>9</v>
      </c>
      <c r="Q425">
        <f t="shared" si="38"/>
        <v>0</v>
      </c>
      <c r="R425">
        <f t="shared" si="42"/>
        <v>1</v>
      </c>
      <c r="S425">
        <f t="shared" si="37"/>
        <v>3</v>
      </c>
      <c r="T425">
        <f t="shared" si="39"/>
        <v>1</v>
      </c>
      <c r="U425">
        <f t="shared" si="40"/>
        <v>1</v>
      </c>
    </row>
    <row r="426" spans="1:21" x14ac:dyDescent="0.25">
      <c r="A426" t="s">
        <v>1261</v>
      </c>
      <c r="B426" t="s">
        <v>1262</v>
      </c>
      <c r="C426" t="s">
        <v>128</v>
      </c>
      <c r="D426" t="s">
        <v>1263</v>
      </c>
      <c r="E426" t="s">
        <v>1264</v>
      </c>
      <c r="F426" t="s">
        <v>1264</v>
      </c>
      <c r="G426" t="s">
        <v>5</v>
      </c>
      <c r="H426" t="s">
        <v>6</v>
      </c>
      <c r="I426" t="s">
        <v>14</v>
      </c>
      <c r="J426">
        <v>1</v>
      </c>
      <c r="K426">
        <v>7</v>
      </c>
      <c r="L426">
        <v>170000</v>
      </c>
      <c r="M426">
        <v>180000</v>
      </c>
      <c r="N426">
        <f t="shared" si="41"/>
        <v>175000</v>
      </c>
      <c r="O426" t="s">
        <v>1265</v>
      </c>
      <c r="P426" t="s">
        <v>9</v>
      </c>
      <c r="Q426">
        <f t="shared" si="38"/>
        <v>12</v>
      </c>
      <c r="R426">
        <f t="shared" si="42"/>
        <v>2</v>
      </c>
      <c r="S426">
        <f t="shared" si="37"/>
        <v>3</v>
      </c>
      <c r="T426">
        <f t="shared" si="39"/>
        <v>1</v>
      </c>
      <c r="U426">
        <f t="shared" si="40"/>
        <v>18</v>
      </c>
    </row>
    <row r="427" spans="1:21" x14ac:dyDescent="0.25">
      <c r="A427" t="s">
        <v>1725</v>
      </c>
      <c r="B427" t="s">
        <v>1726</v>
      </c>
      <c r="C427" t="s">
        <v>2</v>
      </c>
      <c r="D427" t="s">
        <v>1727</v>
      </c>
      <c r="E427" t="s">
        <v>1728</v>
      </c>
      <c r="F427" t="s">
        <v>1728</v>
      </c>
      <c r="G427" t="s">
        <v>26</v>
      </c>
      <c r="H427" t="s">
        <v>6</v>
      </c>
      <c r="I427" t="s">
        <v>14</v>
      </c>
      <c r="J427">
        <v>4</v>
      </c>
      <c r="K427">
        <v>23</v>
      </c>
      <c r="L427">
        <v>150000</v>
      </c>
      <c r="M427">
        <v>200000</v>
      </c>
      <c r="N427">
        <f t="shared" si="41"/>
        <v>175000</v>
      </c>
      <c r="O427" t="s">
        <v>1729</v>
      </c>
      <c r="P427" t="s">
        <v>9</v>
      </c>
      <c r="Q427">
        <f t="shared" si="38"/>
        <v>14</v>
      </c>
      <c r="R427">
        <f t="shared" si="42"/>
        <v>2</v>
      </c>
      <c r="S427">
        <f t="shared" si="37"/>
        <v>1</v>
      </c>
      <c r="T427">
        <f t="shared" si="39"/>
        <v>1</v>
      </c>
      <c r="U427">
        <f t="shared" si="40"/>
        <v>1</v>
      </c>
    </row>
    <row r="428" spans="1:21" x14ac:dyDescent="0.25">
      <c r="A428" t="s">
        <v>1796</v>
      </c>
      <c r="B428" t="s">
        <v>1797</v>
      </c>
      <c r="C428" t="s">
        <v>18</v>
      </c>
      <c r="D428" t="s">
        <v>1798</v>
      </c>
      <c r="E428" t="s">
        <v>1794</v>
      </c>
      <c r="F428" t="s">
        <v>1794</v>
      </c>
      <c r="G428" t="s">
        <v>5</v>
      </c>
      <c r="H428" t="s">
        <v>6</v>
      </c>
      <c r="I428" t="s">
        <v>14</v>
      </c>
      <c r="J428">
        <v>224</v>
      </c>
      <c r="K428">
        <v>224</v>
      </c>
      <c r="L428">
        <v>150000</v>
      </c>
      <c r="M428">
        <v>200000</v>
      </c>
      <c r="N428">
        <f t="shared" si="41"/>
        <v>175000</v>
      </c>
      <c r="P428" t="s">
        <v>9</v>
      </c>
      <c r="Q428">
        <f t="shared" si="38"/>
        <v>0</v>
      </c>
      <c r="R428">
        <f t="shared" si="42"/>
        <v>2</v>
      </c>
      <c r="S428">
        <f t="shared" si="37"/>
        <v>3</v>
      </c>
      <c r="T428">
        <f t="shared" si="39"/>
        <v>1</v>
      </c>
      <c r="U428">
        <f t="shared" si="40"/>
        <v>11</v>
      </c>
    </row>
    <row r="429" spans="1:21" x14ac:dyDescent="0.25">
      <c r="A429" t="s">
        <v>1915</v>
      </c>
      <c r="B429" t="s">
        <v>1916</v>
      </c>
      <c r="C429" t="s">
        <v>1462</v>
      </c>
      <c r="D429" t="s">
        <v>726</v>
      </c>
      <c r="E429" t="s">
        <v>1917</v>
      </c>
      <c r="F429" t="s">
        <v>1917</v>
      </c>
      <c r="G429" t="s">
        <v>5</v>
      </c>
      <c r="H429" t="s">
        <v>6</v>
      </c>
      <c r="I429" t="s">
        <v>7</v>
      </c>
      <c r="J429">
        <v>5</v>
      </c>
      <c r="K429">
        <v>5</v>
      </c>
      <c r="L429">
        <v>160000</v>
      </c>
      <c r="M429">
        <v>190000</v>
      </c>
      <c r="N429">
        <f t="shared" si="41"/>
        <v>175000</v>
      </c>
      <c r="O429" t="s">
        <v>1918</v>
      </c>
      <c r="P429" t="s">
        <v>9</v>
      </c>
      <c r="Q429">
        <f t="shared" si="38"/>
        <v>3</v>
      </c>
      <c r="R429">
        <f t="shared" si="42"/>
        <v>1</v>
      </c>
      <c r="S429">
        <f t="shared" si="37"/>
        <v>3</v>
      </c>
      <c r="T429">
        <f t="shared" si="39"/>
        <v>1</v>
      </c>
      <c r="U429">
        <f t="shared" si="40"/>
        <v>116</v>
      </c>
    </row>
    <row r="430" spans="1:21" x14ac:dyDescent="0.25">
      <c r="A430" t="s">
        <v>979</v>
      </c>
      <c r="B430" t="s">
        <v>980</v>
      </c>
      <c r="C430" t="s">
        <v>18</v>
      </c>
      <c r="D430" t="s">
        <v>981</v>
      </c>
      <c r="E430" t="s">
        <v>982</v>
      </c>
      <c r="F430" t="s">
        <v>982</v>
      </c>
      <c r="G430" t="s">
        <v>5</v>
      </c>
      <c r="H430" t="s">
        <v>6</v>
      </c>
      <c r="I430" t="s">
        <v>7</v>
      </c>
      <c r="J430">
        <v>7</v>
      </c>
      <c r="K430">
        <v>7</v>
      </c>
      <c r="L430">
        <v>147900</v>
      </c>
      <c r="M430">
        <v>208800</v>
      </c>
      <c r="N430">
        <f t="shared" si="41"/>
        <v>178350</v>
      </c>
      <c r="P430" t="s">
        <v>9</v>
      </c>
      <c r="Q430">
        <f t="shared" si="38"/>
        <v>0</v>
      </c>
      <c r="R430">
        <f t="shared" si="42"/>
        <v>1</v>
      </c>
      <c r="S430">
        <f t="shared" si="37"/>
        <v>3</v>
      </c>
      <c r="T430">
        <f t="shared" si="39"/>
        <v>1</v>
      </c>
      <c r="U430">
        <f t="shared" si="40"/>
        <v>11</v>
      </c>
    </row>
    <row r="431" spans="1:21" x14ac:dyDescent="0.25">
      <c r="A431" t="s">
        <v>424</v>
      </c>
      <c r="B431" t="s">
        <v>425</v>
      </c>
      <c r="C431" t="s">
        <v>407</v>
      </c>
      <c r="D431" t="s">
        <v>408</v>
      </c>
      <c r="E431" t="s">
        <v>426</v>
      </c>
      <c r="F431" t="s">
        <v>426</v>
      </c>
      <c r="G431" t="s">
        <v>5</v>
      </c>
      <c r="H431" t="s">
        <v>6</v>
      </c>
      <c r="I431" t="s">
        <v>14</v>
      </c>
      <c r="J431">
        <v>48</v>
      </c>
      <c r="K431">
        <v>371</v>
      </c>
      <c r="L431">
        <v>160000</v>
      </c>
      <c r="M431">
        <v>200000</v>
      </c>
      <c r="N431">
        <f t="shared" si="41"/>
        <v>180000</v>
      </c>
      <c r="O431" t="s">
        <v>427</v>
      </c>
      <c r="P431" t="s">
        <v>9</v>
      </c>
      <c r="Q431">
        <f t="shared" si="38"/>
        <v>10</v>
      </c>
      <c r="R431">
        <f t="shared" si="42"/>
        <v>2</v>
      </c>
      <c r="S431">
        <f t="shared" si="37"/>
        <v>3</v>
      </c>
      <c r="T431">
        <f t="shared" si="39"/>
        <v>1</v>
      </c>
      <c r="U431">
        <f t="shared" si="40"/>
        <v>16</v>
      </c>
    </row>
    <row r="432" spans="1:21" x14ac:dyDescent="0.25">
      <c r="A432" t="s">
        <v>2082</v>
      </c>
      <c r="B432" t="s">
        <v>2083</v>
      </c>
      <c r="C432" t="s">
        <v>128</v>
      </c>
      <c r="D432" t="s">
        <v>2084</v>
      </c>
      <c r="E432" t="s">
        <v>2085</v>
      </c>
      <c r="F432" t="s">
        <v>2085</v>
      </c>
      <c r="G432" t="s">
        <v>5</v>
      </c>
      <c r="H432" t="s">
        <v>6</v>
      </c>
      <c r="I432" t="s">
        <v>7</v>
      </c>
      <c r="J432">
        <v>0</v>
      </c>
      <c r="K432">
        <v>0</v>
      </c>
      <c r="L432">
        <v>160000</v>
      </c>
      <c r="M432">
        <v>200000</v>
      </c>
      <c r="N432">
        <f t="shared" si="41"/>
        <v>180000</v>
      </c>
      <c r="O432" t="s">
        <v>2086</v>
      </c>
      <c r="P432" t="s">
        <v>9</v>
      </c>
      <c r="Q432">
        <f t="shared" si="38"/>
        <v>5</v>
      </c>
      <c r="R432">
        <f t="shared" si="42"/>
        <v>1</v>
      </c>
      <c r="S432">
        <f t="shared" si="37"/>
        <v>3</v>
      </c>
      <c r="T432">
        <f t="shared" si="39"/>
        <v>1</v>
      </c>
      <c r="U432">
        <f t="shared" si="40"/>
        <v>18</v>
      </c>
    </row>
    <row r="433" spans="1:21" x14ac:dyDescent="0.25">
      <c r="A433" t="s">
        <v>450</v>
      </c>
      <c r="B433" t="s">
        <v>451</v>
      </c>
      <c r="C433" t="s">
        <v>2</v>
      </c>
      <c r="D433" t="s">
        <v>452</v>
      </c>
      <c r="E433" t="s">
        <v>453</v>
      </c>
      <c r="F433" t="s">
        <v>453</v>
      </c>
      <c r="G433" t="s">
        <v>5</v>
      </c>
      <c r="H433" t="s">
        <v>454</v>
      </c>
      <c r="I433" t="s">
        <v>14</v>
      </c>
      <c r="J433">
        <v>11</v>
      </c>
      <c r="K433">
        <v>11</v>
      </c>
      <c r="L433">
        <v>156600</v>
      </c>
      <c r="M433">
        <v>208800</v>
      </c>
      <c r="N433">
        <f t="shared" si="41"/>
        <v>182700</v>
      </c>
      <c r="O433" t="s">
        <v>455</v>
      </c>
      <c r="P433" t="s">
        <v>9</v>
      </c>
      <c r="Q433">
        <f t="shared" si="38"/>
        <v>6</v>
      </c>
      <c r="R433">
        <f t="shared" si="42"/>
        <v>2</v>
      </c>
      <c r="S433">
        <f t="shared" si="37"/>
        <v>3</v>
      </c>
      <c r="T433">
        <f t="shared" si="39"/>
        <v>2</v>
      </c>
      <c r="U433">
        <f t="shared" si="40"/>
        <v>1</v>
      </c>
    </row>
    <row r="434" spans="1:21" x14ac:dyDescent="0.25">
      <c r="A434" t="s">
        <v>1567</v>
      </c>
      <c r="B434" t="s">
        <v>1568</v>
      </c>
      <c r="C434" t="s">
        <v>2</v>
      </c>
      <c r="D434" t="s">
        <v>1569</v>
      </c>
      <c r="E434" t="s">
        <v>1570</v>
      </c>
      <c r="F434" t="s">
        <v>1570</v>
      </c>
      <c r="G434" t="s">
        <v>5</v>
      </c>
      <c r="H434" t="s">
        <v>6</v>
      </c>
      <c r="I434" t="s">
        <v>7</v>
      </c>
      <c r="J434">
        <v>17</v>
      </c>
      <c r="K434">
        <v>17</v>
      </c>
      <c r="L434">
        <v>139200</v>
      </c>
      <c r="M434">
        <v>226200</v>
      </c>
      <c r="N434">
        <f t="shared" si="41"/>
        <v>182700</v>
      </c>
      <c r="P434" t="s">
        <v>1195</v>
      </c>
      <c r="Q434">
        <f t="shared" si="38"/>
        <v>0</v>
      </c>
      <c r="R434">
        <f t="shared" si="42"/>
        <v>1</v>
      </c>
      <c r="S434">
        <f t="shared" si="37"/>
        <v>3</v>
      </c>
      <c r="T434">
        <f t="shared" si="39"/>
        <v>1</v>
      </c>
      <c r="U434">
        <f t="shared" si="40"/>
        <v>1</v>
      </c>
    </row>
    <row r="435" spans="1:21" x14ac:dyDescent="0.25">
      <c r="A435" t="s">
        <v>590</v>
      </c>
      <c r="B435" t="s">
        <v>29</v>
      </c>
      <c r="C435" t="s">
        <v>307</v>
      </c>
      <c r="D435" t="s">
        <v>591</v>
      </c>
      <c r="E435" t="s">
        <v>592</v>
      </c>
      <c r="F435" t="s">
        <v>592</v>
      </c>
      <c r="G435" t="s">
        <v>5</v>
      </c>
      <c r="H435" t="s">
        <v>6</v>
      </c>
      <c r="I435" t="s">
        <v>7</v>
      </c>
      <c r="J435">
        <v>11</v>
      </c>
      <c r="K435">
        <v>11</v>
      </c>
      <c r="L435">
        <v>120000</v>
      </c>
      <c r="M435">
        <v>250000</v>
      </c>
      <c r="N435">
        <f t="shared" si="41"/>
        <v>185000</v>
      </c>
      <c r="P435" t="s">
        <v>9</v>
      </c>
      <c r="Q435">
        <f t="shared" si="38"/>
        <v>0</v>
      </c>
      <c r="R435">
        <f t="shared" si="42"/>
        <v>1</v>
      </c>
      <c r="S435">
        <f t="shared" si="37"/>
        <v>3</v>
      </c>
      <c r="T435">
        <f t="shared" si="39"/>
        <v>1</v>
      </c>
      <c r="U435">
        <f t="shared" si="40"/>
        <v>25</v>
      </c>
    </row>
    <row r="436" spans="1:21" x14ac:dyDescent="0.25">
      <c r="A436" t="s">
        <v>1563</v>
      </c>
      <c r="B436" t="s">
        <v>735</v>
      </c>
      <c r="C436" t="s">
        <v>18</v>
      </c>
      <c r="D436" t="s">
        <v>1564</v>
      </c>
      <c r="E436" t="s">
        <v>1565</v>
      </c>
      <c r="F436" t="s">
        <v>1565</v>
      </c>
      <c r="G436" t="s">
        <v>5</v>
      </c>
      <c r="H436" t="s">
        <v>6</v>
      </c>
      <c r="I436" t="s">
        <v>14</v>
      </c>
      <c r="J436">
        <v>19</v>
      </c>
      <c r="K436">
        <v>63</v>
      </c>
      <c r="L436">
        <v>150000</v>
      </c>
      <c r="M436">
        <v>220000</v>
      </c>
      <c r="N436">
        <f t="shared" si="41"/>
        <v>185000</v>
      </c>
      <c r="O436" t="s">
        <v>1566</v>
      </c>
      <c r="P436" t="s">
        <v>9</v>
      </c>
      <c r="Q436">
        <f t="shared" si="38"/>
        <v>8</v>
      </c>
      <c r="R436">
        <f t="shared" si="42"/>
        <v>2</v>
      </c>
      <c r="S436">
        <f t="shared" si="37"/>
        <v>3</v>
      </c>
      <c r="T436">
        <f t="shared" si="39"/>
        <v>1</v>
      </c>
      <c r="U436">
        <f t="shared" si="40"/>
        <v>11</v>
      </c>
    </row>
    <row r="437" spans="1:21" x14ac:dyDescent="0.25">
      <c r="A437" t="s">
        <v>1585</v>
      </c>
      <c r="B437" t="s">
        <v>1586</v>
      </c>
      <c r="C437" t="s">
        <v>2</v>
      </c>
      <c r="D437" t="s">
        <v>1587</v>
      </c>
      <c r="E437" t="s">
        <v>1588</v>
      </c>
      <c r="F437" t="s">
        <v>1588</v>
      </c>
      <c r="G437" t="s">
        <v>26</v>
      </c>
      <c r="H437" t="s">
        <v>6</v>
      </c>
      <c r="I437" t="s">
        <v>14</v>
      </c>
      <c r="J437">
        <v>16</v>
      </c>
      <c r="K437">
        <v>261</v>
      </c>
      <c r="M437">
        <v>370000</v>
      </c>
      <c r="N437">
        <f t="shared" si="41"/>
        <v>370000</v>
      </c>
      <c r="O437" t="s">
        <v>1589</v>
      </c>
      <c r="P437" t="s">
        <v>9</v>
      </c>
      <c r="Q437">
        <f t="shared" si="38"/>
        <v>6</v>
      </c>
      <c r="R437">
        <f t="shared" si="42"/>
        <v>2</v>
      </c>
      <c r="S437">
        <f t="shared" si="37"/>
        <v>1</v>
      </c>
      <c r="T437">
        <f t="shared" si="39"/>
        <v>1</v>
      </c>
      <c r="U437">
        <f t="shared" si="40"/>
        <v>1</v>
      </c>
    </row>
    <row r="438" spans="1:21" x14ac:dyDescent="0.25">
      <c r="A438" t="s">
        <v>1644</v>
      </c>
      <c r="B438" t="s">
        <v>1645</v>
      </c>
      <c r="C438" t="s">
        <v>2</v>
      </c>
      <c r="D438" t="s">
        <v>1646</v>
      </c>
      <c r="E438" t="s">
        <v>1647</v>
      </c>
      <c r="F438" t="s">
        <v>1647</v>
      </c>
      <c r="G438" t="s">
        <v>5</v>
      </c>
      <c r="H438" t="s">
        <v>6</v>
      </c>
      <c r="I438" t="s">
        <v>7</v>
      </c>
      <c r="J438">
        <v>20</v>
      </c>
      <c r="K438">
        <v>20</v>
      </c>
      <c r="L438">
        <v>120000</v>
      </c>
      <c r="M438">
        <v>250000</v>
      </c>
      <c r="N438">
        <f t="shared" si="41"/>
        <v>185000</v>
      </c>
      <c r="O438" t="s">
        <v>1648</v>
      </c>
      <c r="P438" t="s">
        <v>1584</v>
      </c>
      <c r="Q438">
        <f t="shared" si="38"/>
        <v>14</v>
      </c>
      <c r="R438">
        <f t="shared" si="42"/>
        <v>1</v>
      </c>
      <c r="S438">
        <f t="shared" si="37"/>
        <v>3</v>
      </c>
      <c r="T438">
        <f t="shared" si="39"/>
        <v>1</v>
      </c>
      <c r="U438">
        <f t="shared" si="40"/>
        <v>1</v>
      </c>
    </row>
    <row r="439" spans="1:21" x14ac:dyDescent="0.25">
      <c r="A439" t="s">
        <v>1576</v>
      </c>
      <c r="B439" t="s">
        <v>1033</v>
      </c>
      <c r="C439" t="s">
        <v>18</v>
      </c>
      <c r="D439" t="s">
        <v>1577</v>
      </c>
      <c r="E439" t="s">
        <v>1578</v>
      </c>
      <c r="F439" t="s">
        <v>1578</v>
      </c>
      <c r="G439" t="s">
        <v>5</v>
      </c>
      <c r="H439" t="s">
        <v>6</v>
      </c>
      <c r="I439" t="s">
        <v>14</v>
      </c>
      <c r="J439">
        <v>12</v>
      </c>
      <c r="K439">
        <v>12</v>
      </c>
      <c r="L439">
        <v>156600</v>
      </c>
      <c r="M439">
        <v>217500</v>
      </c>
      <c r="N439">
        <f t="shared" si="41"/>
        <v>187050</v>
      </c>
      <c r="P439" t="s">
        <v>9</v>
      </c>
      <c r="Q439">
        <f t="shared" si="38"/>
        <v>0</v>
      </c>
      <c r="R439">
        <f t="shared" si="42"/>
        <v>2</v>
      </c>
      <c r="S439">
        <f t="shared" si="37"/>
        <v>3</v>
      </c>
      <c r="T439">
        <f t="shared" si="39"/>
        <v>1</v>
      </c>
      <c r="U439">
        <f t="shared" si="40"/>
        <v>11</v>
      </c>
    </row>
    <row r="440" spans="1:21" x14ac:dyDescent="0.25">
      <c r="A440" t="s">
        <v>76</v>
      </c>
      <c r="B440" t="s">
        <v>77</v>
      </c>
      <c r="C440" t="s">
        <v>2</v>
      </c>
      <c r="D440" t="s">
        <v>45</v>
      </c>
      <c r="E440" t="s">
        <v>74</v>
      </c>
      <c r="F440" t="s">
        <v>74</v>
      </c>
      <c r="G440" t="s">
        <v>26</v>
      </c>
      <c r="H440" t="s">
        <v>6</v>
      </c>
      <c r="I440" t="s">
        <v>7</v>
      </c>
      <c r="J440">
        <v>0</v>
      </c>
      <c r="K440">
        <v>281</v>
      </c>
      <c r="L440">
        <v>130000</v>
      </c>
      <c r="M440">
        <v>250000</v>
      </c>
      <c r="N440">
        <f t="shared" si="41"/>
        <v>190000</v>
      </c>
      <c r="O440" t="s">
        <v>78</v>
      </c>
      <c r="P440" t="s">
        <v>9</v>
      </c>
      <c r="Q440">
        <f t="shared" si="38"/>
        <v>13</v>
      </c>
      <c r="R440">
        <f t="shared" si="42"/>
        <v>1</v>
      </c>
      <c r="S440">
        <f t="shared" si="37"/>
        <v>1</v>
      </c>
      <c r="T440">
        <f t="shared" si="39"/>
        <v>1</v>
      </c>
      <c r="U440">
        <f t="shared" si="40"/>
        <v>1</v>
      </c>
    </row>
    <row r="441" spans="1:21" x14ac:dyDescent="0.25">
      <c r="A441" t="s">
        <v>405</v>
      </c>
      <c r="B441" t="s">
        <v>406</v>
      </c>
      <c r="C441" t="s">
        <v>407</v>
      </c>
      <c r="D441" t="s">
        <v>408</v>
      </c>
      <c r="E441" t="s">
        <v>409</v>
      </c>
      <c r="F441" t="s">
        <v>409</v>
      </c>
      <c r="G441" t="s">
        <v>5</v>
      </c>
      <c r="H441" t="s">
        <v>6</v>
      </c>
      <c r="I441" t="s">
        <v>14</v>
      </c>
      <c r="J441">
        <v>5</v>
      </c>
      <c r="K441">
        <v>48</v>
      </c>
      <c r="L441">
        <v>150000</v>
      </c>
      <c r="M441">
        <v>230000</v>
      </c>
      <c r="N441">
        <f t="shared" si="41"/>
        <v>190000</v>
      </c>
      <c r="O441" t="s">
        <v>410</v>
      </c>
      <c r="P441" t="s">
        <v>9</v>
      </c>
      <c r="Q441">
        <f t="shared" si="38"/>
        <v>6</v>
      </c>
      <c r="R441">
        <f t="shared" si="42"/>
        <v>2</v>
      </c>
      <c r="S441">
        <f t="shared" si="37"/>
        <v>3</v>
      </c>
      <c r="T441">
        <f t="shared" si="39"/>
        <v>1</v>
      </c>
      <c r="U441">
        <f t="shared" si="40"/>
        <v>16</v>
      </c>
    </row>
    <row r="442" spans="1:21" x14ac:dyDescent="0.25">
      <c r="A442" t="s">
        <v>72</v>
      </c>
      <c r="B442" t="s">
        <v>73</v>
      </c>
      <c r="C442" t="s">
        <v>2</v>
      </c>
      <c r="D442" t="s">
        <v>45</v>
      </c>
      <c r="E442" t="s">
        <v>74</v>
      </c>
      <c r="F442" t="s">
        <v>74</v>
      </c>
      <c r="G442" t="s">
        <v>26</v>
      </c>
      <c r="H442" t="s">
        <v>6</v>
      </c>
      <c r="I442" t="s">
        <v>7</v>
      </c>
      <c r="J442">
        <v>0</v>
      </c>
      <c r="K442">
        <v>8</v>
      </c>
      <c r="L442">
        <v>174000</v>
      </c>
      <c r="M442">
        <v>217500</v>
      </c>
      <c r="N442">
        <f t="shared" si="41"/>
        <v>195750</v>
      </c>
      <c r="O442" t="s">
        <v>75</v>
      </c>
      <c r="P442" t="s">
        <v>9</v>
      </c>
      <c r="Q442">
        <f t="shared" si="38"/>
        <v>8</v>
      </c>
      <c r="R442">
        <f t="shared" si="42"/>
        <v>1</v>
      </c>
      <c r="S442">
        <f t="shared" si="37"/>
        <v>1</v>
      </c>
      <c r="T442">
        <f t="shared" si="39"/>
        <v>1</v>
      </c>
      <c r="U442">
        <f t="shared" si="40"/>
        <v>1</v>
      </c>
    </row>
    <row r="443" spans="1:21" x14ac:dyDescent="0.25">
      <c r="A443" t="s">
        <v>428</v>
      </c>
      <c r="B443" t="s">
        <v>429</v>
      </c>
      <c r="C443" t="s">
        <v>2</v>
      </c>
      <c r="D443" t="s">
        <v>430</v>
      </c>
      <c r="E443" t="s">
        <v>431</v>
      </c>
      <c r="F443" t="s">
        <v>431</v>
      </c>
      <c r="G443" t="s">
        <v>5</v>
      </c>
      <c r="H443" t="s">
        <v>6</v>
      </c>
      <c r="I443" t="s">
        <v>7</v>
      </c>
      <c r="J443">
        <v>20</v>
      </c>
      <c r="K443">
        <v>20</v>
      </c>
      <c r="L443">
        <v>174000</v>
      </c>
      <c r="M443">
        <v>217500</v>
      </c>
      <c r="N443">
        <f t="shared" si="41"/>
        <v>195750</v>
      </c>
      <c r="P443" t="s">
        <v>9</v>
      </c>
      <c r="Q443">
        <f t="shared" si="38"/>
        <v>0</v>
      </c>
      <c r="R443">
        <f t="shared" si="42"/>
        <v>1</v>
      </c>
      <c r="S443">
        <f t="shared" si="37"/>
        <v>3</v>
      </c>
      <c r="T443">
        <f t="shared" si="39"/>
        <v>1</v>
      </c>
      <c r="U443">
        <f t="shared" si="40"/>
        <v>1</v>
      </c>
    </row>
    <row r="444" spans="1:21" x14ac:dyDescent="0.25">
      <c r="A444" t="s">
        <v>821</v>
      </c>
      <c r="B444" t="s">
        <v>822</v>
      </c>
      <c r="C444" t="s">
        <v>2</v>
      </c>
      <c r="D444" t="s">
        <v>45</v>
      </c>
      <c r="E444" t="s">
        <v>823</v>
      </c>
      <c r="F444" t="s">
        <v>823</v>
      </c>
      <c r="G444" t="s">
        <v>5</v>
      </c>
      <c r="H444" t="s">
        <v>6</v>
      </c>
      <c r="I444" t="s">
        <v>7</v>
      </c>
      <c r="J444">
        <v>0</v>
      </c>
      <c r="K444">
        <v>0</v>
      </c>
      <c r="L444">
        <v>130500</v>
      </c>
      <c r="M444">
        <v>261000</v>
      </c>
      <c r="N444">
        <f t="shared" si="41"/>
        <v>195750</v>
      </c>
      <c r="P444" t="s">
        <v>9</v>
      </c>
      <c r="Q444">
        <f t="shared" si="38"/>
        <v>0</v>
      </c>
      <c r="R444">
        <f t="shared" si="42"/>
        <v>1</v>
      </c>
      <c r="S444">
        <f t="shared" si="37"/>
        <v>3</v>
      </c>
      <c r="T444">
        <f t="shared" si="39"/>
        <v>1</v>
      </c>
      <c r="U444">
        <f t="shared" si="40"/>
        <v>1</v>
      </c>
    </row>
    <row r="445" spans="1:21" x14ac:dyDescent="0.25">
      <c r="A445" t="s">
        <v>1225</v>
      </c>
      <c r="B445" t="s">
        <v>1226</v>
      </c>
      <c r="C445" t="s">
        <v>2</v>
      </c>
      <c r="D445" t="s">
        <v>1227</v>
      </c>
      <c r="E445" t="s">
        <v>1228</v>
      </c>
      <c r="F445" t="s">
        <v>1228</v>
      </c>
      <c r="G445" t="s">
        <v>5</v>
      </c>
      <c r="H445" t="s">
        <v>6</v>
      </c>
      <c r="I445" t="s">
        <v>14</v>
      </c>
      <c r="J445">
        <v>204</v>
      </c>
      <c r="K445">
        <v>204</v>
      </c>
      <c r="M445">
        <v>391500</v>
      </c>
      <c r="N445">
        <f t="shared" si="41"/>
        <v>391500</v>
      </c>
      <c r="O445" t="s">
        <v>1229</v>
      </c>
      <c r="P445" t="s">
        <v>9</v>
      </c>
      <c r="Q445">
        <f t="shared" si="38"/>
        <v>8</v>
      </c>
      <c r="R445">
        <f t="shared" si="42"/>
        <v>2</v>
      </c>
      <c r="S445">
        <f t="shared" si="37"/>
        <v>3</v>
      </c>
      <c r="T445">
        <f t="shared" si="39"/>
        <v>1</v>
      </c>
      <c r="U445">
        <f t="shared" si="40"/>
        <v>1</v>
      </c>
    </row>
    <row r="446" spans="1:21" x14ac:dyDescent="0.25">
      <c r="A446" t="s">
        <v>28</v>
      </c>
      <c r="B446" t="s">
        <v>29</v>
      </c>
      <c r="C446" t="s">
        <v>2</v>
      </c>
      <c r="D446" t="s">
        <v>30</v>
      </c>
      <c r="E446" t="s">
        <v>31</v>
      </c>
      <c r="F446" t="s">
        <v>31</v>
      </c>
      <c r="G446" t="s">
        <v>5</v>
      </c>
      <c r="H446" t="s">
        <v>6</v>
      </c>
      <c r="I446" t="s">
        <v>14</v>
      </c>
      <c r="J446">
        <v>0</v>
      </c>
      <c r="K446">
        <v>19</v>
      </c>
      <c r="L446">
        <v>150000</v>
      </c>
      <c r="M446">
        <v>250000</v>
      </c>
      <c r="N446">
        <f t="shared" si="41"/>
        <v>200000</v>
      </c>
      <c r="O446" t="s">
        <v>32</v>
      </c>
      <c r="P446" t="s">
        <v>9</v>
      </c>
      <c r="Q446">
        <f t="shared" si="38"/>
        <v>5</v>
      </c>
      <c r="R446">
        <f t="shared" si="42"/>
        <v>2</v>
      </c>
      <c r="S446">
        <f t="shared" si="37"/>
        <v>3</v>
      </c>
      <c r="T446">
        <f t="shared" si="39"/>
        <v>1</v>
      </c>
      <c r="U446">
        <f t="shared" si="40"/>
        <v>1</v>
      </c>
    </row>
    <row r="447" spans="1:21" x14ac:dyDescent="0.25">
      <c r="A447" t="s">
        <v>556</v>
      </c>
      <c r="B447" t="s">
        <v>557</v>
      </c>
      <c r="C447" t="s">
        <v>213</v>
      </c>
      <c r="D447" t="s">
        <v>558</v>
      </c>
      <c r="E447" t="s">
        <v>559</v>
      </c>
      <c r="F447" t="s">
        <v>559</v>
      </c>
      <c r="G447" t="s">
        <v>26</v>
      </c>
      <c r="H447" t="s">
        <v>6</v>
      </c>
      <c r="I447" t="s">
        <v>70</v>
      </c>
      <c r="J447">
        <v>85</v>
      </c>
      <c r="K447">
        <v>85</v>
      </c>
      <c r="M447">
        <v>400000</v>
      </c>
      <c r="N447">
        <f t="shared" si="41"/>
        <v>400000</v>
      </c>
      <c r="O447" t="s">
        <v>560</v>
      </c>
      <c r="P447" t="s">
        <v>9</v>
      </c>
      <c r="Q447">
        <f t="shared" si="38"/>
        <v>6</v>
      </c>
      <c r="R447">
        <f t="shared" si="42"/>
        <v>3</v>
      </c>
      <c r="S447">
        <f t="shared" si="37"/>
        <v>1</v>
      </c>
      <c r="T447">
        <f t="shared" si="39"/>
        <v>1</v>
      </c>
      <c r="U447">
        <f t="shared" si="40"/>
        <v>19</v>
      </c>
    </row>
    <row r="448" spans="1:21" x14ac:dyDescent="0.25">
      <c r="A448" t="s">
        <v>668</v>
      </c>
      <c r="B448" t="s">
        <v>669</v>
      </c>
      <c r="C448" t="s">
        <v>2</v>
      </c>
      <c r="D448" t="s">
        <v>670</v>
      </c>
      <c r="E448" t="s">
        <v>671</v>
      </c>
      <c r="F448" t="s">
        <v>671</v>
      </c>
      <c r="G448" t="s">
        <v>5</v>
      </c>
      <c r="H448" t="s">
        <v>6</v>
      </c>
      <c r="I448" t="s">
        <v>14</v>
      </c>
      <c r="J448">
        <v>2</v>
      </c>
      <c r="K448">
        <v>2</v>
      </c>
      <c r="M448">
        <v>400000</v>
      </c>
      <c r="N448">
        <f t="shared" si="41"/>
        <v>400000</v>
      </c>
      <c r="P448" t="s">
        <v>9</v>
      </c>
      <c r="Q448">
        <f t="shared" si="38"/>
        <v>0</v>
      </c>
      <c r="R448">
        <f t="shared" si="42"/>
        <v>2</v>
      </c>
      <c r="S448">
        <f t="shared" ref="S448:S499" si="43">VLOOKUP(G448,РабочийГрафик,2,FALSE)</f>
        <v>3</v>
      </c>
      <c r="T448">
        <f t="shared" si="39"/>
        <v>1</v>
      </c>
      <c r="U448">
        <f t="shared" si="40"/>
        <v>1</v>
      </c>
    </row>
    <row r="449" spans="1:21" x14ac:dyDescent="0.25">
      <c r="A449" t="s">
        <v>1037</v>
      </c>
      <c r="B449" t="s">
        <v>1038</v>
      </c>
      <c r="C449" t="s">
        <v>2</v>
      </c>
      <c r="D449" t="s">
        <v>1039</v>
      </c>
      <c r="E449" t="s">
        <v>1040</v>
      </c>
      <c r="F449" t="s">
        <v>1040</v>
      </c>
      <c r="G449" t="s">
        <v>26</v>
      </c>
      <c r="H449" t="s">
        <v>6</v>
      </c>
      <c r="I449" t="s">
        <v>14</v>
      </c>
      <c r="J449">
        <v>116</v>
      </c>
      <c r="K449">
        <v>907</v>
      </c>
      <c r="L449">
        <v>400000</v>
      </c>
      <c r="N449">
        <f t="shared" si="41"/>
        <v>400000</v>
      </c>
      <c r="O449" t="s">
        <v>1041</v>
      </c>
      <c r="P449" t="s">
        <v>9</v>
      </c>
      <c r="Q449">
        <f t="shared" si="38"/>
        <v>6</v>
      </c>
      <c r="R449">
        <f t="shared" si="42"/>
        <v>2</v>
      </c>
      <c r="S449">
        <f t="shared" si="43"/>
        <v>1</v>
      </c>
      <c r="T449">
        <f t="shared" si="39"/>
        <v>1</v>
      </c>
      <c r="U449">
        <f t="shared" si="40"/>
        <v>1</v>
      </c>
    </row>
    <row r="450" spans="1:21" x14ac:dyDescent="0.25">
      <c r="A450" t="s">
        <v>1095</v>
      </c>
      <c r="B450" t="s">
        <v>29</v>
      </c>
      <c r="C450" t="s">
        <v>377</v>
      </c>
      <c r="D450" t="s">
        <v>1096</v>
      </c>
      <c r="E450" t="s">
        <v>1097</v>
      </c>
      <c r="F450" t="s">
        <v>1097</v>
      </c>
      <c r="G450" t="s">
        <v>26</v>
      </c>
      <c r="H450" t="s">
        <v>190</v>
      </c>
      <c r="I450" t="s">
        <v>14</v>
      </c>
      <c r="J450">
        <v>0</v>
      </c>
      <c r="K450">
        <v>86</v>
      </c>
      <c r="L450">
        <v>100000</v>
      </c>
      <c r="M450">
        <v>300000</v>
      </c>
      <c r="N450">
        <f t="shared" si="41"/>
        <v>200000</v>
      </c>
      <c r="O450" t="s">
        <v>1098</v>
      </c>
      <c r="P450" t="s">
        <v>9</v>
      </c>
      <c r="Q450">
        <f t="shared" ref="Q450:Q499" si="44">IF(O450= "", 0,LEN(O450) - LEN(SUBSTITUTE(O450, ",", "")) + 1)</f>
        <v>3</v>
      </c>
      <c r="R450">
        <f t="shared" si="42"/>
        <v>2</v>
      </c>
      <c r="S450">
        <f t="shared" si="43"/>
        <v>1</v>
      </c>
      <c r="T450">
        <f t="shared" ref="T450:T499" si="45">VLOOKUP(H450,ТипТрудоустройства,2,FALSE)</f>
        <v>4</v>
      </c>
      <c r="U450">
        <f t="shared" ref="U450:U499" si="46">VLOOKUP(C450,Города,2,FALSE)</f>
        <v>28</v>
      </c>
    </row>
    <row r="451" spans="1:21" x14ac:dyDescent="0.25">
      <c r="A451" t="s">
        <v>1610</v>
      </c>
      <c r="B451" t="s">
        <v>1611</v>
      </c>
      <c r="C451" t="s">
        <v>18</v>
      </c>
      <c r="D451" t="s">
        <v>1039</v>
      </c>
      <c r="E451" t="s">
        <v>1612</v>
      </c>
      <c r="F451" t="s">
        <v>1612</v>
      </c>
      <c r="G451" t="s">
        <v>26</v>
      </c>
      <c r="H451" t="s">
        <v>6</v>
      </c>
      <c r="I451" t="s">
        <v>14</v>
      </c>
      <c r="J451">
        <v>65</v>
      </c>
      <c r="K451">
        <v>502</v>
      </c>
      <c r="L451">
        <v>400000</v>
      </c>
      <c r="N451">
        <f t="shared" ref="N451:N499" si="47">IF(AND(ISBLANK(L451), NOT(ISBLANK(M451))), M451, IF(AND(NOT(ISBLANK(L451)), ISBLANK(M451)), L451, IF(AND(ISBLANK(L451), ISBLANK(M451)), "", (L451 + M451) / 2)))</f>
        <v>400000</v>
      </c>
      <c r="O451" t="s">
        <v>1041</v>
      </c>
      <c r="P451" t="s">
        <v>9</v>
      </c>
      <c r="Q451">
        <f t="shared" si="44"/>
        <v>6</v>
      </c>
      <c r="R451">
        <f t="shared" si="42"/>
        <v>2</v>
      </c>
      <c r="S451">
        <f t="shared" si="43"/>
        <v>1</v>
      </c>
      <c r="T451">
        <f t="shared" si="45"/>
        <v>1</v>
      </c>
      <c r="U451">
        <f t="shared" si="46"/>
        <v>11</v>
      </c>
    </row>
    <row r="452" spans="1:21" x14ac:dyDescent="0.25">
      <c r="A452" t="s">
        <v>1839</v>
      </c>
      <c r="B452" t="s">
        <v>29</v>
      </c>
      <c r="C452" t="s">
        <v>2</v>
      </c>
      <c r="D452" t="s">
        <v>1840</v>
      </c>
      <c r="E452" t="s">
        <v>1841</v>
      </c>
      <c r="F452" t="s">
        <v>1841</v>
      </c>
      <c r="G452" t="s">
        <v>5</v>
      </c>
      <c r="H452" t="s">
        <v>6</v>
      </c>
      <c r="I452" t="s">
        <v>7</v>
      </c>
      <c r="J452">
        <v>13</v>
      </c>
      <c r="K452">
        <v>13</v>
      </c>
      <c r="L452">
        <v>200000</v>
      </c>
      <c r="M452">
        <v>200000</v>
      </c>
      <c r="N452">
        <f t="shared" si="47"/>
        <v>200000</v>
      </c>
      <c r="O452" t="s">
        <v>1842</v>
      </c>
      <c r="P452" t="s">
        <v>9</v>
      </c>
      <c r="Q452">
        <f t="shared" si="44"/>
        <v>5</v>
      </c>
      <c r="R452">
        <f t="shared" si="42"/>
        <v>1</v>
      </c>
      <c r="S452">
        <f t="shared" si="43"/>
        <v>3</v>
      </c>
      <c r="T452">
        <f t="shared" si="45"/>
        <v>1</v>
      </c>
      <c r="U452">
        <f t="shared" si="46"/>
        <v>1</v>
      </c>
    </row>
    <row r="453" spans="1:21" x14ac:dyDescent="0.25">
      <c r="A453" t="s">
        <v>2007</v>
      </c>
      <c r="B453" t="s">
        <v>2008</v>
      </c>
      <c r="C453" t="s">
        <v>2</v>
      </c>
      <c r="D453" t="s">
        <v>2009</v>
      </c>
      <c r="E453" t="s">
        <v>2010</v>
      </c>
      <c r="F453" t="s">
        <v>2010</v>
      </c>
      <c r="G453" t="s">
        <v>26</v>
      </c>
      <c r="H453" t="s">
        <v>6</v>
      </c>
      <c r="I453" t="s">
        <v>7</v>
      </c>
      <c r="J453">
        <v>1</v>
      </c>
      <c r="K453">
        <v>1</v>
      </c>
      <c r="L453">
        <v>100000</v>
      </c>
      <c r="M453">
        <v>300000</v>
      </c>
      <c r="N453">
        <f t="shared" si="47"/>
        <v>200000</v>
      </c>
      <c r="O453" t="s">
        <v>2011</v>
      </c>
      <c r="P453" t="s">
        <v>9</v>
      </c>
      <c r="Q453">
        <f t="shared" si="44"/>
        <v>5</v>
      </c>
      <c r="R453">
        <f t="shared" si="42"/>
        <v>1</v>
      </c>
      <c r="S453">
        <f t="shared" si="43"/>
        <v>1</v>
      </c>
      <c r="T453">
        <f t="shared" si="45"/>
        <v>1</v>
      </c>
      <c r="U453">
        <f t="shared" si="46"/>
        <v>1</v>
      </c>
    </row>
    <row r="454" spans="1:21" x14ac:dyDescent="0.25">
      <c r="A454" t="s">
        <v>462</v>
      </c>
      <c r="B454" t="s">
        <v>463</v>
      </c>
      <c r="C454" t="s">
        <v>2</v>
      </c>
      <c r="D454" t="s">
        <v>464</v>
      </c>
      <c r="E454" t="s">
        <v>465</v>
      </c>
      <c r="F454" t="s">
        <v>465</v>
      </c>
      <c r="G454" t="s">
        <v>5</v>
      </c>
      <c r="H454" t="s">
        <v>6</v>
      </c>
      <c r="I454" t="s">
        <v>14</v>
      </c>
      <c r="J454">
        <v>0</v>
      </c>
      <c r="K454">
        <v>48</v>
      </c>
      <c r="L454">
        <v>180090</v>
      </c>
      <c r="M454">
        <v>240120</v>
      </c>
      <c r="N454">
        <f t="shared" si="47"/>
        <v>210105</v>
      </c>
      <c r="O454" t="s">
        <v>466</v>
      </c>
      <c r="P454" t="s">
        <v>9</v>
      </c>
      <c r="Q454">
        <f t="shared" si="44"/>
        <v>15</v>
      </c>
      <c r="R454">
        <f t="shared" si="42"/>
        <v>2</v>
      </c>
      <c r="S454">
        <f t="shared" si="43"/>
        <v>3</v>
      </c>
      <c r="T454">
        <f t="shared" si="45"/>
        <v>1</v>
      </c>
      <c r="U454">
        <f t="shared" si="46"/>
        <v>1</v>
      </c>
    </row>
    <row r="455" spans="1:21" x14ac:dyDescent="0.25">
      <c r="A455" t="s">
        <v>349</v>
      </c>
      <c r="B455" t="s">
        <v>350</v>
      </c>
      <c r="C455" t="s">
        <v>18</v>
      </c>
      <c r="D455" t="s">
        <v>351</v>
      </c>
      <c r="E455" t="s">
        <v>352</v>
      </c>
      <c r="F455" t="s">
        <v>352</v>
      </c>
      <c r="G455" t="s">
        <v>26</v>
      </c>
      <c r="H455" t="s">
        <v>6</v>
      </c>
      <c r="I455" t="s">
        <v>14</v>
      </c>
      <c r="J455">
        <v>27</v>
      </c>
      <c r="K455">
        <v>224</v>
      </c>
      <c r="M455">
        <v>450000</v>
      </c>
      <c r="N455">
        <f t="shared" si="47"/>
        <v>450000</v>
      </c>
      <c r="O455" t="s">
        <v>353</v>
      </c>
      <c r="P455" t="s">
        <v>9</v>
      </c>
      <c r="Q455">
        <f t="shared" si="44"/>
        <v>4</v>
      </c>
      <c r="R455">
        <f t="shared" si="42"/>
        <v>2</v>
      </c>
      <c r="S455">
        <f t="shared" si="43"/>
        <v>1</v>
      </c>
      <c r="T455">
        <f t="shared" si="45"/>
        <v>1</v>
      </c>
      <c r="U455">
        <f t="shared" si="46"/>
        <v>11</v>
      </c>
    </row>
    <row r="456" spans="1:21" x14ac:dyDescent="0.25">
      <c r="A456" t="s">
        <v>1099</v>
      </c>
      <c r="B456" t="s">
        <v>29</v>
      </c>
      <c r="C456" t="s">
        <v>2</v>
      </c>
      <c r="D456" t="s">
        <v>1100</v>
      </c>
      <c r="E456" t="s">
        <v>1101</v>
      </c>
      <c r="F456" t="s">
        <v>1101</v>
      </c>
      <c r="G456" t="s">
        <v>5</v>
      </c>
      <c r="H456" t="s">
        <v>6</v>
      </c>
      <c r="I456" t="s">
        <v>14</v>
      </c>
      <c r="J456">
        <v>12</v>
      </c>
      <c r="K456">
        <v>12</v>
      </c>
      <c r="L456">
        <v>200000</v>
      </c>
      <c r="M456">
        <v>250000</v>
      </c>
      <c r="N456">
        <f t="shared" si="47"/>
        <v>225000</v>
      </c>
      <c r="O456" t="s">
        <v>1102</v>
      </c>
      <c r="P456" t="s">
        <v>9</v>
      </c>
      <c r="Q456">
        <f t="shared" si="44"/>
        <v>4</v>
      </c>
      <c r="R456">
        <f t="shared" si="42"/>
        <v>2</v>
      </c>
      <c r="S456">
        <f t="shared" si="43"/>
        <v>3</v>
      </c>
      <c r="T456">
        <f t="shared" si="45"/>
        <v>1</v>
      </c>
      <c r="U456">
        <f t="shared" si="46"/>
        <v>1</v>
      </c>
    </row>
    <row r="457" spans="1:21" x14ac:dyDescent="0.25">
      <c r="A457" t="s">
        <v>1184</v>
      </c>
      <c r="B457" t="s">
        <v>1185</v>
      </c>
      <c r="C457" t="s">
        <v>2</v>
      </c>
      <c r="D457" t="s">
        <v>1186</v>
      </c>
      <c r="E457" t="s">
        <v>1187</v>
      </c>
      <c r="F457" t="s">
        <v>1187</v>
      </c>
      <c r="G457" t="s">
        <v>5</v>
      </c>
      <c r="H457" t="s">
        <v>6</v>
      </c>
      <c r="I457" t="s">
        <v>7</v>
      </c>
      <c r="J457">
        <v>161</v>
      </c>
      <c r="K457">
        <v>161</v>
      </c>
      <c r="L457">
        <v>100000</v>
      </c>
      <c r="M457">
        <v>350000</v>
      </c>
      <c r="N457">
        <f t="shared" si="47"/>
        <v>225000</v>
      </c>
      <c r="O457" t="s">
        <v>1188</v>
      </c>
      <c r="P457" t="s">
        <v>1189</v>
      </c>
      <c r="Q457">
        <f t="shared" si="44"/>
        <v>8</v>
      </c>
      <c r="R457">
        <f t="shared" si="42"/>
        <v>1</v>
      </c>
      <c r="S457">
        <f t="shared" si="43"/>
        <v>3</v>
      </c>
      <c r="T457">
        <f t="shared" si="45"/>
        <v>1</v>
      </c>
      <c r="U457">
        <f t="shared" si="46"/>
        <v>1</v>
      </c>
    </row>
    <row r="458" spans="1:21" x14ac:dyDescent="0.25">
      <c r="A458" t="s">
        <v>1298</v>
      </c>
      <c r="B458" t="s">
        <v>1299</v>
      </c>
      <c r="C458" t="s">
        <v>2</v>
      </c>
      <c r="D458" t="s">
        <v>1300</v>
      </c>
      <c r="E458" t="s">
        <v>1301</v>
      </c>
      <c r="F458" t="s">
        <v>1301</v>
      </c>
      <c r="G458" t="s">
        <v>26</v>
      </c>
      <c r="H458" t="s">
        <v>6</v>
      </c>
      <c r="I458" t="s">
        <v>7</v>
      </c>
      <c r="J458">
        <v>2</v>
      </c>
      <c r="K458">
        <v>2</v>
      </c>
      <c r="L458">
        <v>200000</v>
      </c>
      <c r="M458">
        <v>250000</v>
      </c>
      <c r="N458">
        <f t="shared" si="47"/>
        <v>225000</v>
      </c>
      <c r="O458" t="s">
        <v>1302</v>
      </c>
      <c r="P458" t="s">
        <v>9</v>
      </c>
      <c r="Q458">
        <f t="shared" si="44"/>
        <v>14</v>
      </c>
      <c r="R458">
        <f t="shared" si="42"/>
        <v>1</v>
      </c>
      <c r="S458">
        <f t="shared" si="43"/>
        <v>1</v>
      </c>
      <c r="T458">
        <f t="shared" si="45"/>
        <v>1</v>
      </c>
      <c r="U458">
        <f t="shared" si="46"/>
        <v>1</v>
      </c>
    </row>
    <row r="459" spans="1:21" x14ac:dyDescent="0.25">
      <c r="A459" t="s">
        <v>1814</v>
      </c>
      <c r="B459" t="s">
        <v>1815</v>
      </c>
      <c r="C459" t="s">
        <v>128</v>
      </c>
      <c r="D459" t="s">
        <v>1816</v>
      </c>
      <c r="E459" t="s">
        <v>1817</v>
      </c>
      <c r="F459" t="s">
        <v>1817</v>
      </c>
      <c r="G459" t="s">
        <v>26</v>
      </c>
      <c r="H459" t="s">
        <v>6</v>
      </c>
      <c r="I459" t="s">
        <v>14</v>
      </c>
      <c r="J459">
        <v>1</v>
      </c>
      <c r="K459">
        <v>1</v>
      </c>
      <c r="L459">
        <v>150000</v>
      </c>
      <c r="M459">
        <v>300000</v>
      </c>
      <c r="N459">
        <f t="shared" si="47"/>
        <v>225000</v>
      </c>
      <c r="O459" t="s">
        <v>1818</v>
      </c>
      <c r="P459" t="s">
        <v>9</v>
      </c>
      <c r="Q459">
        <f t="shared" si="44"/>
        <v>3</v>
      </c>
      <c r="R459">
        <f t="shared" si="42"/>
        <v>2</v>
      </c>
      <c r="S459">
        <f t="shared" si="43"/>
        <v>1</v>
      </c>
      <c r="T459">
        <f t="shared" si="45"/>
        <v>1</v>
      </c>
      <c r="U459">
        <f t="shared" si="46"/>
        <v>18</v>
      </c>
    </row>
    <row r="460" spans="1:21" x14ac:dyDescent="0.25">
      <c r="A460" t="s">
        <v>1835</v>
      </c>
      <c r="B460" t="s">
        <v>1836</v>
      </c>
      <c r="C460" t="s">
        <v>2</v>
      </c>
      <c r="D460" t="s">
        <v>1837</v>
      </c>
      <c r="E460" t="s">
        <v>1838</v>
      </c>
      <c r="F460" t="s">
        <v>1838</v>
      </c>
      <c r="G460" t="s">
        <v>5</v>
      </c>
      <c r="H460" t="s">
        <v>6</v>
      </c>
      <c r="I460" t="s">
        <v>89</v>
      </c>
      <c r="J460">
        <v>80</v>
      </c>
      <c r="K460">
        <v>80</v>
      </c>
      <c r="L460">
        <v>150000</v>
      </c>
      <c r="M460">
        <v>300000</v>
      </c>
      <c r="N460">
        <f t="shared" si="47"/>
        <v>225000</v>
      </c>
      <c r="P460" t="s">
        <v>1584</v>
      </c>
      <c r="Q460">
        <f t="shared" si="44"/>
        <v>0</v>
      </c>
      <c r="R460">
        <f t="shared" si="42"/>
        <v>4</v>
      </c>
      <c r="S460">
        <f t="shared" si="43"/>
        <v>3</v>
      </c>
      <c r="T460">
        <f t="shared" si="45"/>
        <v>1</v>
      </c>
      <c r="U460">
        <f t="shared" si="46"/>
        <v>1</v>
      </c>
    </row>
    <row r="461" spans="1:21" x14ac:dyDescent="0.25">
      <c r="A461" t="s">
        <v>1303</v>
      </c>
      <c r="B461" t="s">
        <v>1304</v>
      </c>
      <c r="C461" t="s">
        <v>2</v>
      </c>
      <c r="D461" t="s">
        <v>1305</v>
      </c>
      <c r="E461" t="s">
        <v>1306</v>
      </c>
      <c r="F461" t="s">
        <v>1306</v>
      </c>
      <c r="G461" t="s">
        <v>5</v>
      </c>
      <c r="H461" t="s">
        <v>6</v>
      </c>
      <c r="I461" t="s">
        <v>70</v>
      </c>
      <c r="J461">
        <v>1</v>
      </c>
      <c r="K461">
        <v>1</v>
      </c>
      <c r="L461">
        <v>200100</v>
      </c>
      <c r="M461">
        <v>261000</v>
      </c>
      <c r="N461">
        <f t="shared" si="47"/>
        <v>230550</v>
      </c>
      <c r="O461" t="s">
        <v>1307</v>
      </c>
      <c r="P461" t="s">
        <v>364</v>
      </c>
      <c r="Q461">
        <f t="shared" si="44"/>
        <v>7</v>
      </c>
      <c r="R461">
        <f t="shared" ref="R461:R499" si="48">VLOOKUP(I461,ГрадацияОпыта,2,)</f>
        <v>3</v>
      </c>
      <c r="S461">
        <f t="shared" si="43"/>
        <v>3</v>
      </c>
      <c r="T461">
        <f t="shared" si="45"/>
        <v>1</v>
      </c>
      <c r="U461">
        <f t="shared" si="46"/>
        <v>1</v>
      </c>
    </row>
    <row r="462" spans="1:21" x14ac:dyDescent="0.25">
      <c r="A462" t="s">
        <v>1018</v>
      </c>
      <c r="B462" t="s">
        <v>1019</v>
      </c>
      <c r="C462" t="s">
        <v>18</v>
      </c>
      <c r="D462" t="s">
        <v>981</v>
      </c>
      <c r="E462" t="s">
        <v>1017</v>
      </c>
      <c r="F462" t="s">
        <v>1017</v>
      </c>
      <c r="G462" t="s">
        <v>5</v>
      </c>
      <c r="H462" t="s">
        <v>6</v>
      </c>
      <c r="I462" t="s">
        <v>7</v>
      </c>
      <c r="J462">
        <v>5</v>
      </c>
      <c r="K462">
        <v>5</v>
      </c>
      <c r="L462">
        <v>187050</v>
      </c>
      <c r="M462">
        <v>281201</v>
      </c>
      <c r="N462">
        <f t="shared" si="47"/>
        <v>234125.5</v>
      </c>
      <c r="P462" t="s">
        <v>9</v>
      </c>
      <c r="Q462">
        <f t="shared" si="44"/>
        <v>0</v>
      </c>
      <c r="R462">
        <f t="shared" si="48"/>
        <v>1</v>
      </c>
      <c r="S462">
        <f t="shared" si="43"/>
        <v>3</v>
      </c>
      <c r="T462">
        <f t="shared" si="45"/>
        <v>1</v>
      </c>
      <c r="U462">
        <f t="shared" si="46"/>
        <v>11</v>
      </c>
    </row>
    <row r="463" spans="1:21" x14ac:dyDescent="0.25">
      <c r="A463" t="s">
        <v>543</v>
      </c>
      <c r="B463" t="s">
        <v>544</v>
      </c>
      <c r="C463" t="s">
        <v>2</v>
      </c>
      <c r="D463" t="s">
        <v>545</v>
      </c>
      <c r="E463" t="s">
        <v>546</v>
      </c>
      <c r="F463" t="s">
        <v>546</v>
      </c>
      <c r="G463" t="s">
        <v>26</v>
      </c>
      <c r="H463" t="s">
        <v>6</v>
      </c>
      <c r="I463" t="s">
        <v>14</v>
      </c>
      <c r="J463">
        <v>4</v>
      </c>
      <c r="K463">
        <v>4</v>
      </c>
      <c r="L463">
        <v>150000</v>
      </c>
      <c r="M463">
        <v>320000</v>
      </c>
      <c r="N463">
        <f t="shared" si="47"/>
        <v>235000</v>
      </c>
      <c r="P463" t="s">
        <v>9</v>
      </c>
      <c r="Q463">
        <f t="shared" si="44"/>
        <v>0</v>
      </c>
      <c r="R463">
        <f t="shared" si="48"/>
        <v>2</v>
      </c>
      <c r="S463">
        <f t="shared" si="43"/>
        <v>1</v>
      </c>
      <c r="T463">
        <f t="shared" si="45"/>
        <v>1</v>
      </c>
      <c r="U463">
        <f t="shared" si="46"/>
        <v>1</v>
      </c>
    </row>
    <row r="464" spans="1:21" x14ac:dyDescent="0.25">
      <c r="A464" t="s">
        <v>121</v>
      </c>
      <c r="B464" t="s">
        <v>122</v>
      </c>
      <c r="C464" t="s">
        <v>2</v>
      </c>
      <c r="D464" t="s">
        <v>123</v>
      </c>
      <c r="E464" t="s">
        <v>124</v>
      </c>
      <c r="F464" t="s">
        <v>124</v>
      </c>
      <c r="G464" t="s">
        <v>5</v>
      </c>
      <c r="H464" t="s">
        <v>6</v>
      </c>
      <c r="I464" t="s">
        <v>14</v>
      </c>
      <c r="J464">
        <v>0</v>
      </c>
      <c r="K464">
        <v>23</v>
      </c>
      <c r="L464">
        <v>217500</v>
      </c>
      <c r="M464">
        <v>261000</v>
      </c>
      <c r="N464">
        <f t="shared" si="47"/>
        <v>239250</v>
      </c>
      <c r="O464" t="s">
        <v>125</v>
      </c>
      <c r="P464" t="s">
        <v>9</v>
      </c>
      <c r="Q464">
        <f t="shared" si="44"/>
        <v>3</v>
      </c>
      <c r="R464">
        <f t="shared" si="48"/>
        <v>2</v>
      </c>
      <c r="S464">
        <f t="shared" si="43"/>
        <v>3</v>
      </c>
      <c r="T464">
        <f t="shared" si="45"/>
        <v>1</v>
      </c>
      <c r="U464">
        <f t="shared" si="46"/>
        <v>1</v>
      </c>
    </row>
    <row r="465" spans="1:21" x14ac:dyDescent="0.25">
      <c r="A465" t="s">
        <v>237</v>
      </c>
      <c r="B465" t="s">
        <v>238</v>
      </c>
      <c r="C465" t="s">
        <v>2</v>
      </c>
      <c r="D465" t="s">
        <v>239</v>
      </c>
      <c r="E465" t="s">
        <v>240</v>
      </c>
      <c r="F465" t="s">
        <v>240</v>
      </c>
      <c r="G465" t="s">
        <v>5</v>
      </c>
      <c r="H465" t="s">
        <v>6</v>
      </c>
      <c r="I465" t="s">
        <v>14</v>
      </c>
      <c r="J465">
        <v>19</v>
      </c>
      <c r="K465">
        <v>19</v>
      </c>
      <c r="L465">
        <v>217500</v>
      </c>
      <c r="M465">
        <v>261000</v>
      </c>
      <c r="N465">
        <f t="shared" si="47"/>
        <v>239250</v>
      </c>
      <c r="O465" t="s">
        <v>241</v>
      </c>
      <c r="P465" t="s">
        <v>9</v>
      </c>
      <c r="Q465">
        <f t="shared" si="44"/>
        <v>11</v>
      </c>
      <c r="R465">
        <f t="shared" si="48"/>
        <v>2</v>
      </c>
      <c r="S465">
        <f t="shared" si="43"/>
        <v>3</v>
      </c>
      <c r="T465">
        <f t="shared" si="45"/>
        <v>1</v>
      </c>
      <c r="U465">
        <f t="shared" si="46"/>
        <v>1</v>
      </c>
    </row>
    <row r="466" spans="1:21" x14ac:dyDescent="0.25">
      <c r="A466" t="s">
        <v>899</v>
      </c>
      <c r="B466" t="s">
        <v>900</v>
      </c>
      <c r="C466" t="s">
        <v>901</v>
      </c>
      <c r="D466" t="s">
        <v>902</v>
      </c>
      <c r="E466" t="s">
        <v>903</v>
      </c>
      <c r="F466" t="s">
        <v>903</v>
      </c>
      <c r="G466" t="s">
        <v>196</v>
      </c>
      <c r="H466" t="s">
        <v>6</v>
      </c>
      <c r="I466" t="s">
        <v>70</v>
      </c>
      <c r="J466">
        <v>0</v>
      </c>
      <c r="K466">
        <v>0</v>
      </c>
      <c r="L466">
        <v>217500</v>
      </c>
      <c r="M466">
        <v>261000</v>
      </c>
      <c r="N466">
        <f t="shared" si="47"/>
        <v>239250</v>
      </c>
      <c r="O466" t="s">
        <v>904</v>
      </c>
      <c r="P466" t="s">
        <v>9</v>
      </c>
      <c r="Q466">
        <f t="shared" si="44"/>
        <v>7</v>
      </c>
      <c r="R466">
        <f t="shared" si="48"/>
        <v>3</v>
      </c>
      <c r="S466">
        <f t="shared" si="43"/>
        <v>4</v>
      </c>
      <c r="T466">
        <f t="shared" si="45"/>
        <v>1</v>
      </c>
      <c r="U466">
        <f t="shared" si="46"/>
        <v>65</v>
      </c>
    </row>
    <row r="467" spans="1:21" x14ac:dyDescent="0.25">
      <c r="A467" t="s">
        <v>1120</v>
      </c>
      <c r="B467" t="s">
        <v>1121</v>
      </c>
      <c r="C467" t="s">
        <v>1122</v>
      </c>
      <c r="D467" t="s">
        <v>902</v>
      </c>
      <c r="E467" t="s">
        <v>1123</v>
      </c>
      <c r="F467" t="s">
        <v>1123</v>
      </c>
      <c r="G467" t="s">
        <v>5</v>
      </c>
      <c r="H467" t="s">
        <v>6</v>
      </c>
      <c r="I467" t="s">
        <v>14</v>
      </c>
      <c r="J467">
        <v>1</v>
      </c>
      <c r="K467">
        <v>1</v>
      </c>
      <c r="L467">
        <v>195750</v>
      </c>
      <c r="M467">
        <v>282750</v>
      </c>
      <c r="N467">
        <f t="shared" si="47"/>
        <v>239250</v>
      </c>
      <c r="O467" t="s">
        <v>1124</v>
      </c>
      <c r="P467" t="s">
        <v>9</v>
      </c>
      <c r="Q467">
        <f t="shared" si="44"/>
        <v>5</v>
      </c>
      <c r="R467">
        <f t="shared" si="48"/>
        <v>2</v>
      </c>
      <c r="S467">
        <f t="shared" si="43"/>
        <v>3</v>
      </c>
      <c r="T467">
        <f t="shared" si="45"/>
        <v>1</v>
      </c>
      <c r="U467">
        <f t="shared" si="46"/>
        <v>48</v>
      </c>
    </row>
    <row r="468" spans="1:21" x14ac:dyDescent="0.25">
      <c r="A468" t="s">
        <v>1156</v>
      </c>
      <c r="B468" t="s">
        <v>1121</v>
      </c>
      <c r="C468" t="s">
        <v>407</v>
      </c>
      <c r="D468" t="s">
        <v>902</v>
      </c>
      <c r="E468" t="s">
        <v>1157</v>
      </c>
      <c r="F468" t="s">
        <v>1157</v>
      </c>
      <c r="G468" t="s">
        <v>5</v>
      </c>
      <c r="H468" t="s">
        <v>6</v>
      </c>
      <c r="I468" t="s">
        <v>14</v>
      </c>
      <c r="J468">
        <v>0</v>
      </c>
      <c r="K468">
        <v>0</v>
      </c>
      <c r="L468">
        <v>195750</v>
      </c>
      <c r="M468">
        <v>282750</v>
      </c>
      <c r="N468">
        <f t="shared" si="47"/>
        <v>239250</v>
      </c>
      <c r="O468" t="s">
        <v>1124</v>
      </c>
      <c r="P468" t="s">
        <v>9</v>
      </c>
      <c r="Q468">
        <f t="shared" si="44"/>
        <v>5</v>
      </c>
      <c r="R468">
        <f t="shared" si="48"/>
        <v>2</v>
      </c>
      <c r="S468">
        <f t="shared" si="43"/>
        <v>3</v>
      </c>
      <c r="T468">
        <f t="shared" si="45"/>
        <v>1</v>
      </c>
      <c r="U468">
        <f t="shared" si="46"/>
        <v>16</v>
      </c>
    </row>
    <row r="469" spans="1:21" x14ac:dyDescent="0.25">
      <c r="A469" t="s">
        <v>1858</v>
      </c>
      <c r="B469" t="s">
        <v>1859</v>
      </c>
      <c r="C469" t="s">
        <v>1349</v>
      </c>
      <c r="D469" t="s">
        <v>1860</v>
      </c>
      <c r="E469" t="s">
        <v>1861</v>
      </c>
      <c r="F469" t="s">
        <v>1861</v>
      </c>
      <c r="G469" t="s">
        <v>5</v>
      </c>
      <c r="H469" t="s">
        <v>6</v>
      </c>
      <c r="I469" t="s">
        <v>14</v>
      </c>
      <c r="J469">
        <v>0</v>
      </c>
      <c r="K469">
        <v>16</v>
      </c>
      <c r="L469">
        <v>217500</v>
      </c>
      <c r="M469">
        <v>261000</v>
      </c>
      <c r="N469">
        <f t="shared" si="47"/>
        <v>239250</v>
      </c>
      <c r="O469" t="s">
        <v>1862</v>
      </c>
      <c r="P469" t="s">
        <v>9</v>
      </c>
      <c r="Q469">
        <f t="shared" si="44"/>
        <v>4</v>
      </c>
      <c r="R469">
        <f t="shared" si="48"/>
        <v>2</v>
      </c>
      <c r="S469">
        <f t="shared" si="43"/>
        <v>3</v>
      </c>
      <c r="T469">
        <f t="shared" si="45"/>
        <v>1</v>
      </c>
      <c r="U469">
        <f t="shared" si="46"/>
        <v>43</v>
      </c>
    </row>
    <row r="470" spans="1:21" x14ac:dyDescent="0.25">
      <c r="A470" t="s">
        <v>783</v>
      </c>
      <c r="B470" t="s">
        <v>784</v>
      </c>
      <c r="C470" t="s">
        <v>18</v>
      </c>
      <c r="D470" t="s">
        <v>785</v>
      </c>
      <c r="E470" t="s">
        <v>786</v>
      </c>
      <c r="F470" t="s">
        <v>786</v>
      </c>
      <c r="G470" t="s">
        <v>5</v>
      </c>
      <c r="H470" t="s">
        <v>6</v>
      </c>
      <c r="I470" t="s">
        <v>70</v>
      </c>
      <c r="J470">
        <v>20</v>
      </c>
      <c r="K470">
        <v>56</v>
      </c>
      <c r="L470">
        <v>200000</v>
      </c>
      <c r="M470">
        <v>300000</v>
      </c>
      <c r="N470">
        <f t="shared" si="47"/>
        <v>250000</v>
      </c>
      <c r="P470" t="s">
        <v>9</v>
      </c>
      <c r="Q470">
        <f t="shared" si="44"/>
        <v>0</v>
      </c>
      <c r="R470">
        <f t="shared" si="48"/>
        <v>3</v>
      </c>
      <c r="S470">
        <f t="shared" si="43"/>
        <v>3</v>
      </c>
      <c r="T470">
        <f t="shared" si="45"/>
        <v>1</v>
      </c>
      <c r="U470">
        <f t="shared" si="46"/>
        <v>11</v>
      </c>
    </row>
    <row r="471" spans="1:21" x14ac:dyDescent="0.25">
      <c r="A471" t="s">
        <v>1175</v>
      </c>
      <c r="B471" t="s">
        <v>1176</v>
      </c>
      <c r="C471" t="s">
        <v>2</v>
      </c>
      <c r="D471" t="s">
        <v>1177</v>
      </c>
      <c r="E471" t="s">
        <v>1178</v>
      </c>
      <c r="F471" t="s">
        <v>1178</v>
      </c>
      <c r="G471" t="s">
        <v>26</v>
      </c>
      <c r="H471" t="s">
        <v>6</v>
      </c>
      <c r="I471" t="s">
        <v>14</v>
      </c>
      <c r="J471">
        <v>124</v>
      </c>
      <c r="K471">
        <v>293</v>
      </c>
      <c r="L471">
        <v>200000</v>
      </c>
      <c r="M471">
        <v>300000</v>
      </c>
      <c r="N471">
        <f t="shared" si="47"/>
        <v>250000</v>
      </c>
      <c r="O471" t="s">
        <v>1179</v>
      </c>
      <c r="P471" t="s">
        <v>9</v>
      </c>
      <c r="Q471">
        <f t="shared" si="44"/>
        <v>13</v>
      </c>
      <c r="R471">
        <f t="shared" si="48"/>
        <v>2</v>
      </c>
      <c r="S471">
        <f t="shared" si="43"/>
        <v>1</v>
      </c>
      <c r="T471">
        <f t="shared" si="45"/>
        <v>1</v>
      </c>
      <c r="U471">
        <f t="shared" si="46"/>
        <v>1</v>
      </c>
    </row>
    <row r="472" spans="1:21" x14ac:dyDescent="0.25">
      <c r="A472" t="s">
        <v>1180</v>
      </c>
      <c r="B472" t="s">
        <v>1181</v>
      </c>
      <c r="C472" t="s">
        <v>18</v>
      </c>
      <c r="D472" t="s">
        <v>1177</v>
      </c>
      <c r="E472" t="s">
        <v>1182</v>
      </c>
      <c r="F472" t="s">
        <v>1182</v>
      </c>
      <c r="G472" t="s">
        <v>26</v>
      </c>
      <c r="H472" t="s">
        <v>6</v>
      </c>
      <c r="I472" t="s">
        <v>14</v>
      </c>
      <c r="J472">
        <v>69</v>
      </c>
      <c r="K472">
        <v>202</v>
      </c>
      <c r="L472">
        <v>200000</v>
      </c>
      <c r="M472">
        <v>300000</v>
      </c>
      <c r="N472">
        <f t="shared" si="47"/>
        <v>250000</v>
      </c>
      <c r="O472" t="s">
        <v>1183</v>
      </c>
      <c r="P472" t="s">
        <v>9</v>
      </c>
      <c r="Q472">
        <f t="shared" si="44"/>
        <v>13</v>
      </c>
      <c r="R472">
        <f t="shared" si="48"/>
        <v>2</v>
      </c>
      <c r="S472">
        <f t="shared" si="43"/>
        <v>1</v>
      </c>
      <c r="T472">
        <f t="shared" si="45"/>
        <v>1</v>
      </c>
      <c r="U472">
        <f t="shared" si="46"/>
        <v>11</v>
      </c>
    </row>
    <row r="473" spans="1:21" x14ac:dyDescent="0.25">
      <c r="A473" t="s">
        <v>1874</v>
      </c>
      <c r="B473" t="s">
        <v>1875</v>
      </c>
      <c r="C473" t="s">
        <v>2</v>
      </c>
      <c r="D473" t="s">
        <v>1876</v>
      </c>
      <c r="E473" t="s">
        <v>1877</v>
      </c>
      <c r="F473" t="s">
        <v>1877</v>
      </c>
      <c r="G473" t="s">
        <v>5</v>
      </c>
      <c r="H473" t="s">
        <v>6</v>
      </c>
      <c r="I473" t="s">
        <v>14</v>
      </c>
      <c r="J473">
        <v>6</v>
      </c>
      <c r="K473">
        <v>27</v>
      </c>
      <c r="L473">
        <v>200000</v>
      </c>
      <c r="M473">
        <v>300000</v>
      </c>
      <c r="N473">
        <f t="shared" si="47"/>
        <v>250000</v>
      </c>
      <c r="O473" t="s">
        <v>1878</v>
      </c>
      <c r="P473" t="s">
        <v>9</v>
      </c>
      <c r="Q473">
        <f t="shared" si="44"/>
        <v>11</v>
      </c>
      <c r="R473">
        <f t="shared" si="48"/>
        <v>2</v>
      </c>
      <c r="S473">
        <f t="shared" si="43"/>
        <v>3</v>
      </c>
      <c r="T473">
        <f t="shared" si="45"/>
        <v>1</v>
      </c>
      <c r="U473">
        <f t="shared" si="46"/>
        <v>1</v>
      </c>
    </row>
    <row r="474" spans="1:21" x14ac:dyDescent="0.25">
      <c r="A474" t="s">
        <v>1247</v>
      </c>
      <c r="B474" t="s">
        <v>1248</v>
      </c>
      <c r="C474" t="s">
        <v>2</v>
      </c>
      <c r="D474" t="s">
        <v>1249</v>
      </c>
      <c r="E474" t="s">
        <v>1250</v>
      </c>
      <c r="F474" t="s">
        <v>1250</v>
      </c>
      <c r="G474" t="s">
        <v>26</v>
      </c>
      <c r="H474" t="s">
        <v>6</v>
      </c>
      <c r="I474" t="s">
        <v>14</v>
      </c>
      <c r="J474">
        <v>24</v>
      </c>
      <c r="K474">
        <v>24</v>
      </c>
      <c r="L474">
        <v>240000</v>
      </c>
      <c r="M474">
        <v>270000</v>
      </c>
      <c r="N474">
        <f t="shared" si="47"/>
        <v>255000</v>
      </c>
      <c r="O474" t="s">
        <v>1251</v>
      </c>
      <c r="P474" t="s">
        <v>9</v>
      </c>
      <c r="Q474">
        <f t="shared" si="44"/>
        <v>4</v>
      </c>
      <c r="R474">
        <f t="shared" si="48"/>
        <v>2</v>
      </c>
      <c r="S474">
        <f t="shared" si="43"/>
        <v>1</v>
      </c>
      <c r="T474">
        <f t="shared" si="45"/>
        <v>1</v>
      </c>
      <c r="U474">
        <f t="shared" si="46"/>
        <v>1</v>
      </c>
    </row>
    <row r="475" spans="1:21" x14ac:dyDescent="0.25">
      <c r="A475" t="s">
        <v>1344</v>
      </c>
      <c r="B475" t="s">
        <v>1345</v>
      </c>
      <c r="C475" t="s">
        <v>2</v>
      </c>
      <c r="D475" t="s">
        <v>1346</v>
      </c>
      <c r="E475" t="s">
        <v>1347</v>
      </c>
      <c r="F475" t="s">
        <v>1347</v>
      </c>
      <c r="G475" t="s">
        <v>26</v>
      </c>
      <c r="H475" t="s">
        <v>6</v>
      </c>
      <c r="I475" t="s">
        <v>14</v>
      </c>
      <c r="J475">
        <v>103</v>
      </c>
      <c r="K475">
        <v>103</v>
      </c>
      <c r="L475">
        <v>220000</v>
      </c>
      <c r="M475">
        <v>300000</v>
      </c>
      <c r="N475">
        <f t="shared" si="47"/>
        <v>260000</v>
      </c>
      <c r="P475" t="s">
        <v>9</v>
      </c>
      <c r="Q475">
        <f t="shared" si="44"/>
        <v>0</v>
      </c>
      <c r="R475">
        <f t="shared" si="48"/>
        <v>2</v>
      </c>
      <c r="S475">
        <f t="shared" si="43"/>
        <v>1</v>
      </c>
      <c r="T475">
        <f t="shared" si="45"/>
        <v>1</v>
      </c>
      <c r="U475">
        <f t="shared" si="46"/>
        <v>1</v>
      </c>
    </row>
    <row r="476" spans="1:21" x14ac:dyDescent="0.25">
      <c r="A476" t="s">
        <v>1348</v>
      </c>
      <c r="B476" t="s">
        <v>1345</v>
      </c>
      <c r="C476" t="s">
        <v>1349</v>
      </c>
      <c r="D476" t="s">
        <v>1346</v>
      </c>
      <c r="E476" t="s">
        <v>1347</v>
      </c>
      <c r="F476" t="s">
        <v>1347</v>
      </c>
      <c r="G476" t="s">
        <v>26</v>
      </c>
      <c r="H476" t="s">
        <v>6</v>
      </c>
      <c r="I476" t="s">
        <v>14</v>
      </c>
      <c r="J476">
        <v>54</v>
      </c>
      <c r="K476">
        <v>54</v>
      </c>
      <c r="L476">
        <v>220000</v>
      </c>
      <c r="M476">
        <v>300000</v>
      </c>
      <c r="N476">
        <f t="shared" si="47"/>
        <v>260000</v>
      </c>
      <c r="P476" t="s">
        <v>9</v>
      </c>
      <c r="Q476">
        <f t="shared" si="44"/>
        <v>0</v>
      </c>
      <c r="R476">
        <f t="shared" si="48"/>
        <v>2</v>
      </c>
      <c r="S476">
        <f t="shared" si="43"/>
        <v>1</v>
      </c>
      <c r="T476">
        <f t="shared" si="45"/>
        <v>1</v>
      </c>
      <c r="U476">
        <f t="shared" si="46"/>
        <v>43</v>
      </c>
    </row>
    <row r="477" spans="1:21" x14ac:dyDescent="0.25">
      <c r="A477" t="s">
        <v>1992</v>
      </c>
      <c r="B477" t="s">
        <v>1993</v>
      </c>
      <c r="C477" t="s">
        <v>2</v>
      </c>
      <c r="D477" t="s">
        <v>1994</v>
      </c>
      <c r="E477" t="s">
        <v>1995</v>
      </c>
      <c r="F477" t="s">
        <v>1995</v>
      </c>
      <c r="G477" t="s">
        <v>5</v>
      </c>
      <c r="H477" t="s">
        <v>6</v>
      </c>
      <c r="I477" t="s">
        <v>14</v>
      </c>
      <c r="J477">
        <v>12</v>
      </c>
      <c r="K477">
        <v>12</v>
      </c>
      <c r="L477">
        <v>240000</v>
      </c>
      <c r="M477">
        <v>280000</v>
      </c>
      <c r="N477">
        <f t="shared" si="47"/>
        <v>260000</v>
      </c>
      <c r="O477" t="s">
        <v>1996</v>
      </c>
      <c r="P477" t="s">
        <v>9</v>
      </c>
      <c r="Q477">
        <f t="shared" si="44"/>
        <v>3</v>
      </c>
      <c r="R477">
        <f t="shared" si="48"/>
        <v>2</v>
      </c>
      <c r="S477">
        <f t="shared" si="43"/>
        <v>3</v>
      </c>
      <c r="T477">
        <f t="shared" si="45"/>
        <v>1</v>
      </c>
      <c r="U477">
        <f t="shared" si="46"/>
        <v>1</v>
      </c>
    </row>
    <row r="478" spans="1:21" x14ac:dyDescent="0.25">
      <c r="A478" t="s">
        <v>477</v>
      </c>
      <c r="B478" t="s">
        <v>478</v>
      </c>
      <c r="C478" t="s">
        <v>18</v>
      </c>
      <c r="D478" t="s">
        <v>479</v>
      </c>
      <c r="E478" t="s">
        <v>480</v>
      </c>
      <c r="F478" t="s">
        <v>480</v>
      </c>
      <c r="G478" t="s">
        <v>5</v>
      </c>
      <c r="H478" t="s">
        <v>6</v>
      </c>
      <c r="I478" t="s">
        <v>14</v>
      </c>
      <c r="J478">
        <v>12</v>
      </c>
      <c r="K478">
        <v>12</v>
      </c>
      <c r="L478">
        <v>230000</v>
      </c>
      <c r="M478">
        <v>300000</v>
      </c>
      <c r="N478">
        <f t="shared" si="47"/>
        <v>265000</v>
      </c>
      <c r="O478" t="s">
        <v>481</v>
      </c>
      <c r="P478" t="s">
        <v>9</v>
      </c>
      <c r="Q478">
        <f t="shared" si="44"/>
        <v>4</v>
      </c>
      <c r="R478">
        <f t="shared" si="48"/>
        <v>2</v>
      </c>
      <c r="S478">
        <f t="shared" si="43"/>
        <v>3</v>
      </c>
      <c r="T478">
        <f t="shared" si="45"/>
        <v>1</v>
      </c>
      <c r="U478">
        <f t="shared" si="46"/>
        <v>11</v>
      </c>
    </row>
    <row r="479" spans="1:21" x14ac:dyDescent="0.25">
      <c r="A479" t="s">
        <v>1085</v>
      </c>
      <c r="B479" t="s">
        <v>1086</v>
      </c>
      <c r="C479" t="s">
        <v>18</v>
      </c>
      <c r="D479" t="s">
        <v>1087</v>
      </c>
      <c r="E479" t="s">
        <v>1088</v>
      </c>
      <c r="F479" t="s">
        <v>1088</v>
      </c>
      <c r="G479" t="s">
        <v>26</v>
      </c>
      <c r="H479" t="s">
        <v>6</v>
      </c>
      <c r="I479" t="s">
        <v>14</v>
      </c>
      <c r="J479">
        <v>69</v>
      </c>
      <c r="K479">
        <v>69</v>
      </c>
      <c r="L479">
        <v>230000</v>
      </c>
      <c r="M479">
        <v>300000</v>
      </c>
      <c r="N479">
        <f t="shared" si="47"/>
        <v>265000</v>
      </c>
      <c r="O479" t="s">
        <v>1089</v>
      </c>
      <c r="P479" t="s">
        <v>9</v>
      </c>
      <c r="Q479">
        <f t="shared" si="44"/>
        <v>9</v>
      </c>
      <c r="R479">
        <f t="shared" si="48"/>
        <v>2</v>
      </c>
      <c r="S479">
        <f t="shared" si="43"/>
        <v>1</v>
      </c>
      <c r="T479">
        <f t="shared" si="45"/>
        <v>1</v>
      </c>
      <c r="U479">
        <f t="shared" si="46"/>
        <v>11</v>
      </c>
    </row>
    <row r="480" spans="1:21" x14ac:dyDescent="0.25">
      <c r="A480" t="s">
        <v>132</v>
      </c>
      <c r="B480" t="s">
        <v>133</v>
      </c>
      <c r="C480" t="s">
        <v>2</v>
      </c>
      <c r="D480" t="s">
        <v>134</v>
      </c>
      <c r="E480" t="s">
        <v>135</v>
      </c>
      <c r="F480" t="s">
        <v>135</v>
      </c>
      <c r="G480" t="s">
        <v>5</v>
      </c>
      <c r="H480" t="s">
        <v>6</v>
      </c>
      <c r="I480" t="s">
        <v>7</v>
      </c>
      <c r="J480">
        <v>0</v>
      </c>
      <c r="K480">
        <v>43</v>
      </c>
      <c r="L480">
        <v>200000</v>
      </c>
      <c r="M480">
        <v>350000</v>
      </c>
      <c r="N480">
        <f t="shared" si="47"/>
        <v>275000</v>
      </c>
      <c r="O480" t="s">
        <v>136</v>
      </c>
      <c r="P480" t="s">
        <v>9</v>
      </c>
      <c r="Q480">
        <f t="shared" si="44"/>
        <v>7</v>
      </c>
      <c r="R480">
        <f t="shared" si="48"/>
        <v>1</v>
      </c>
      <c r="S480">
        <f t="shared" si="43"/>
        <v>3</v>
      </c>
      <c r="T480">
        <f t="shared" si="45"/>
        <v>1</v>
      </c>
      <c r="U480">
        <f t="shared" si="46"/>
        <v>1</v>
      </c>
    </row>
    <row r="481" spans="1:21" x14ac:dyDescent="0.25">
      <c r="A481" t="s">
        <v>497</v>
      </c>
      <c r="B481" t="s">
        <v>498</v>
      </c>
      <c r="C481" t="s">
        <v>2</v>
      </c>
      <c r="D481" t="s">
        <v>499</v>
      </c>
      <c r="E481" t="s">
        <v>500</v>
      </c>
      <c r="F481" t="s">
        <v>500</v>
      </c>
      <c r="G481" t="s">
        <v>5</v>
      </c>
      <c r="H481" t="s">
        <v>6</v>
      </c>
      <c r="I481" t="s">
        <v>14</v>
      </c>
      <c r="J481">
        <v>12</v>
      </c>
      <c r="K481">
        <v>12</v>
      </c>
      <c r="L481">
        <v>200000</v>
      </c>
      <c r="M481">
        <v>350000</v>
      </c>
      <c r="N481">
        <f t="shared" si="47"/>
        <v>275000</v>
      </c>
      <c r="O481" t="s">
        <v>501</v>
      </c>
      <c r="P481" t="s">
        <v>9</v>
      </c>
      <c r="Q481">
        <f t="shared" si="44"/>
        <v>9</v>
      </c>
      <c r="R481">
        <f t="shared" si="48"/>
        <v>2</v>
      </c>
      <c r="S481">
        <f t="shared" si="43"/>
        <v>3</v>
      </c>
      <c r="T481">
        <f t="shared" si="45"/>
        <v>1</v>
      </c>
      <c r="U481">
        <f t="shared" si="46"/>
        <v>1</v>
      </c>
    </row>
    <row r="482" spans="1:21" x14ac:dyDescent="0.25">
      <c r="A482" t="s">
        <v>1738</v>
      </c>
      <c r="B482" t="s">
        <v>1739</v>
      </c>
      <c r="C482" t="s">
        <v>2</v>
      </c>
      <c r="D482" t="s">
        <v>1740</v>
      </c>
      <c r="E482" t="s">
        <v>1741</v>
      </c>
      <c r="F482" t="s">
        <v>1741</v>
      </c>
      <c r="G482" t="s">
        <v>26</v>
      </c>
      <c r="H482" t="s">
        <v>6</v>
      </c>
      <c r="I482" t="s">
        <v>7</v>
      </c>
      <c r="J482">
        <v>19</v>
      </c>
      <c r="K482">
        <v>85</v>
      </c>
      <c r="L482">
        <v>220000</v>
      </c>
      <c r="M482">
        <v>330000</v>
      </c>
      <c r="N482">
        <f t="shared" si="47"/>
        <v>275000</v>
      </c>
      <c r="O482" t="s">
        <v>1742</v>
      </c>
      <c r="P482" t="s">
        <v>9</v>
      </c>
      <c r="Q482">
        <f t="shared" si="44"/>
        <v>4</v>
      </c>
      <c r="R482">
        <f t="shared" si="48"/>
        <v>1</v>
      </c>
      <c r="S482">
        <f t="shared" si="43"/>
        <v>1</v>
      </c>
      <c r="T482">
        <f t="shared" si="45"/>
        <v>1</v>
      </c>
      <c r="U482">
        <f t="shared" si="46"/>
        <v>1</v>
      </c>
    </row>
    <row r="483" spans="1:21" x14ac:dyDescent="0.25">
      <c r="A483" t="s">
        <v>2095</v>
      </c>
      <c r="B483" t="s">
        <v>788</v>
      </c>
      <c r="C483" t="s">
        <v>2</v>
      </c>
      <c r="D483" t="s">
        <v>2096</v>
      </c>
      <c r="E483" t="s">
        <v>2097</v>
      </c>
      <c r="F483" t="s">
        <v>2097</v>
      </c>
      <c r="G483" t="s">
        <v>5</v>
      </c>
      <c r="H483" t="s">
        <v>6</v>
      </c>
      <c r="I483" t="s">
        <v>14</v>
      </c>
      <c r="J483">
        <v>1</v>
      </c>
      <c r="K483">
        <v>1</v>
      </c>
      <c r="L483">
        <v>217500</v>
      </c>
      <c r="M483">
        <v>348000</v>
      </c>
      <c r="N483">
        <f t="shared" si="47"/>
        <v>282750</v>
      </c>
      <c r="O483" t="s">
        <v>2098</v>
      </c>
      <c r="P483" t="s">
        <v>9</v>
      </c>
      <c r="Q483">
        <f t="shared" si="44"/>
        <v>6</v>
      </c>
      <c r="R483">
        <f t="shared" si="48"/>
        <v>2</v>
      </c>
      <c r="S483">
        <f t="shared" si="43"/>
        <v>3</v>
      </c>
      <c r="T483">
        <f t="shared" si="45"/>
        <v>1</v>
      </c>
      <c r="U483">
        <f t="shared" si="46"/>
        <v>1</v>
      </c>
    </row>
    <row r="484" spans="1:21" x14ac:dyDescent="0.25">
      <c r="A484" t="s">
        <v>894</v>
      </c>
      <c r="B484" t="s">
        <v>895</v>
      </c>
      <c r="C484" t="s">
        <v>896</v>
      </c>
      <c r="D484" t="s">
        <v>397</v>
      </c>
      <c r="E484" t="s">
        <v>897</v>
      </c>
      <c r="F484" t="s">
        <v>897</v>
      </c>
      <c r="G484" t="s">
        <v>5</v>
      </c>
      <c r="H484" t="s">
        <v>6</v>
      </c>
      <c r="I484" t="s">
        <v>14</v>
      </c>
      <c r="J484">
        <v>0</v>
      </c>
      <c r="K484">
        <v>13</v>
      </c>
      <c r="L484">
        <v>290000</v>
      </c>
      <c r="M484">
        <v>290000</v>
      </c>
      <c r="N484">
        <f t="shared" si="47"/>
        <v>290000</v>
      </c>
      <c r="O484" t="s">
        <v>898</v>
      </c>
      <c r="P484" t="s">
        <v>9</v>
      </c>
      <c r="Q484">
        <f t="shared" si="44"/>
        <v>8</v>
      </c>
      <c r="R484">
        <f t="shared" si="48"/>
        <v>2</v>
      </c>
      <c r="S484">
        <f t="shared" si="43"/>
        <v>3</v>
      </c>
      <c r="T484">
        <f t="shared" si="45"/>
        <v>1</v>
      </c>
      <c r="U484">
        <f t="shared" si="46"/>
        <v>3</v>
      </c>
    </row>
    <row r="485" spans="1:21" x14ac:dyDescent="0.25">
      <c r="A485" t="s">
        <v>908</v>
      </c>
      <c r="B485" t="s">
        <v>895</v>
      </c>
      <c r="C485" t="s">
        <v>2</v>
      </c>
      <c r="D485" t="s">
        <v>397</v>
      </c>
      <c r="E485" t="s">
        <v>909</v>
      </c>
      <c r="F485" t="s">
        <v>909</v>
      </c>
      <c r="G485" t="s">
        <v>5</v>
      </c>
      <c r="H485" t="s">
        <v>6</v>
      </c>
      <c r="I485" t="s">
        <v>14</v>
      </c>
      <c r="J485">
        <v>2</v>
      </c>
      <c r="K485">
        <v>41</v>
      </c>
      <c r="L485">
        <v>290000</v>
      </c>
      <c r="M485">
        <v>290000</v>
      </c>
      <c r="N485">
        <f t="shared" si="47"/>
        <v>290000</v>
      </c>
      <c r="O485" t="s">
        <v>898</v>
      </c>
      <c r="P485" t="s">
        <v>9</v>
      </c>
      <c r="Q485">
        <f t="shared" si="44"/>
        <v>8</v>
      </c>
      <c r="R485">
        <f t="shared" si="48"/>
        <v>2</v>
      </c>
      <c r="S485">
        <f t="shared" si="43"/>
        <v>3</v>
      </c>
      <c r="T485">
        <f t="shared" si="45"/>
        <v>1</v>
      </c>
      <c r="U485">
        <f t="shared" si="46"/>
        <v>1</v>
      </c>
    </row>
    <row r="486" spans="1:21" x14ac:dyDescent="0.25">
      <c r="A486" t="s">
        <v>1072</v>
      </c>
      <c r="B486" t="s">
        <v>895</v>
      </c>
      <c r="C486" t="s">
        <v>128</v>
      </c>
      <c r="D486" t="s">
        <v>397</v>
      </c>
      <c r="E486" t="s">
        <v>1073</v>
      </c>
      <c r="F486" t="s">
        <v>1073</v>
      </c>
      <c r="G486" t="s">
        <v>5</v>
      </c>
      <c r="H486" t="s">
        <v>6</v>
      </c>
      <c r="I486" t="s">
        <v>14</v>
      </c>
      <c r="J486">
        <v>2</v>
      </c>
      <c r="K486">
        <v>28</v>
      </c>
      <c r="L486">
        <v>290000</v>
      </c>
      <c r="M486">
        <v>290000</v>
      </c>
      <c r="N486">
        <f t="shared" si="47"/>
        <v>290000</v>
      </c>
      <c r="O486" t="s">
        <v>1074</v>
      </c>
      <c r="P486" t="s">
        <v>9</v>
      </c>
      <c r="Q486">
        <f t="shared" si="44"/>
        <v>7</v>
      </c>
      <c r="R486">
        <f t="shared" si="48"/>
        <v>2</v>
      </c>
      <c r="S486">
        <f t="shared" si="43"/>
        <v>3</v>
      </c>
      <c r="T486">
        <f t="shared" si="45"/>
        <v>1</v>
      </c>
      <c r="U486">
        <f t="shared" si="46"/>
        <v>18</v>
      </c>
    </row>
    <row r="487" spans="1:21" x14ac:dyDescent="0.25">
      <c r="A487" t="s">
        <v>1630</v>
      </c>
      <c r="B487" t="s">
        <v>1631</v>
      </c>
      <c r="C487" t="s">
        <v>2</v>
      </c>
      <c r="D487" t="s">
        <v>1632</v>
      </c>
      <c r="E487" t="s">
        <v>1633</v>
      </c>
      <c r="F487" t="s">
        <v>1633</v>
      </c>
      <c r="G487" t="s">
        <v>26</v>
      </c>
      <c r="H487" t="s">
        <v>6</v>
      </c>
      <c r="I487" t="s">
        <v>14</v>
      </c>
      <c r="J487">
        <v>264</v>
      </c>
      <c r="K487">
        <v>264</v>
      </c>
      <c r="L487">
        <v>230000</v>
      </c>
      <c r="M487">
        <v>350000</v>
      </c>
      <c r="N487">
        <f t="shared" si="47"/>
        <v>290000</v>
      </c>
      <c r="O487" t="s">
        <v>1634</v>
      </c>
      <c r="P487" t="s">
        <v>9</v>
      </c>
      <c r="Q487">
        <f t="shared" si="44"/>
        <v>12</v>
      </c>
      <c r="R487">
        <f t="shared" si="48"/>
        <v>2</v>
      </c>
      <c r="S487">
        <f t="shared" si="43"/>
        <v>1</v>
      </c>
      <c r="T487">
        <f t="shared" si="45"/>
        <v>1</v>
      </c>
      <c r="U487">
        <f t="shared" si="46"/>
        <v>1</v>
      </c>
    </row>
    <row r="488" spans="1:21" x14ac:dyDescent="0.25">
      <c r="A488" t="s">
        <v>1059</v>
      </c>
      <c r="B488" t="s">
        <v>1060</v>
      </c>
      <c r="C488" t="s">
        <v>2</v>
      </c>
      <c r="D488" t="s">
        <v>1061</v>
      </c>
      <c r="E488" t="s">
        <v>1062</v>
      </c>
      <c r="F488" t="s">
        <v>1062</v>
      </c>
      <c r="G488" t="s">
        <v>196</v>
      </c>
      <c r="H488" t="s">
        <v>6</v>
      </c>
      <c r="I488" t="s">
        <v>7</v>
      </c>
      <c r="J488">
        <v>184</v>
      </c>
      <c r="K488">
        <v>184</v>
      </c>
      <c r="L488">
        <v>200000</v>
      </c>
      <c r="M488">
        <v>400000</v>
      </c>
      <c r="N488">
        <f t="shared" si="47"/>
        <v>300000</v>
      </c>
      <c r="O488" t="s">
        <v>1063</v>
      </c>
      <c r="P488" t="s">
        <v>269</v>
      </c>
      <c r="Q488">
        <f t="shared" si="44"/>
        <v>9</v>
      </c>
      <c r="R488">
        <f t="shared" si="48"/>
        <v>1</v>
      </c>
      <c r="S488">
        <f t="shared" si="43"/>
        <v>4</v>
      </c>
      <c r="T488">
        <f t="shared" si="45"/>
        <v>1</v>
      </c>
      <c r="U488">
        <f t="shared" si="46"/>
        <v>1</v>
      </c>
    </row>
    <row r="489" spans="1:21" x14ac:dyDescent="0.25">
      <c r="A489" t="s">
        <v>1256</v>
      </c>
      <c r="B489" t="s">
        <v>1257</v>
      </c>
      <c r="C489" t="s">
        <v>2</v>
      </c>
      <c r="D489" t="s">
        <v>1258</v>
      </c>
      <c r="E489" t="s">
        <v>1259</v>
      </c>
      <c r="F489" t="s">
        <v>1259</v>
      </c>
      <c r="G489" t="s">
        <v>26</v>
      </c>
      <c r="H489" t="s">
        <v>6</v>
      </c>
      <c r="I489" t="s">
        <v>14</v>
      </c>
      <c r="J489">
        <v>82</v>
      </c>
      <c r="K489">
        <v>82</v>
      </c>
      <c r="L489">
        <v>250000</v>
      </c>
      <c r="M489">
        <v>350000</v>
      </c>
      <c r="N489">
        <f t="shared" si="47"/>
        <v>300000</v>
      </c>
      <c r="O489" t="s">
        <v>1260</v>
      </c>
      <c r="P489" t="s">
        <v>9</v>
      </c>
      <c r="Q489">
        <f t="shared" si="44"/>
        <v>12</v>
      </c>
      <c r="R489">
        <f t="shared" si="48"/>
        <v>2</v>
      </c>
      <c r="S489">
        <f t="shared" si="43"/>
        <v>1</v>
      </c>
      <c r="T489">
        <f t="shared" si="45"/>
        <v>1</v>
      </c>
      <c r="U489">
        <f t="shared" si="46"/>
        <v>1</v>
      </c>
    </row>
    <row r="490" spans="1:21" x14ac:dyDescent="0.25">
      <c r="A490" t="s">
        <v>1412</v>
      </c>
      <c r="B490" t="s">
        <v>1413</v>
      </c>
      <c r="C490" t="s">
        <v>2</v>
      </c>
      <c r="D490" t="s">
        <v>1414</v>
      </c>
      <c r="E490" t="s">
        <v>1415</v>
      </c>
      <c r="F490" t="s">
        <v>1415</v>
      </c>
      <c r="G490" t="s">
        <v>5</v>
      </c>
      <c r="H490" t="s">
        <v>6</v>
      </c>
      <c r="I490" t="s">
        <v>14</v>
      </c>
      <c r="J490">
        <v>19</v>
      </c>
      <c r="K490">
        <v>19</v>
      </c>
      <c r="L490">
        <v>250000</v>
      </c>
      <c r="M490">
        <v>350000</v>
      </c>
      <c r="N490">
        <f t="shared" si="47"/>
        <v>300000</v>
      </c>
      <c r="O490" t="s">
        <v>1416</v>
      </c>
      <c r="P490" t="s">
        <v>9</v>
      </c>
      <c r="Q490">
        <f t="shared" si="44"/>
        <v>4</v>
      </c>
      <c r="R490">
        <f t="shared" si="48"/>
        <v>2</v>
      </c>
      <c r="S490">
        <f t="shared" si="43"/>
        <v>3</v>
      </c>
      <c r="T490">
        <f t="shared" si="45"/>
        <v>1</v>
      </c>
      <c r="U490">
        <f t="shared" si="46"/>
        <v>1</v>
      </c>
    </row>
    <row r="491" spans="1:21" x14ac:dyDescent="0.25">
      <c r="A491" t="s">
        <v>1293</v>
      </c>
      <c r="B491" t="s">
        <v>1294</v>
      </c>
      <c r="C491" t="s">
        <v>2</v>
      </c>
      <c r="D491" t="s">
        <v>1295</v>
      </c>
      <c r="E491" t="s">
        <v>1296</v>
      </c>
      <c r="F491" t="s">
        <v>1296</v>
      </c>
      <c r="G491" t="s">
        <v>5</v>
      </c>
      <c r="H491" t="s">
        <v>6</v>
      </c>
      <c r="I491" t="s">
        <v>14</v>
      </c>
      <c r="J491">
        <v>30</v>
      </c>
      <c r="K491">
        <v>30</v>
      </c>
      <c r="L491">
        <v>280000</v>
      </c>
      <c r="M491">
        <v>330000</v>
      </c>
      <c r="N491">
        <f t="shared" si="47"/>
        <v>305000</v>
      </c>
      <c r="O491" t="s">
        <v>1297</v>
      </c>
      <c r="P491" t="s">
        <v>9</v>
      </c>
      <c r="Q491">
        <f t="shared" si="44"/>
        <v>7</v>
      </c>
      <c r="R491">
        <f t="shared" si="48"/>
        <v>2</v>
      </c>
      <c r="S491">
        <f t="shared" si="43"/>
        <v>3</v>
      </c>
      <c r="T491">
        <f t="shared" si="45"/>
        <v>1</v>
      </c>
      <c r="U491">
        <f t="shared" si="46"/>
        <v>1</v>
      </c>
    </row>
    <row r="492" spans="1:21" x14ac:dyDescent="0.25">
      <c r="A492" t="s">
        <v>1238</v>
      </c>
      <c r="B492" t="s">
        <v>1239</v>
      </c>
      <c r="C492" t="s">
        <v>18</v>
      </c>
      <c r="D492" t="s">
        <v>1240</v>
      </c>
      <c r="E492" t="s">
        <v>1241</v>
      </c>
      <c r="F492" t="s">
        <v>1241</v>
      </c>
      <c r="G492" t="s">
        <v>26</v>
      </c>
      <c r="H492" t="s">
        <v>6</v>
      </c>
      <c r="I492" t="s">
        <v>14</v>
      </c>
      <c r="J492">
        <v>72</v>
      </c>
      <c r="K492">
        <v>72</v>
      </c>
      <c r="L492">
        <v>300000</v>
      </c>
      <c r="M492">
        <v>350000</v>
      </c>
      <c r="N492">
        <f t="shared" si="47"/>
        <v>325000</v>
      </c>
      <c r="O492" t="s">
        <v>1242</v>
      </c>
      <c r="P492" t="s">
        <v>9</v>
      </c>
      <c r="Q492">
        <f t="shared" si="44"/>
        <v>15</v>
      </c>
      <c r="R492">
        <f t="shared" si="48"/>
        <v>2</v>
      </c>
      <c r="S492">
        <f t="shared" si="43"/>
        <v>1</v>
      </c>
      <c r="T492">
        <f t="shared" si="45"/>
        <v>1</v>
      </c>
      <c r="U492">
        <f t="shared" si="46"/>
        <v>11</v>
      </c>
    </row>
    <row r="493" spans="1:21" x14ac:dyDescent="0.25">
      <c r="A493" t="s">
        <v>1376</v>
      </c>
      <c r="B493" t="s">
        <v>1377</v>
      </c>
      <c r="C493" t="s">
        <v>2</v>
      </c>
      <c r="D493" t="s">
        <v>1378</v>
      </c>
      <c r="E493" t="s">
        <v>1379</v>
      </c>
      <c r="F493" t="s">
        <v>1379</v>
      </c>
      <c r="G493" t="s">
        <v>196</v>
      </c>
      <c r="H493" t="s">
        <v>6</v>
      </c>
      <c r="I493" t="s">
        <v>7</v>
      </c>
      <c r="J493">
        <v>14</v>
      </c>
      <c r="K493">
        <v>14</v>
      </c>
      <c r="L493">
        <v>150000</v>
      </c>
      <c r="M493">
        <v>500000</v>
      </c>
      <c r="N493">
        <f t="shared" si="47"/>
        <v>325000</v>
      </c>
      <c r="O493" t="s">
        <v>1380</v>
      </c>
      <c r="P493" t="s">
        <v>269</v>
      </c>
      <c r="Q493">
        <f t="shared" si="44"/>
        <v>12</v>
      </c>
      <c r="R493">
        <f t="shared" si="48"/>
        <v>1</v>
      </c>
      <c r="S493">
        <f t="shared" si="43"/>
        <v>4</v>
      </c>
      <c r="T493">
        <f t="shared" si="45"/>
        <v>1</v>
      </c>
      <c r="U493">
        <f t="shared" si="46"/>
        <v>1</v>
      </c>
    </row>
    <row r="494" spans="1:21" x14ac:dyDescent="0.25">
      <c r="A494" t="s">
        <v>1679</v>
      </c>
      <c r="B494" t="s">
        <v>1680</v>
      </c>
      <c r="C494" t="s">
        <v>18</v>
      </c>
      <c r="D494" t="s">
        <v>1681</v>
      </c>
      <c r="E494" t="s">
        <v>1682</v>
      </c>
      <c r="F494" t="s">
        <v>1682</v>
      </c>
      <c r="G494" t="s">
        <v>5</v>
      </c>
      <c r="H494" t="s">
        <v>6</v>
      </c>
      <c r="I494" t="s">
        <v>14</v>
      </c>
      <c r="J494">
        <v>16</v>
      </c>
      <c r="K494">
        <v>16</v>
      </c>
      <c r="L494">
        <v>150000</v>
      </c>
      <c r="M494">
        <v>500000</v>
      </c>
      <c r="N494">
        <f t="shared" si="47"/>
        <v>325000</v>
      </c>
      <c r="O494" t="s">
        <v>1683</v>
      </c>
      <c r="P494" t="s">
        <v>9</v>
      </c>
      <c r="Q494">
        <f t="shared" si="44"/>
        <v>5</v>
      </c>
      <c r="R494">
        <f t="shared" si="48"/>
        <v>2</v>
      </c>
      <c r="S494">
        <f t="shared" si="43"/>
        <v>3</v>
      </c>
      <c r="T494">
        <f t="shared" si="45"/>
        <v>1</v>
      </c>
      <c r="U494">
        <f t="shared" si="46"/>
        <v>11</v>
      </c>
    </row>
    <row r="495" spans="1:21" x14ac:dyDescent="0.25">
      <c r="A495" t="s">
        <v>1688</v>
      </c>
      <c r="B495" t="s">
        <v>1689</v>
      </c>
      <c r="C495" t="s">
        <v>2</v>
      </c>
      <c r="D495" t="s">
        <v>1690</v>
      </c>
      <c r="E495" t="s">
        <v>1691</v>
      </c>
      <c r="F495" t="s">
        <v>1691</v>
      </c>
      <c r="G495" t="s">
        <v>5</v>
      </c>
      <c r="H495" t="s">
        <v>6</v>
      </c>
      <c r="I495" t="s">
        <v>14</v>
      </c>
      <c r="J495">
        <v>101</v>
      </c>
      <c r="K495">
        <v>101</v>
      </c>
      <c r="L495">
        <v>304500</v>
      </c>
      <c r="M495">
        <v>356700</v>
      </c>
      <c r="N495">
        <f t="shared" si="47"/>
        <v>330600</v>
      </c>
      <c r="O495" t="s">
        <v>1692</v>
      </c>
      <c r="P495" t="s">
        <v>9</v>
      </c>
      <c r="Q495">
        <f t="shared" si="44"/>
        <v>3</v>
      </c>
      <c r="R495">
        <f t="shared" si="48"/>
        <v>2</v>
      </c>
      <c r="S495">
        <f t="shared" si="43"/>
        <v>3</v>
      </c>
      <c r="T495">
        <f t="shared" si="45"/>
        <v>1</v>
      </c>
      <c r="U495">
        <f t="shared" si="46"/>
        <v>1</v>
      </c>
    </row>
    <row r="496" spans="1:21" x14ac:dyDescent="0.25">
      <c r="A496" t="s">
        <v>746</v>
      </c>
      <c r="B496" t="s">
        <v>747</v>
      </c>
      <c r="C496" t="s">
        <v>2</v>
      </c>
      <c r="D496" t="s">
        <v>239</v>
      </c>
      <c r="E496" t="s">
        <v>748</v>
      </c>
      <c r="F496" t="s">
        <v>748</v>
      </c>
      <c r="G496" t="s">
        <v>26</v>
      </c>
      <c r="H496" t="s">
        <v>6</v>
      </c>
      <c r="I496" t="s">
        <v>70</v>
      </c>
      <c r="J496">
        <v>465</v>
      </c>
      <c r="K496">
        <v>465</v>
      </c>
      <c r="L496">
        <v>304500</v>
      </c>
      <c r="M496">
        <v>391500</v>
      </c>
      <c r="N496">
        <f t="shared" si="47"/>
        <v>348000</v>
      </c>
      <c r="O496" t="s">
        <v>749</v>
      </c>
      <c r="P496" t="s">
        <v>9</v>
      </c>
      <c r="Q496">
        <f t="shared" si="44"/>
        <v>16</v>
      </c>
      <c r="R496">
        <f t="shared" si="48"/>
        <v>3</v>
      </c>
      <c r="S496">
        <f t="shared" si="43"/>
        <v>1</v>
      </c>
      <c r="T496">
        <f t="shared" si="45"/>
        <v>1</v>
      </c>
      <c r="U496">
        <f t="shared" si="46"/>
        <v>1</v>
      </c>
    </row>
    <row r="497" spans="1:21" x14ac:dyDescent="0.25">
      <c r="A497" t="s">
        <v>1590</v>
      </c>
      <c r="B497" t="s">
        <v>1591</v>
      </c>
      <c r="C497" t="s">
        <v>2</v>
      </c>
      <c r="D497" t="s">
        <v>1592</v>
      </c>
      <c r="E497" t="s">
        <v>1593</v>
      </c>
      <c r="F497" t="s">
        <v>1593</v>
      </c>
      <c r="G497" t="s">
        <v>26</v>
      </c>
      <c r="H497" t="s">
        <v>6</v>
      </c>
      <c r="I497" t="s">
        <v>14</v>
      </c>
      <c r="J497">
        <v>48</v>
      </c>
      <c r="K497">
        <v>48</v>
      </c>
      <c r="L497">
        <v>300000</v>
      </c>
      <c r="M497">
        <v>400000</v>
      </c>
      <c r="N497">
        <f t="shared" si="47"/>
        <v>350000</v>
      </c>
      <c r="O497" t="s">
        <v>1594</v>
      </c>
      <c r="P497" t="s">
        <v>90</v>
      </c>
      <c r="Q497">
        <f t="shared" si="44"/>
        <v>5</v>
      </c>
      <c r="R497">
        <f t="shared" si="48"/>
        <v>2</v>
      </c>
      <c r="S497">
        <f t="shared" si="43"/>
        <v>1</v>
      </c>
      <c r="T497">
        <f t="shared" si="45"/>
        <v>1</v>
      </c>
      <c r="U497">
        <f t="shared" si="46"/>
        <v>1</v>
      </c>
    </row>
    <row r="498" spans="1:21" x14ac:dyDescent="0.25">
      <c r="A498" t="s">
        <v>1828</v>
      </c>
      <c r="B498" t="s">
        <v>1829</v>
      </c>
      <c r="C498" t="s">
        <v>2</v>
      </c>
      <c r="D498" t="s">
        <v>1690</v>
      </c>
      <c r="E498" t="s">
        <v>1830</v>
      </c>
      <c r="F498" t="s">
        <v>1830</v>
      </c>
      <c r="G498" t="s">
        <v>26</v>
      </c>
      <c r="H498" t="s">
        <v>6</v>
      </c>
      <c r="I498" t="s">
        <v>14</v>
      </c>
      <c r="J498">
        <v>0</v>
      </c>
      <c r="K498">
        <v>0</v>
      </c>
      <c r="L498">
        <v>321900</v>
      </c>
      <c r="M498">
        <v>408900</v>
      </c>
      <c r="N498">
        <f t="shared" si="47"/>
        <v>365400</v>
      </c>
      <c r="P498" t="s">
        <v>9</v>
      </c>
      <c r="Q498">
        <f t="shared" si="44"/>
        <v>0</v>
      </c>
      <c r="R498">
        <f t="shared" si="48"/>
        <v>2</v>
      </c>
      <c r="S498">
        <f t="shared" si="43"/>
        <v>1</v>
      </c>
      <c r="T498">
        <f t="shared" si="45"/>
        <v>1</v>
      </c>
      <c r="U498">
        <f t="shared" si="46"/>
        <v>1</v>
      </c>
    </row>
    <row r="499" spans="1:21" x14ac:dyDescent="0.25">
      <c r="A499" t="s">
        <v>316</v>
      </c>
      <c r="B499" t="s">
        <v>317</v>
      </c>
      <c r="C499" t="s">
        <v>2</v>
      </c>
      <c r="D499" t="s">
        <v>318</v>
      </c>
      <c r="E499" t="s">
        <v>319</v>
      </c>
      <c r="F499" t="s">
        <v>319</v>
      </c>
      <c r="G499" t="s">
        <v>5</v>
      </c>
      <c r="H499" t="s">
        <v>6</v>
      </c>
      <c r="I499" t="s">
        <v>70</v>
      </c>
      <c r="J499">
        <v>27</v>
      </c>
      <c r="K499">
        <v>27</v>
      </c>
      <c r="L499">
        <v>261000</v>
      </c>
      <c r="M499">
        <v>696000</v>
      </c>
      <c r="N499">
        <f t="shared" si="47"/>
        <v>478500</v>
      </c>
      <c r="O499" t="s">
        <v>320</v>
      </c>
      <c r="P499" t="s">
        <v>9</v>
      </c>
      <c r="Q499">
        <f t="shared" si="44"/>
        <v>24</v>
      </c>
      <c r="R499">
        <f t="shared" si="48"/>
        <v>3</v>
      </c>
      <c r="S499">
        <f t="shared" si="43"/>
        <v>3</v>
      </c>
      <c r="T499">
        <f t="shared" si="45"/>
        <v>1</v>
      </c>
      <c r="U499">
        <f t="shared" si="46"/>
        <v>1</v>
      </c>
    </row>
  </sheetData>
  <autoFilter ref="A1:Q499" xr:uid="{15764CE9-B779-4387-92F0-E656BFA9B473}">
    <sortState ref="A2:Q499">
      <sortCondition ref="N1:N49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F4D4-F228-4D98-BAF5-18ADF63889F8}">
  <dimension ref="A1"/>
  <sheetViews>
    <sheetView tabSelected="1" workbookViewId="0">
      <selection activeCell="O19" sqref="O19"/>
    </sheetView>
  </sheetViews>
  <sheetFormatPr defaultRowHeight="15" x14ac:dyDescent="0.25"/>
  <cols>
    <col min="1" max="1" width="31.5703125" bestFit="1" customWidth="1"/>
    <col min="2" max="2" width="30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5BCC-8B76-4328-BA3E-4FA3E1B4638A}">
  <dimension ref="B3:J380"/>
  <sheetViews>
    <sheetView zoomScale="160" zoomScaleNormal="160" workbookViewId="0">
      <selection activeCell="B14" sqref="B14:C18"/>
    </sheetView>
  </sheetViews>
  <sheetFormatPr defaultRowHeight="15" x14ac:dyDescent="0.25"/>
  <cols>
    <col min="1" max="1" width="25.28515625" customWidth="1"/>
    <col min="2" max="2" width="22.140625" customWidth="1"/>
    <col min="3" max="3" width="18.7109375" customWidth="1"/>
    <col min="9" max="9" width="23.7109375" customWidth="1"/>
  </cols>
  <sheetData>
    <row r="3" spans="2:10" ht="15.75" thickBot="1" x14ac:dyDescent="0.3"/>
    <row r="4" spans="2:10" ht="15.75" thickTop="1" x14ac:dyDescent="0.25">
      <c r="I4" s="16" t="s">
        <v>2415</v>
      </c>
      <c r="J4" s="17"/>
    </row>
    <row r="5" spans="2:10" x14ac:dyDescent="0.25">
      <c r="B5" s="14" t="s">
        <v>2124</v>
      </c>
      <c r="C5" s="15"/>
      <c r="I5" s="12" t="s">
        <v>2105</v>
      </c>
      <c r="J5" s="13" t="s">
        <v>2123</v>
      </c>
    </row>
    <row r="6" spans="2:10" x14ac:dyDescent="0.25">
      <c r="B6" s="2" t="s">
        <v>2122</v>
      </c>
      <c r="C6" s="3" t="s">
        <v>2123</v>
      </c>
      <c r="I6" s="8" t="s">
        <v>2</v>
      </c>
      <c r="J6" s="9">
        <v>1</v>
      </c>
    </row>
    <row r="7" spans="2:10" x14ac:dyDescent="0.25">
      <c r="B7" s="4" t="s">
        <v>26</v>
      </c>
      <c r="C7" s="5">
        <v>1</v>
      </c>
      <c r="I7" s="8" t="s">
        <v>2126</v>
      </c>
      <c r="J7" s="9">
        <v>2</v>
      </c>
    </row>
    <row r="8" spans="2:10" x14ac:dyDescent="0.25">
      <c r="B8" s="4" t="s">
        <v>290</v>
      </c>
      <c r="C8" s="5">
        <v>2</v>
      </c>
      <c r="I8" s="8" t="s">
        <v>896</v>
      </c>
      <c r="J8" s="9">
        <v>3</v>
      </c>
    </row>
    <row r="9" spans="2:10" x14ac:dyDescent="0.25">
      <c r="B9" s="4" t="s">
        <v>5</v>
      </c>
      <c r="C9" s="5">
        <v>3</v>
      </c>
      <c r="I9" s="8" t="s">
        <v>1947</v>
      </c>
      <c r="J9" s="9">
        <v>4</v>
      </c>
    </row>
    <row r="10" spans="2:10" x14ac:dyDescent="0.25">
      <c r="B10" s="4" t="s">
        <v>196</v>
      </c>
      <c r="C10" s="5">
        <v>4</v>
      </c>
      <c r="I10" s="8" t="s">
        <v>272</v>
      </c>
      <c r="J10" s="9">
        <v>5</v>
      </c>
    </row>
    <row r="11" spans="2:10" x14ac:dyDescent="0.25">
      <c r="B11" s="6" t="s">
        <v>1510</v>
      </c>
      <c r="C11" s="7">
        <v>5</v>
      </c>
      <c r="I11" s="8" t="s">
        <v>2127</v>
      </c>
      <c r="J11" s="9">
        <v>6</v>
      </c>
    </row>
    <row r="12" spans="2:10" x14ac:dyDescent="0.25">
      <c r="I12" s="8" t="s">
        <v>2128</v>
      </c>
      <c r="J12" s="9">
        <v>7</v>
      </c>
    </row>
    <row r="13" spans="2:10" x14ac:dyDescent="0.25">
      <c r="B13" s="14" t="s">
        <v>2125</v>
      </c>
      <c r="C13" s="15"/>
      <c r="I13" s="8" t="s">
        <v>2129</v>
      </c>
      <c r="J13" s="9">
        <v>8</v>
      </c>
    </row>
    <row r="14" spans="2:10" x14ac:dyDescent="0.25">
      <c r="B14" s="2" t="s">
        <v>2122</v>
      </c>
      <c r="C14" s="3" t="s">
        <v>2123</v>
      </c>
      <c r="I14" s="8" t="s">
        <v>702</v>
      </c>
      <c r="J14" s="9">
        <v>9</v>
      </c>
    </row>
    <row r="15" spans="2:10" x14ac:dyDescent="0.25">
      <c r="B15" s="4" t="s">
        <v>7</v>
      </c>
      <c r="C15" s="5">
        <v>1</v>
      </c>
      <c r="I15" s="8" t="s">
        <v>2130</v>
      </c>
      <c r="J15" s="9">
        <v>10</v>
      </c>
    </row>
    <row r="16" spans="2:10" x14ac:dyDescent="0.25">
      <c r="B16" s="4" t="s">
        <v>14</v>
      </c>
      <c r="C16" s="5">
        <v>2</v>
      </c>
      <c r="I16" s="8" t="s">
        <v>18</v>
      </c>
      <c r="J16" s="9">
        <v>11</v>
      </c>
    </row>
    <row r="17" spans="2:10" x14ac:dyDescent="0.25">
      <c r="B17" s="4" t="s">
        <v>70</v>
      </c>
      <c r="C17" s="5">
        <v>3</v>
      </c>
      <c r="I17" s="8" t="s">
        <v>847</v>
      </c>
      <c r="J17" s="9">
        <v>12</v>
      </c>
    </row>
    <row r="18" spans="2:10" x14ac:dyDescent="0.25">
      <c r="B18" s="6" t="s">
        <v>89</v>
      </c>
      <c r="C18" s="7">
        <v>4</v>
      </c>
      <c r="I18" s="8" t="s">
        <v>808</v>
      </c>
      <c r="J18" s="9">
        <v>13</v>
      </c>
    </row>
    <row r="19" spans="2:10" x14ac:dyDescent="0.25">
      <c r="I19" s="8" t="s">
        <v>2131</v>
      </c>
      <c r="J19" s="9">
        <v>14</v>
      </c>
    </row>
    <row r="20" spans="2:10" x14ac:dyDescent="0.25">
      <c r="B20" s="14" t="s">
        <v>2111</v>
      </c>
      <c r="C20" s="15"/>
      <c r="I20" s="8" t="s">
        <v>260</v>
      </c>
      <c r="J20" s="9">
        <v>15</v>
      </c>
    </row>
    <row r="21" spans="2:10" x14ac:dyDescent="0.25">
      <c r="B21" s="2" t="s">
        <v>2122</v>
      </c>
      <c r="C21" s="3" t="s">
        <v>2123</v>
      </c>
      <c r="I21" s="8" t="s">
        <v>407</v>
      </c>
      <c r="J21" s="9">
        <v>16</v>
      </c>
    </row>
    <row r="22" spans="2:10" x14ac:dyDescent="0.25">
      <c r="B22" s="4" t="s">
        <v>6</v>
      </c>
      <c r="C22" s="5">
        <v>1</v>
      </c>
      <c r="I22" s="8" t="s">
        <v>1002</v>
      </c>
      <c r="J22" s="9">
        <v>17</v>
      </c>
    </row>
    <row r="23" spans="2:10" x14ac:dyDescent="0.25">
      <c r="B23" s="4" t="s">
        <v>454</v>
      </c>
      <c r="C23" s="5">
        <v>2</v>
      </c>
      <c r="I23" s="8" t="s">
        <v>128</v>
      </c>
      <c r="J23" s="9">
        <v>18</v>
      </c>
    </row>
    <row r="24" spans="2:10" x14ac:dyDescent="0.25">
      <c r="B24" s="4" t="s">
        <v>88</v>
      </c>
      <c r="C24" s="5">
        <v>3</v>
      </c>
      <c r="I24" s="8" t="s">
        <v>213</v>
      </c>
      <c r="J24" s="9">
        <v>19</v>
      </c>
    </row>
    <row r="25" spans="2:10" x14ac:dyDescent="0.25">
      <c r="B25" s="4" t="s">
        <v>190</v>
      </c>
      <c r="C25" s="5">
        <v>4</v>
      </c>
      <c r="I25" s="8" t="s">
        <v>1507</v>
      </c>
      <c r="J25" s="9">
        <v>20</v>
      </c>
    </row>
    <row r="26" spans="2:10" x14ac:dyDescent="0.25">
      <c r="B26" s="6" t="s">
        <v>2416</v>
      </c>
      <c r="C26" s="7">
        <v>5</v>
      </c>
      <c r="I26" s="8" t="s">
        <v>117</v>
      </c>
      <c r="J26" s="9">
        <v>21</v>
      </c>
    </row>
    <row r="27" spans="2:10" x14ac:dyDescent="0.25">
      <c r="I27" s="8" t="s">
        <v>85</v>
      </c>
      <c r="J27" s="9">
        <v>22</v>
      </c>
    </row>
    <row r="28" spans="2:10" x14ac:dyDescent="0.25">
      <c r="I28" s="8" t="s">
        <v>922</v>
      </c>
      <c r="J28" s="9">
        <v>23</v>
      </c>
    </row>
    <row r="29" spans="2:10" x14ac:dyDescent="0.25">
      <c r="I29" s="8" t="s">
        <v>107</v>
      </c>
      <c r="J29" s="9">
        <v>24</v>
      </c>
    </row>
    <row r="30" spans="2:10" x14ac:dyDescent="0.25">
      <c r="I30" s="8" t="s">
        <v>307</v>
      </c>
      <c r="J30" s="9">
        <v>25</v>
      </c>
    </row>
    <row r="31" spans="2:10" x14ac:dyDescent="0.25">
      <c r="I31" s="8" t="s">
        <v>1365</v>
      </c>
      <c r="J31" s="9">
        <v>26</v>
      </c>
    </row>
    <row r="32" spans="2:10" x14ac:dyDescent="0.25">
      <c r="I32" s="8" t="s">
        <v>252</v>
      </c>
      <c r="J32" s="9">
        <v>27</v>
      </c>
    </row>
    <row r="33" spans="9:10" x14ac:dyDescent="0.25">
      <c r="I33" s="8" t="s">
        <v>377</v>
      </c>
      <c r="J33" s="9">
        <v>28</v>
      </c>
    </row>
    <row r="34" spans="9:10" x14ac:dyDescent="0.25">
      <c r="I34" s="8" t="s">
        <v>605</v>
      </c>
      <c r="J34" s="9">
        <v>29</v>
      </c>
    </row>
    <row r="35" spans="9:10" x14ac:dyDescent="0.25">
      <c r="I35" s="8" t="s">
        <v>2039</v>
      </c>
      <c r="J35" s="9">
        <v>30</v>
      </c>
    </row>
    <row r="36" spans="9:10" x14ac:dyDescent="0.25">
      <c r="I36" s="8" t="s">
        <v>112</v>
      </c>
      <c r="J36" s="9">
        <v>31</v>
      </c>
    </row>
    <row r="37" spans="9:10" x14ac:dyDescent="0.25">
      <c r="I37" s="8" t="s">
        <v>1550</v>
      </c>
      <c r="J37" s="9">
        <v>32</v>
      </c>
    </row>
    <row r="38" spans="9:10" x14ac:dyDescent="0.25">
      <c r="I38" s="8" t="s">
        <v>48</v>
      </c>
      <c r="J38" s="9">
        <v>33</v>
      </c>
    </row>
    <row r="39" spans="9:10" x14ac:dyDescent="0.25">
      <c r="I39" s="8" t="s">
        <v>2132</v>
      </c>
      <c r="J39" s="9">
        <v>34</v>
      </c>
    </row>
    <row r="40" spans="9:10" x14ac:dyDescent="0.25">
      <c r="I40" s="8" t="s">
        <v>59</v>
      </c>
      <c r="J40" s="9">
        <v>35</v>
      </c>
    </row>
    <row r="41" spans="9:10" x14ac:dyDescent="0.25">
      <c r="I41" s="8" t="s">
        <v>755</v>
      </c>
      <c r="J41" s="9">
        <v>36</v>
      </c>
    </row>
    <row r="42" spans="9:10" x14ac:dyDescent="0.25">
      <c r="I42" s="8" t="s">
        <v>1130</v>
      </c>
      <c r="J42" s="9">
        <v>37</v>
      </c>
    </row>
    <row r="43" spans="9:10" x14ac:dyDescent="0.25">
      <c r="I43" s="8" t="s">
        <v>2133</v>
      </c>
      <c r="J43" s="9">
        <v>38</v>
      </c>
    </row>
    <row r="44" spans="9:10" x14ac:dyDescent="0.25">
      <c r="I44" s="8" t="s">
        <v>2134</v>
      </c>
      <c r="J44" s="9">
        <v>39</v>
      </c>
    </row>
    <row r="45" spans="9:10" x14ac:dyDescent="0.25">
      <c r="I45" s="8" t="s">
        <v>1985</v>
      </c>
      <c r="J45" s="9">
        <v>40</v>
      </c>
    </row>
    <row r="46" spans="9:10" x14ac:dyDescent="0.25">
      <c r="I46" s="8" t="s">
        <v>1427</v>
      </c>
      <c r="J46" s="9">
        <v>41</v>
      </c>
    </row>
    <row r="47" spans="9:10" x14ac:dyDescent="0.25">
      <c r="I47" s="8" t="s">
        <v>2135</v>
      </c>
      <c r="J47" s="9">
        <v>42</v>
      </c>
    </row>
    <row r="48" spans="9:10" x14ac:dyDescent="0.25">
      <c r="I48" s="8" t="s">
        <v>1349</v>
      </c>
      <c r="J48" s="9">
        <v>43</v>
      </c>
    </row>
    <row r="49" spans="9:10" x14ac:dyDescent="0.25">
      <c r="I49" s="8" t="s">
        <v>2136</v>
      </c>
      <c r="J49" s="9">
        <v>44</v>
      </c>
    </row>
    <row r="50" spans="9:10" x14ac:dyDescent="0.25">
      <c r="I50" s="8" t="s">
        <v>2137</v>
      </c>
      <c r="J50" s="9">
        <v>45</v>
      </c>
    </row>
    <row r="51" spans="9:10" x14ac:dyDescent="0.25">
      <c r="I51" s="8" t="s">
        <v>458</v>
      </c>
      <c r="J51" s="9">
        <v>46</v>
      </c>
    </row>
    <row r="52" spans="9:10" x14ac:dyDescent="0.25">
      <c r="I52" s="8" t="s">
        <v>2138</v>
      </c>
      <c r="J52" s="9">
        <v>47</v>
      </c>
    </row>
    <row r="53" spans="9:10" x14ac:dyDescent="0.25">
      <c r="I53" s="8" t="s">
        <v>1122</v>
      </c>
      <c r="J53" s="9">
        <v>48</v>
      </c>
    </row>
    <row r="54" spans="9:10" x14ac:dyDescent="0.25">
      <c r="I54" s="8" t="s">
        <v>81</v>
      </c>
      <c r="J54" s="9">
        <v>49</v>
      </c>
    </row>
    <row r="55" spans="9:10" x14ac:dyDescent="0.25">
      <c r="I55" s="8" t="s">
        <v>2139</v>
      </c>
      <c r="J55" s="9">
        <v>50</v>
      </c>
    </row>
    <row r="56" spans="9:10" x14ac:dyDescent="0.25">
      <c r="I56" s="8" t="s">
        <v>2140</v>
      </c>
      <c r="J56" s="9">
        <v>51</v>
      </c>
    </row>
    <row r="57" spans="9:10" x14ac:dyDescent="0.25">
      <c r="I57" s="8" t="s">
        <v>503</v>
      </c>
      <c r="J57" s="9">
        <v>52</v>
      </c>
    </row>
    <row r="58" spans="9:10" x14ac:dyDescent="0.25">
      <c r="I58" s="8" t="s">
        <v>2141</v>
      </c>
      <c r="J58" s="9">
        <v>53</v>
      </c>
    </row>
    <row r="59" spans="9:10" x14ac:dyDescent="0.25">
      <c r="I59" s="8" t="s">
        <v>574</v>
      </c>
      <c r="J59" s="9">
        <v>54</v>
      </c>
    </row>
    <row r="60" spans="9:10" x14ac:dyDescent="0.25">
      <c r="I60" s="8" t="s">
        <v>2142</v>
      </c>
      <c r="J60" s="9">
        <v>55</v>
      </c>
    </row>
    <row r="61" spans="9:10" x14ac:dyDescent="0.25">
      <c r="I61" s="8" t="s">
        <v>220</v>
      </c>
      <c r="J61" s="9">
        <v>56</v>
      </c>
    </row>
    <row r="62" spans="9:10" x14ac:dyDescent="0.25">
      <c r="I62" s="8" t="s">
        <v>526</v>
      </c>
      <c r="J62" s="9">
        <v>57</v>
      </c>
    </row>
    <row r="63" spans="9:10" x14ac:dyDescent="0.25">
      <c r="I63" s="8" t="s">
        <v>523</v>
      </c>
      <c r="J63" s="9">
        <v>58</v>
      </c>
    </row>
    <row r="64" spans="9:10" x14ac:dyDescent="0.25">
      <c r="I64" s="8" t="s">
        <v>2003</v>
      </c>
      <c r="J64" s="9">
        <v>59</v>
      </c>
    </row>
    <row r="65" spans="9:10" x14ac:dyDescent="0.25">
      <c r="I65" s="8" t="s">
        <v>1547</v>
      </c>
      <c r="J65" s="9">
        <v>60</v>
      </c>
    </row>
    <row r="66" spans="9:10" x14ac:dyDescent="0.25">
      <c r="I66" s="8" t="s">
        <v>2143</v>
      </c>
      <c r="J66" s="9">
        <v>61</v>
      </c>
    </row>
    <row r="67" spans="9:10" x14ac:dyDescent="0.25">
      <c r="I67" s="8" t="s">
        <v>627</v>
      </c>
      <c r="J67" s="9">
        <v>62</v>
      </c>
    </row>
    <row r="68" spans="9:10" x14ac:dyDescent="0.25">
      <c r="I68" s="8" t="s">
        <v>2144</v>
      </c>
      <c r="J68" s="9">
        <v>63</v>
      </c>
    </row>
    <row r="69" spans="9:10" x14ac:dyDescent="0.25">
      <c r="I69" s="8" t="s">
        <v>361</v>
      </c>
      <c r="J69" s="9">
        <v>64</v>
      </c>
    </row>
    <row r="70" spans="9:10" x14ac:dyDescent="0.25">
      <c r="I70" s="8" t="s">
        <v>901</v>
      </c>
      <c r="J70" s="9">
        <v>65</v>
      </c>
    </row>
    <row r="71" spans="9:10" x14ac:dyDescent="0.25">
      <c r="I71" s="8" t="s">
        <v>887</v>
      </c>
      <c r="J71" s="9">
        <v>66</v>
      </c>
    </row>
    <row r="72" spans="9:10" x14ac:dyDescent="0.25">
      <c r="I72" s="8" t="s">
        <v>1289</v>
      </c>
      <c r="J72" s="9">
        <v>67</v>
      </c>
    </row>
    <row r="73" spans="9:10" x14ac:dyDescent="0.25">
      <c r="I73" s="8" t="s">
        <v>1133</v>
      </c>
      <c r="J73" s="9">
        <v>68</v>
      </c>
    </row>
    <row r="74" spans="9:10" x14ac:dyDescent="0.25">
      <c r="I74" s="8" t="s">
        <v>2145</v>
      </c>
      <c r="J74" s="9">
        <v>69</v>
      </c>
    </row>
    <row r="75" spans="9:10" x14ac:dyDescent="0.25">
      <c r="I75" s="8" t="s">
        <v>2146</v>
      </c>
      <c r="J75" s="9">
        <v>70</v>
      </c>
    </row>
    <row r="76" spans="9:10" x14ac:dyDescent="0.25">
      <c r="I76" s="8" t="s">
        <v>803</v>
      </c>
      <c r="J76" s="9">
        <v>71</v>
      </c>
    </row>
    <row r="77" spans="9:10" x14ac:dyDescent="0.25">
      <c r="I77" s="8" t="s">
        <v>2147</v>
      </c>
      <c r="J77" s="9">
        <v>72</v>
      </c>
    </row>
    <row r="78" spans="9:10" x14ac:dyDescent="0.25">
      <c r="I78" s="8" t="s">
        <v>1272</v>
      </c>
      <c r="J78" s="9">
        <v>73</v>
      </c>
    </row>
    <row r="79" spans="9:10" x14ac:dyDescent="0.25">
      <c r="I79" s="8" t="s">
        <v>2148</v>
      </c>
      <c r="J79" s="9">
        <v>74</v>
      </c>
    </row>
    <row r="80" spans="9:10" x14ac:dyDescent="0.25">
      <c r="I80" s="8" t="s">
        <v>1545</v>
      </c>
      <c r="J80" s="9">
        <v>75</v>
      </c>
    </row>
    <row r="81" spans="9:10" x14ac:dyDescent="0.25">
      <c r="I81" s="8" t="s">
        <v>1560</v>
      </c>
      <c r="J81" s="9">
        <v>76</v>
      </c>
    </row>
    <row r="82" spans="9:10" x14ac:dyDescent="0.25">
      <c r="I82" s="8" t="s">
        <v>1525</v>
      </c>
      <c r="J82" s="9">
        <v>77</v>
      </c>
    </row>
    <row r="83" spans="9:10" x14ac:dyDescent="0.25">
      <c r="I83" s="8" t="s">
        <v>1535</v>
      </c>
      <c r="J83" s="9">
        <v>78</v>
      </c>
    </row>
    <row r="84" spans="9:10" x14ac:dyDescent="0.25">
      <c r="I84" s="8" t="s">
        <v>1531</v>
      </c>
      <c r="J84" s="9">
        <v>79</v>
      </c>
    </row>
    <row r="85" spans="9:10" x14ac:dyDescent="0.25">
      <c r="I85" s="8" t="s">
        <v>2149</v>
      </c>
      <c r="J85" s="9">
        <v>80</v>
      </c>
    </row>
    <row r="86" spans="9:10" x14ac:dyDescent="0.25">
      <c r="I86" s="8" t="s">
        <v>1520</v>
      </c>
      <c r="J86" s="9">
        <v>81</v>
      </c>
    </row>
    <row r="87" spans="9:10" x14ac:dyDescent="0.25">
      <c r="I87" s="8" t="s">
        <v>1542</v>
      </c>
      <c r="J87" s="9">
        <v>82</v>
      </c>
    </row>
    <row r="88" spans="9:10" x14ac:dyDescent="0.25">
      <c r="I88" s="8" t="s">
        <v>1533</v>
      </c>
      <c r="J88" s="9">
        <v>83</v>
      </c>
    </row>
    <row r="89" spans="9:10" x14ac:dyDescent="0.25">
      <c r="I89" s="8" t="s">
        <v>1516</v>
      </c>
      <c r="J89" s="9">
        <v>84</v>
      </c>
    </row>
    <row r="90" spans="9:10" x14ac:dyDescent="0.25">
      <c r="I90" s="8" t="s">
        <v>1518</v>
      </c>
      <c r="J90" s="9">
        <v>85</v>
      </c>
    </row>
    <row r="91" spans="9:10" x14ac:dyDescent="0.25">
      <c r="I91" s="8" t="s">
        <v>1529</v>
      </c>
      <c r="J91" s="9">
        <v>86</v>
      </c>
    </row>
    <row r="92" spans="9:10" x14ac:dyDescent="0.25">
      <c r="I92" s="8" t="s">
        <v>1527</v>
      </c>
      <c r="J92" s="9">
        <v>87</v>
      </c>
    </row>
    <row r="93" spans="9:10" x14ac:dyDescent="0.25">
      <c r="I93" s="8" t="s">
        <v>1514</v>
      </c>
      <c r="J93" s="9">
        <v>88</v>
      </c>
    </row>
    <row r="94" spans="9:10" x14ac:dyDescent="0.25">
      <c r="I94" s="8" t="s">
        <v>1523</v>
      </c>
      <c r="J94" s="9">
        <v>89</v>
      </c>
    </row>
    <row r="95" spans="9:10" x14ac:dyDescent="0.25">
      <c r="I95" s="8" t="s">
        <v>2150</v>
      </c>
      <c r="J95" s="9">
        <v>90</v>
      </c>
    </row>
    <row r="96" spans="9:10" x14ac:dyDescent="0.25">
      <c r="I96" s="8" t="s">
        <v>1503</v>
      </c>
      <c r="J96" s="9">
        <v>91</v>
      </c>
    </row>
    <row r="97" spans="9:10" x14ac:dyDescent="0.25">
      <c r="I97" s="8" t="s">
        <v>704</v>
      </c>
      <c r="J97" s="9">
        <v>92</v>
      </c>
    </row>
    <row r="98" spans="9:10" x14ac:dyDescent="0.25">
      <c r="I98" s="8" t="s">
        <v>1485</v>
      </c>
      <c r="J98" s="9">
        <v>93</v>
      </c>
    </row>
    <row r="99" spans="9:10" x14ac:dyDescent="0.25">
      <c r="I99" s="8" t="s">
        <v>1671</v>
      </c>
      <c r="J99" s="9">
        <v>94</v>
      </c>
    </row>
    <row r="100" spans="9:10" x14ac:dyDescent="0.25">
      <c r="I100" s="8" t="s">
        <v>1768</v>
      </c>
      <c r="J100" s="9">
        <v>95</v>
      </c>
    </row>
    <row r="101" spans="9:10" x14ac:dyDescent="0.25">
      <c r="I101" s="8" t="s">
        <v>2151</v>
      </c>
      <c r="J101" s="9">
        <v>96</v>
      </c>
    </row>
    <row r="102" spans="9:10" x14ac:dyDescent="0.25">
      <c r="I102" s="8" t="s">
        <v>1615</v>
      </c>
      <c r="J102" s="9">
        <v>97</v>
      </c>
    </row>
    <row r="103" spans="9:10" x14ac:dyDescent="0.25">
      <c r="I103" s="8" t="s">
        <v>1318</v>
      </c>
      <c r="J103" s="9">
        <v>98</v>
      </c>
    </row>
    <row r="104" spans="9:10" x14ac:dyDescent="0.25">
      <c r="I104" s="8" t="s">
        <v>1537</v>
      </c>
      <c r="J104" s="9">
        <v>99</v>
      </c>
    </row>
    <row r="105" spans="9:10" x14ac:dyDescent="0.25">
      <c r="I105" s="8" t="s">
        <v>2152</v>
      </c>
      <c r="J105" s="9">
        <v>100</v>
      </c>
    </row>
    <row r="106" spans="9:10" x14ac:dyDescent="0.25">
      <c r="I106" s="8" t="s">
        <v>2153</v>
      </c>
      <c r="J106" s="9">
        <v>101</v>
      </c>
    </row>
    <row r="107" spans="9:10" x14ac:dyDescent="0.25">
      <c r="I107" s="8" t="s">
        <v>2154</v>
      </c>
      <c r="J107" s="9">
        <v>102</v>
      </c>
    </row>
    <row r="108" spans="9:10" x14ac:dyDescent="0.25">
      <c r="I108" s="8" t="s">
        <v>695</v>
      </c>
      <c r="J108" s="9">
        <v>103</v>
      </c>
    </row>
    <row r="109" spans="9:10" x14ac:dyDescent="0.25">
      <c r="I109" s="8" t="s">
        <v>2155</v>
      </c>
      <c r="J109" s="9">
        <v>104</v>
      </c>
    </row>
    <row r="110" spans="9:10" x14ac:dyDescent="0.25">
      <c r="I110" s="8" t="s">
        <v>700</v>
      </c>
      <c r="J110" s="9">
        <v>105</v>
      </c>
    </row>
    <row r="111" spans="9:10" x14ac:dyDescent="0.25">
      <c r="I111" s="8" t="s">
        <v>2156</v>
      </c>
      <c r="J111" s="9">
        <v>106</v>
      </c>
    </row>
    <row r="112" spans="9:10" x14ac:dyDescent="0.25">
      <c r="I112" s="8" t="s">
        <v>1408</v>
      </c>
      <c r="J112" s="9">
        <v>107</v>
      </c>
    </row>
    <row r="113" spans="9:10" x14ac:dyDescent="0.25">
      <c r="I113" s="8" t="s">
        <v>2157</v>
      </c>
      <c r="J113" s="9">
        <v>108</v>
      </c>
    </row>
    <row r="114" spans="9:10" x14ac:dyDescent="0.25">
      <c r="I114" s="8" t="s">
        <v>2158</v>
      </c>
      <c r="J114" s="9">
        <v>109</v>
      </c>
    </row>
    <row r="115" spans="9:10" x14ac:dyDescent="0.25">
      <c r="I115" s="8" t="s">
        <v>2159</v>
      </c>
      <c r="J115" s="9">
        <v>110</v>
      </c>
    </row>
    <row r="116" spans="9:10" x14ac:dyDescent="0.25">
      <c r="I116" s="8" t="s">
        <v>2160</v>
      </c>
      <c r="J116" s="9">
        <v>111</v>
      </c>
    </row>
    <row r="117" spans="9:10" x14ac:dyDescent="0.25">
      <c r="I117" s="8" t="s">
        <v>2161</v>
      </c>
      <c r="J117" s="9">
        <v>112</v>
      </c>
    </row>
    <row r="118" spans="9:10" x14ac:dyDescent="0.25">
      <c r="I118" s="8" t="s">
        <v>2162</v>
      </c>
      <c r="J118" s="9">
        <v>113</v>
      </c>
    </row>
    <row r="119" spans="9:10" x14ac:dyDescent="0.25">
      <c r="I119" s="8" t="s">
        <v>757</v>
      </c>
      <c r="J119" s="9">
        <v>114</v>
      </c>
    </row>
    <row r="120" spans="9:10" x14ac:dyDescent="0.25">
      <c r="I120" s="8" t="s">
        <v>2163</v>
      </c>
      <c r="J120" s="9">
        <v>115</v>
      </c>
    </row>
    <row r="121" spans="9:10" x14ac:dyDescent="0.25">
      <c r="I121" s="8" t="s">
        <v>1462</v>
      </c>
      <c r="J121" s="9">
        <v>116</v>
      </c>
    </row>
    <row r="122" spans="9:10" x14ac:dyDescent="0.25">
      <c r="I122" s="8" t="s">
        <v>1464</v>
      </c>
      <c r="J122" s="9">
        <v>117</v>
      </c>
    </row>
    <row r="123" spans="9:10" x14ac:dyDescent="0.25">
      <c r="I123" s="8" t="s">
        <v>1924</v>
      </c>
      <c r="J123" s="9">
        <v>118</v>
      </c>
    </row>
    <row r="124" spans="9:10" x14ac:dyDescent="0.25">
      <c r="I124" s="8" t="s">
        <v>743</v>
      </c>
      <c r="J124" s="9">
        <v>119</v>
      </c>
    </row>
    <row r="125" spans="9:10" x14ac:dyDescent="0.25">
      <c r="I125" s="8" t="s">
        <v>687</v>
      </c>
      <c r="J125" s="9">
        <v>120</v>
      </c>
    </row>
    <row r="126" spans="9:10" x14ac:dyDescent="0.25">
      <c r="I126" s="8" t="s">
        <v>2164</v>
      </c>
      <c r="J126" s="9">
        <v>121</v>
      </c>
    </row>
    <row r="127" spans="9:10" x14ac:dyDescent="0.25">
      <c r="I127" s="8" t="s">
        <v>2165</v>
      </c>
      <c r="J127" s="9">
        <v>122</v>
      </c>
    </row>
    <row r="128" spans="9:10" x14ac:dyDescent="0.25">
      <c r="I128" s="8" t="s">
        <v>2166</v>
      </c>
      <c r="J128" s="9">
        <v>123</v>
      </c>
    </row>
    <row r="129" spans="9:10" x14ac:dyDescent="0.25">
      <c r="I129" s="8" t="s">
        <v>2167</v>
      </c>
      <c r="J129" s="9">
        <v>124</v>
      </c>
    </row>
    <row r="130" spans="9:10" x14ac:dyDescent="0.25">
      <c r="I130" s="8" t="s">
        <v>2168</v>
      </c>
      <c r="J130" s="9">
        <v>125</v>
      </c>
    </row>
    <row r="131" spans="9:10" x14ac:dyDescent="0.25">
      <c r="I131" s="8" t="s">
        <v>2169</v>
      </c>
      <c r="J131" s="9">
        <v>126</v>
      </c>
    </row>
    <row r="132" spans="9:10" x14ac:dyDescent="0.25">
      <c r="I132" s="8" t="s">
        <v>2170</v>
      </c>
      <c r="J132" s="9">
        <v>127</v>
      </c>
    </row>
    <row r="133" spans="9:10" x14ac:dyDescent="0.25">
      <c r="I133" s="8" t="s">
        <v>2171</v>
      </c>
      <c r="J133" s="9">
        <v>128</v>
      </c>
    </row>
    <row r="134" spans="9:10" x14ac:dyDescent="0.25">
      <c r="I134" s="8" t="s">
        <v>2172</v>
      </c>
      <c r="J134" s="9">
        <v>129</v>
      </c>
    </row>
    <row r="135" spans="9:10" x14ac:dyDescent="0.25">
      <c r="I135" s="8" t="s">
        <v>2173</v>
      </c>
      <c r="J135" s="9">
        <v>130</v>
      </c>
    </row>
    <row r="136" spans="9:10" x14ac:dyDescent="0.25">
      <c r="I136" s="8" t="s">
        <v>563</v>
      </c>
      <c r="J136" s="9">
        <v>131</v>
      </c>
    </row>
    <row r="137" spans="9:10" x14ac:dyDescent="0.25">
      <c r="I137" s="8" t="s">
        <v>2174</v>
      </c>
      <c r="J137" s="9">
        <v>132</v>
      </c>
    </row>
    <row r="138" spans="9:10" x14ac:dyDescent="0.25">
      <c r="I138" s="8" t="s">
        <v>2175</v>
      </c>
      <c r="J138" s="9">
        <v>133</v>
      </c>
    </row>
    <row r="139" spans="9:10" x14ac:dyDescent="0.25">
      <c r="I139" s="8" t="s">
        <v>2176</v>
      </c>
      <c r="J139" s="9">
        <v>134</v>
      </c>
    </row>
    <row r="140" spans="9:10" x14ac:dyDescent="0.25">
      <c r="I140" s="8" t="s">
        <v>2177</v>
      </c>
      <c r="J140" s="9">
        <v>135</v>
      </c>
    </row>
    <row r="141" spans="9:10" x14ac:dyDescent="0.25">
      <c r="I141" s="8" t="s">
        <v>2178</v>
      </c>
      <c r="J141" s="9">
        <v>136</v>
      </c>
    </row>
    <row r="142" spans="9:10" x14ac:dyDescent="0.25">
      <c r="I142" s="8" t="s">
        <v>2179</v>
      </c>
      <c r="J142" s="9">
        <v>137</v>
      </c>
    </row>
    <row r="143" spans="9:10" x14ac:dyDescent="0.25">
      <c r="I143" s="8" t="s">
        <v>2180</v>
      </c>
      <c r="J143" s="9">
        <v>138</v>
      </c>
    </row>
    <row r="144" spans="9:10" x14ac:dyDescent="0.25">
      <c r="I144" s="8" t="s">
        <v>2181</v>
      </c>
      <c r="J144" s="9">
        <v>139</v>
      </c>
    </row>
    <row r="145" spans="9:10" x14ac:dyDescent="0.25">
      <c r="I145" s="8" t="s">
        <v>2182</v>
      </c>
      <c r="J145" s="9">
        <v>140</v>
      </c>
    </row>
    <row r="146" spans="9:10" x14ac:dyDescent="0.25">
      <c r="I146" s="8" t="s">
        <v>2183</v>
      </c>
      <c r="J146" s="9">
        <v>141</v>
      </c>
    </row>
    <row r="147" spans="9:10" x14ac:dyDescent="0.25">
      <c r="I147" s="8" t="s">
        <v>2184</v>
      </c>
      <c r="J147" s="9">
        <v>142</v>
      </c>
    </row>
    <row r="148" spans="9:10" x14ac:dyDescent="0.25">
      <c r="I148" s="8" t="s">
        <v>2185</v>
      </c>
      <c r="J148" s="9">
        <v>143</v>
      </c>
    </row>
    <row r="149" spans="9:10" x14ac:dyDescent="0.25">
      <c r="I149" s="8" t="s">
        <v>2186</v>
      </c>
      <c r="J149" s="9">
        <v>144</v>
      </c>
    </row>
    <row r="150" spans="9:10" x14ac:dyDescent="0.25">
      <c r="I150" s="8" t="s">
        <v>2187</v>
      </c>
      <c r="J150" s="9">
        <v>145</v>
      </c>
    </row>
    <row r="151" spans="9:10" x14ac:dyDescent="0.25">
      <c r="I151" s="8" t="s">
        <v>2188</v>
      </c>
      <c r="J151" s="9">
        <v>146</v>
      </c>
    </row>
    <row r="152" spans="9:10" x14ac:dyDescent="0.25">
      <c r="I152" s="8" t="s">
        <v>2189</v>
      </c>
      <c r="J152" s="9">
        <v>147</v>
      </c>
    </row>
    <row r="153" spans="9:10" x14ac:dyDescent="0.25">
      <c r="I153" s="8" t="s">
        <v>2190</v>
      </c>
      <c r="J153" s="9">
        <v>148</v>
      </c>
    </row>
    <row r="154" spans="9:10" x14ac:dyDescent="0.25">
      <c r="I154" s="8" t="s">
        <v>2191</v>
      </c>
      <c r="J154" s="9">
        <v>149</v>
      </c>
    </row>
    <row r="155" spans="9:10" x14ac:dyDescent="0.25">
      <c r="I155" s="8" t="s">
        <v>1783</v>
      </c>
      <c r="J155" s="9">
        <v>150</v>
      </c>
    </row>
    <row r="156" spans="9:10" x14ac:dyDescent="0.25">
      <c r="I156" s="8" t="s">
        <v>2192</v>
      </c>
      <c r="J156" s="9">
        <v>151</v>
      </c>
    </row>
    <row r="157" spans="9:10" x14ac:dyDescent="0.25">
      <c r="I157" s="8" t="s">
        <v>2193</v>
      </c>
      <c r="J157" s="9">
        <v>152</v>
      </c>
    </row>
    <row r="158" spans="9:10" x14ac:dyDescent="0.25">
      <c r="I158" s="8" t="s">
        <v>2194</v>
      </c>
      <c r="J158" s="9">
        <v>153</v>
      </c>
    </row>
    <row r="159" spans="9:10" x14ac:dyDescent="0.25">
      <c r="I159" s="8" t="s">
        <v>2195</v>
      </c>
      <c r="J159" s="9">
        <v>154</v>
      </c>
    </row>
    <row r="160" spans="9:10" x14ac:dyDescent="0.25">
      <c r="I160" s="8" t="s">
        <v>2196</v>
      </c>
      <c r="J160" s="9">
        <v>155</v>
      </c>
    </row>
    <row r="161" spans="9:10" x14ac:dyDescent="0.25">
      <c r="I161" s="8" t="s">
        <v>2197</v>
      </c>
      <c r="J161" s="9">
        <v>156</v>
      </c>
    </row>
    <row r="162" spans="9:10" x14ac:dyDescent="0.25">
      <c r="I162" s="8" t="s">
        <v>2198</v>
      </c>
      <c r="J162" s="9">
        <v>157</v>
      </c>
    </row>
    <row r="163" spans="9:10" x14ac:dyDescent="0.25">
      <c r="I163" s="8" t="s">
        <v>2199</v>
      </c>
      <c r="J163" s="9">
        <v>158</v>
      </c>
    </row>
    <row r="164" spans="9:10" x14ac:dyDescent="0.25">
      <c r="I164" s="8" t="s">
        <v>2200</v>
      </c>
      <c r="J164" s="9">
        <v>159</v>
      </c>
    </row>
    <row r="165" spans="9:10" x14ac:dyDescent="0.25">
      <c r="I165" s="8" t="s">
        <v>2201</v>
      </c>
      <c r="J165" s="9">
        <v>160</v>
      </c>
    </row>
    <row r="166" spans="9:10" x14ac:dyDescent="0.25">
      <c r="I166" s="8" t="s">
        <v>2202</v>
      </c>
      <c r="J166" s="9">
        <v>161</v>
      </c>
    </row>
    <row r="167" spans="9:10" x14ac:dyDescent="0.25">
      <c r="I167" s="8" t="s">
        <v>2203</v>
      </c>
      <c r="J167" s="9">
        <v>162</v>
      </c>
    </row>
    <row r="168" spans="9:10" x14ac:dyDescent="0.25">
      <c r="I168" s="8" t="s">
        <v>2204</v>
      </c>
      <c r="J168" s="9">
        <v>163</v>
      </c>
    </row>
    <row r="169" spans="9:10" x14ac:dyDescent="0.25">
      <c r="I169" s="8" t="s">
        <v>2205</v>
      </c>
      <c r="J169" s="9">
        <v>164</v>
      </c>
    </row>
    <row r="170" spans="9:10" x14ac:dyDescent="0.25">
      <c r="I170" s="8" t="s">
        <v>2206</v>
      </c>
      <c r="J170" s="9">
        <v>165</v>
      </c>
    </row>
    <row r="171" spans="9:10" x14ac:dyDescent="0.25">
      <c r="I171" s="8" t="s">
        <v>2207</v>
      </c>
      <c r="J171" s="9">
        <v>166</v>
      </c>
    </row>
    <row r="172" spans="9:10" x14ac:dyDescent="0.25">
      <c r="I172" s="8" t="s">
        <v>2208</v>
      </c>
      <c r="J172" s="9">
        <v>167</v>
      </c>
    </row>
    <row r="173" spans="9:10" x14ac:dyDescent="0.25">
      <c r="I173" s="8" t="s">
        <v>618</v>
      </c>
      <c r="J173" s="9">
        <v>168</v>
      </c>
    </row>
    <row r="174" spans="9:10" x14ac:dyDescent="0.25">
      <c r="I174" s="8" t="s">
        <v>2209</v>
      </c>
      <c r="J174" s="9">
        <v>169</v>
      </c>
    </row>
    <row r="175" spans="9:10" x14ac:dyDescent="0.25">
      <c r="I175" s="8" t="s">
        <v>2210</v>
      </c>
      <c r="J175" s="9">
        <v>170</v>
      </c>
    </row>
    <row r="176" spans="9:10" x14ac:dyDescent="0.25">
      <c r="I176" s="8" t="s">
        <v>2211</v>
      </c>
      <c r="J176" s="9">
        <v>171</v>
      </c>
    </row>
    <row r="177" spans="9:10" x14ac:dyDescent="0.25">
      <c r="I177" s="8" t="s">
        <v>2212</v>
      </c>
      <c r="J177" s="9">
        <v>172</v>
      </c>
    </row>
    <row r="178" spans="9:10" x14ac:dyDescent="0.25">
      <c r="I178" s="8" t="s">
        <v>2213</v>
      </c>
      <c r="J178" s="9">
        <v>173</v>
      </c>
    </row>
    <row r="179" spans="9:10" x14ac:dyDescent="0.25">
      <c r="I179" s="8" t="s">
        <v>2214</v>
      </c>
      <c r="J179" s="9">
        <v>174</v>
      </c>
    </row>
    <row r="180" spans="9:10" x14ac:dyDescent="0.25">
      <c r="I180" s="8" t="s">
        <v>2215</v>
      </c>
      <c r="J180" s="9">
        <v>175</v>
      </c>
    </row>
    <row r="181" spans="9:10" x14ac:dyDescent="0.25">
      <c r="I181" s="8" t="s">
        <v>2216</v>
      </c>
      <c r="J181" s="9">
        <v>176</v>
      </c>
    </row>
    <row r="182" spans="9:10" x14ac:dyDescent="0.25">
      <c r="I182" s="8" t="s">
        <v>2217</v>
      </c>
      <c r="J182" s="9">
        <v>177</v>
      </c>
    </row>
    <row r="183" spans="9:10" x14ac:dyDescent="0.25">
      <c r="I183" s="8" t="s">
        <v>2218</v>
      </c>
      <c r="J183" s="9">
        <v>178</v>
      </c>
    </row>
    <row r="184" spans="9:10" x14ac:dyDescent="0.25">
      <c r="I184" s="8" t="s">
        <v>2219</v>
      </c>
      <c r="J184" s="9">
        <v>179</v>
      </c>
    </row>
    <row r="185" spans="9:10" x14ac:dyDescent="0.25">
      <c r="I185" s="8" t="s">
        <v>2220</v>
      </c>
      <c r="J185" s="9">
        <v>180</v>
      </c>
    </row>
    <row r="186" spans="9:10" x14ac:dyDescent="0.25">
      <c r="I186" s="8" t="s">
        <v>2221</v>
      </c>
      <c r="J186" s="9">
        <v>181</v>
      </c>
    </row>
    <row r="187" spans="9:10" x14ac:dyDescent="0.25">
      <c r="I187" s="8" t="s">
        <v>2222</v>
      </c>
      <c r="J187" s="9">
        <v>182</v>
      </c>
    </row>
    <row r="188" spans="9:10" x14ac:dyDescent="0.25">
      <c r="I188" s="8" t="s">
        <v>2223</v>
      </c>
      <c r="J188" s="9">
        <v>183</v>
      </c>
    </row>
    <row r="189" spans="9:10" x14ac:dyDescent="0.25">
      <c r="I189" s="8" t="s">
        <v>2224</v>
      </c>
      <c r="J189" s="9">
        <v>184</v>
      </c>
    </row>
    <row r="190" spans="9:10" x14ac:dyDescent="0.25">
      <c r="I190" s="8" t="s">
        <v>2225</v>
      </c>
      <c r="J190" s="9">
        <v>185</v>
      </c>
    </row>
    <row r="191" spans="9:10" x14ac:dyDescent="0.25">
      <c r="I191" s="8" t="s">
        <v>2226</v>
      </c>
      <c r="J191" s="9">
        <v>186</v>
      </c>
    </row>
    <row r="192" spans="9:10" x14ac:dyDescent="0.25">
      <c r="I192" s="8" t="s">
        <v>2227</v>
      </c>
      <c r="J192" s="9">
        <v>187</v>
      </c>
    </row>
    <row r="193" spans="9:10" x14ac:dyDescent="0.25">
      <c r="I193" s="8" t="s">
        <v>2228</v>
      </c>
      <c r="J193" s="9">
        <v>188</v>
      </c>
    </row>
    <row r="194" spans="9:10" x14ac:dyDescent="0.25">
      <c r="I194" s="8" t="s">
        <v>2229</v>
      </c>
      <c r="J194" s="9">
        <v>189</v>
      </c>
    </row>
    <row r="195" spans="9:10" x14ac:dyDescent="0.25">
      <c r="I195" s="8" t="s">
        <v>2230</v>
      </c>
      <c r="J195" s="9">
        <v>190</v>
      </c>
    </row>
    <row r="196" spans="9:10" x14ac:dyDescent="0.25">
      <c r="I196" s="8" t="s">
        <v>2231</v>
      </c>
      <c r="J196" s="9">
        <v>191</v>
      </c>
    </row>
    <row r="197" spans="9:10" x14ac:dyDescent="0.25">
      <c r="I197" s="8" t="s">
        <v>2232</v>
      </c>
      <c r="J197" s="9">
        <v>192</v>
      </c>
    </row>
    <row r="198" spans="9:10" x14ac:dyDescent="0.25">
      <c r="I198" s="8" t="s">
        <v>2233</v>
      </c>
      <c r="J198" s="9">
        <v>193</v>
      </c>
    </row>
    <row r="199" spans="9:10" x14ac:dyDescent="0.25">
      <c r="I199" s="8" t="s">
        <v>2234</v>
      </c>
      <c r="J199" s="9">
        <v>194</v>
      </c>
    </row>
    <row r="200" spans="9:10" x14ac:dyDescent="0.25">
      <c r="I200" s="8" t="s">
        <v>2235</v>
      </c>
      <c r="J200" s="9">
        <v>195</v>
      </c>
    </row>
    <row r="201" spans="9:10" x14ac:dyDescent="0.25">
      <c r="I201" s="8" t="s">
        <v>2236</v>
      </c>
      <c r="J201" s="9">
        <v>196</v>
      </c>
    </row>
    <row r="202" spans="9:10" x14ac:dyDescent="0.25">
      <c r="I202" s="8" t="s">
        <v>2237</v>
      </c>
      <c r="J202" s="9">
        <v>197</v>
      </c>
    </row>
    <row r="203" spans="9:10" x14ac:dyDescent="0.25">
      <c r="I203" s="8" t="s">
        <v>2238</v>
      </c>
      <c r="J203" s="9">
        <v>198</v>
      </c>
    </row>
    <row r="204" spans="9:10" x14ac:dyDescent="0.25">
      <c r="I204" s="8" t="s">
        <v>2239</v>
      </c>
      <c r="J204" s="9">
        <v>199</v>
      </c>
    </row>
    <row r="205" spans="9:10" x14ac:dyDescent="0.25">
      <c r="I205" s="8" t="s">
        <v>2240</v>
      </c>
      <c r="J205" s="9">
        <v>200</v>
      </c>
    </row>
    <row r="206" spans="9:10" x14ac:dyDescent="0.25">
      <c r="I206" s="8" t="s">
        <v>2241</v>
      </c>
      <c r="J206" s="9">
        <v>201</v>
      </c>
    </row>
    <row r="207" spans="9:10" x14ac:dyDescent="0.25">
      <c r="I207" s="8" t="s">
        <v>2242</v>
      </c>
      <c r="J207" s="9">
        <v>202</v>
      </c>
    </row>
    <row r="208" spans="9:10" x14ac:dyDescent="0.25">
      <c r="I208" s="8" t="s">
        <v>2243</v>
      </c>
      <c r="J208" s="9">
        <v>203</v>
      </c>
    </row>
    <row r="209" spans="9:10" x14ac:dyDescent="0.25">
      <c r="I209" s="8" t="s">
        <v>2244</v>
      </c>
      <c r="J209" s="9">
        <v>204</v>
      </c>
    </row>
    <row r="210" spans="9:10" x14ac:dyDescent="0.25">
      <c r="I210" s="8" t="s">
        <v>2245</v>
      </c>
      <c r="J210" s="9">
        <v>205</v>
      </c>
    </row>
    <row r="211" spans="9:10" x14ac:dyDescent="0.25">
      <c r="I211" s="8" t="s">
        <v>2246</v>
      </c>
      <c r="J211" s="9">
        <v>206</v>
      </c>
    </row>
    <row r="212" spans="9:10" x14ac:dyDescent="0.25">
      <c r="I212" s="8" t="s">
        <v>2247</v>
      </c>
      <c r="J212" s="9">
        <v>207</v>
      </c>
    </row>
    <row r="213" spans="9:10" x14ac:dyDescent="0.25">
      <c r="I213" s="8" t="s">
        <v>2248</v>
      </c>
      <c r="J213" s="9">
        <v>208</v>
      </c>
    </row>
    <row r="214" spans="9:10" x14ac:dyDescent="0.25">
      <c r="I214" s="8" t="s">
        <v>2249</v>
      </c>
      <c r="J214" s="9">
        <v>209</v>
      </c>
    </row>
    <row r="215" spans="9:10" x14ac:dyDescent="0.25">
      <c r="I215" s="8" t="s">
        <v>2250</v>
      </c>
      <c r="J215" s="9">
        <v>210</v>
      </c>
    </row>
    <row r="216" spans="9:10" x14ac:dyDescent="0.25">
      <c r="I216" s="8" t="s">
        <v>2251</v>
      </c>
      <c r="J216" s="9">
        <v>211</v>
      </c>
    </row>
    <row r="217" spans="9:10" x14ac:dyDescent="0.25">
      <c r="I217" s="8" t="s">
        <v>2252</v>
      </c>
      <c r="J217" s="9">
        <v>212</v>
      </c>
    </row>
    <row r="218" spans="9:10" x14ac:dyDescent="0.25">
      <c r="I218" s="8" t="s">
        <v>2253</v>
      </c>
      <c r="J218" s="9">
        <v>213</v>
      </c>
    </row>
    <row r="219" spans="9:10" x14ac:dyDescent="0.25">
      <c r="I219" s="8" t="s">
        <v>2254</v>
      </c>
      <c r="J219" s="9">
        <v>214</v>
      </c>
    </row>
    <row r="220" spans="9:10" x14ac:dyDescent="0.25">
      <c r="I220" s="8" t="s">
        <v>2255</v>
      </c>
      <c r="J220" s="9">
        <v>215</v>
      </c>
    </row>
    <row r="221" spans="9:10" x14ac:dyDescent="0.25">
      <c r="I221" s="8" t="s">
        <v>2256</v>
      </c>
      <c r="J221" s="9">
        <v>216</v>
      </c>
    </row>
    <row r="222" spans="9:10" x14ac:dyDescent="0.25">
      <c r="I222" s="8" t="s">
        <v>2257</v>
      </c>
      <c r="J222" s="9">
        <v>217</v>
      </c>
    </row>
    <row r="223" spans="9:10" x14ac:dyDescent="0.25">
      <c r="I223" s="8" t="s">
        <v>2258</v>
      </c>
      <c r="J223" s="9">
        <v>218</v>
      </c>
    </row>
    <row r="224" spans="9:10" x14ac:dyDescent="0.25">
      <c r="I224" s="8" t="s">
        <v>2259</v>
      </c>
      <c r="J224" s="9">
        <v>219</v>
      </c>
    </row>
    <row r="225" spans="9:10" x14ac:dyDescent="0.25">
      <c r="I225" s="8" t="s">
        <v>2260</v>
      </c>
      <c r="J225" s="9">
        <v>220</v>
      </c>
    </row>
    <row r="226" spans="9:10" x14ac:dyDescent="0.25">
      <c r="I226" s="8" t="s">
        <v>2261</v>
      </c>
      <c r="J226" s="9">
        <v>221</v>
      </c>
    </row>
    <row r="227" spans="9:10" x14ac:dyDescent="0.25">
      <c r="I227" s="8" t="s">
        <v>2262</v>
      </c>
      <c r="J227" s="9">
        <v>222</v>
      </c>
    </row>
    <row r="228" spans="9:10" x14ac:dyDescent="0.25">
      <c r="I228" s="8" t="s">
        <v>2263</v>
      </c>
      <c r="J228" s="9">
        <v>223</v>
      </c>
    </row>
    <row r="229" spans="9:10" x14ac:dyDescent="0.25">
      <c r="I229" s="8" t="s">
        <v>2264</v>
      </c>
      <c r="J229" s="9">
        <v>224</v>
      </c>
    </row>
    <row r="230" spans="9:10" x14ac:dyDescent="0.25">
      <c r="I230" s="8" t="s">
        <v>2265</v>
      </c>
      <c r="J230" s="9">
        <v>225</v>
      </c>
    </row>
    <row r="231" spans="9:10" x14ac:dyDescent="0.25">
      <c r="I231" s="8" t="s">
        <v>2266</v>
      </c>
      <c r="J231" s="9">
        <v>226</v>
      </c>
    </row>
    <row r="232" spans="9:10" x14ac:dyDescent="0.25">
      <c r="I232" s="8" t="s">
        <v>2267</v>
      </c>
      <c r="J232" s="9">
        <v>227</v>
      </c>
    </row>
    <row r="233" spans="9:10" x14ac:dyDescent="0.25">
      <c r="I233" s="8" t="s">
        <v>2268</v>
      </c>
      <c r="J233" s="9">
        <v>228</v>
      </c>
    </row>
    <row r="234" spans="9:10" x14ac:dyDescent="0.25">
      <c r="I234" s="8" t="s">
        <v>2269</v>
      </c>
      <c r="J234" s="9">
        <v>229</v>
      </c>
    </row>
    <row r="235" spans="9:10" x14ac:dyDescent="0.25">
      <c r="I235" s="8" t="s">
        <v>2270</v>
      </c>
      <c r="J235" s="9">
        <v>230</v>
      </c>
    </row>
    <row r="236" spans="9:10" x14ac:dyDescent="0.25">
      <c r="I236" s="8" t="s">
        <v>2271</v>
      </c>
      <c r="J236" s="9">
        <v>231</v>
      </c>
    </row>
    <row r="237" spans="9:10" x14ac:dyDescent="0.25">
      <c r="I237" s="8" t="s">
        <v>2272</v>
      </c>
      <c r="J237" s="9">
        <v>232</v>
      </c>
    </row>
    <row r="238" spans="9:10" x14ac:dyDescent="0.25">
      <c r="I238" s="8" t="s">
        <v>2273</v>
      </c>
      <c r="J238" s="9">
        <v>233</v>
      </c>
    </row>
    <row r="239" spans="9:10" x14ac:dyDescent="0.25">
      <c r="I239" s="8" t="s">
        <v>2274</v>
      </c>
      <c r="J239" s="9">
        <v>234</v>
      </c>
    </row>
    <row r="240" spans="9:10" x14ac:dyDescent="0.25">
      <c r="I240" s="8" t="s">
        <v>2275</v>
      </c>
      <c r="J240" s="9">
        <v>235</v>
      </c>
    </row>
    <row r="241" spans="9:10" x14ac:dyDescent="0.25">
      <c r="I241" s="8" t="s">
        <v>2276</v>
      </c>
      <c r="J241" s="9">
        <v>236</v>
      </c>
    </row>
    <row r="242" spans="9:10" x14ac:dyDescent="0.25">
      <c r="I242" s="8" t="s">
        <v>2277</v>
      </c>
      <c r="J242" s="9">
        <v>237</v>
      </c>
    </row>
    <row r="243" spans="9:10" x14ac:dyDescent="0.25">
      <c r="I243" s="8" t="s">
        <v>2278</v>
      </c>
      <c r="J243" s="9">
        <v>238</v>
      </c>
    </row>
    <row r="244" spans="9:10" x14ac:dyDescent="0.25">
      <c r="I244" s="8" t="s">
        <v>2279</v>
      </c>
      <c r="J244" s="9">
        <v>239</v>
      </c>
    </row>
    <row r="245" spans="9:10" x14ac:dyDescent="0.25">
      <c r="I245" s="8" t="s">
        <v>2280</v>
      </c>
      <c r="J245" s="9">
        <v>240</v>
      </c>
    </row>
    <row r="246" spans="9:10" x14ac:dyDescent="0.25">
      <c r="I246" s="8" t="s">
        <v>2281</v>
      </c>
      <c r="J246" s="9">
        <v>241</v>
      </c>
    </row>
    <row r="247" spans="9:10" x14ac:dyDescent="0.25">
      <c r="I247" s="8" t="s">
        <v>2282</v>
      </c>
      <c r="J247" s="9">
        <v>242</v>
      </c>
    </row>
    <row r="248" spans="9:10" x14ac:dyDescent="0.25">
      <c r="I248" s="8" t="s">
        <v>2283</v>
      </c>
      <c r="J248" s="9">
        <v>243</v>
      </c>
    </row>
    <row r="249" spans="9:10" x14ac:dyDescent="0.25">
      <c r="I249" s="8" t="s">
        <v>2284</v>
      </c>
      <c r="J249" s="9">
        <v>244</v>
      </c>
    </row>
    <row r="250" spans="9:10" x14ac:dyDescent="0.25">
      <c r="I250" s="8" t="s">
        <v>2285</v>
      </c>
      <c r="J250" s="9">
        <v>245</v>
      </c>
    </row>
    <row r="251" spans="9:10" x14ac:dyDescent="0.25">
      <c r="I251" s="8" t="s">
        <v>2286</v>
      </c>
      <c r="J251" s="9">
        <v>246</v>
      </c>
    </row>
    <row r="252" spans="9:10" x14ac:dyDescent="0.25">
      <c r="I252" s="8" t="s">
        <v>2287</v>
      </c>
      <c r="J252" s="9">
        <v>247</v>
      </c>
    </row>
    <row r="253" spans="9:10" x14ac:dyDescent="0.25">
      <c r="I253" s="8" t="s">
        <v>2288</v>
      </c>
      <c r="J253" s="9">
        <v>248</v>
      </c>
    </row>
    <row r="254" spans="9:10" x14ac:dyDescent="0.25">
      <c r="I254" s="8" t="s">
        <v>2289</v>
      </c>
      <c r="J254" s="9">
        <v>249</v>
      </c>
    </row>
    <row r="255" spans="9:10" x14ac:dyDescent="0.25">
      <c r="I255" s="8" t="s">
        <v>2290</v>
      </c>
      <c r="J255" s="9">
        <v>250</v>
      </c>
    </row>
    <row r="256" spans="9:10" x14ac:dyDescent="0.25">
      <c r="I256" s="8" t="s">
        <v>2291</v>
      </c>
      <c r="J256" s="9">
        <v>251</v>
      </c>
    </row>
    <row r="257" spans="9:10" x14ac:dyDescent="0.25">
      <c r="I257" s="8" t="s">
        <v>2292</v>
      </c>
      <c r="J257" s="9">
        <v>252</v>
      </c>
    </row>
    <row r="258" spans="9:10" x14ac:dyDescent="0.25">
      <c r="I258" s="8" t="s">
        <v>2293</v>
      </c>
      <c r="J258" s="9">
        <v>253</v>
      </c>
    </row>
    <row r="259" spans="9:10" x14ac:dyDescent="0.25">
      <c r="I259" s="8" t="s">
        <v>2294</v>
      </c>
      <c r="J259" s="9">
        <v>254</v>
      </c>
    </row>
    <row r="260" spans="9:10" x14ac:dyDescent="0.25">
      <c r="I260" s="8" t="s">
        <v>2295</v>
      </c>
      <c r="J260" s="9">
        <v>255</v>
      </c>
    </row>
    <row r="261" spans="9:10" x14ac:dyDescent="0.25">
      <c r="I261" s="8" t="s">
        <v>2296</v>
      </c>
      <c r="J261" s="9">
        <v>256</v>
      </c>
    </row>
    <row r="262" spans="9:10" x14ac:dyDescent="0.25">
      <c r="I262" s="8" t="s">
        <v>2297</v>
      </c>
      <c r="J262" s="9">
        <v>257</v>
      </c>
    </row>
    <row r="263" spans="9:10" x14ac:dyDescent="0.25">
      <c r="I263" s="8" t="s">
        <v>2298</v>
      </c>
      <c r="J263" s="9">
        <v>258</v>
      </c>
    </row>
    <row r="264" spans="9:10" x14ac:dyDescent="0.25">
      <c r="I264" s="8" t="s">
        <v>2299</v>
      </c>
      <c r="J264" s="9">
        <v>259</v>
      </c>
    </row>
    <row r="265" spans="9:10" x14ac:dyDescent="0.25">
      <c r="I265" s="8" t="s">
        <v>2300</v>
      </c>
      <c r="J265" s="9">
        <v>260</v>
      </c>
    </row>
    <row r="266" spans="9:10" x14ac:dyDescent="0.25">
      <c r="I266" s="8" t="s">
        <v>2301</v>
      </c>
      <c r="J266" s="9">
        <v>261</v>
      </c>
    </row>
    <row r="267" spans="9:10" x14ac:dyDescent="0.25">
      <c r="I267" s="8" t="s">
        <v>2302</v>
      </c>
      <c r="J267" s="9">
        <v>262</v>
      </c>
    </row>
    <row r="268" spans="9:10" x14ac:dyDescent="0.25">
      <c r="I268" s="8" t="s">
        <v>2303</v>
      </c>
      <c r="J268" s="9">
        <v>263</v>
      </c>
    </row>
    <row r="269" spans="9:10" x14ac:dyDescent="0.25">
      <c r="I269" s="8" t="s">
        <v>2304</v>
      </c>
      <c r="J269" s="9">
        <v>264</v>
      </c>
    </row>
    <row r="270" spans="9:10" x14ac:dyDescent="0.25">
      <c r="I270" s="8" t="s">
        <v>2305</v>
      </c>
      <c r="J270" s="9">
        <v>265</v>
      </c>
    </row>
    <row r="271" spans="9:10" x14ac:dyDescent="0.25">
      <c r="I271" s="8" t="s">
        <v>2306</v>
      </c>
      <c r="J271" s="9">
        <v>266</v>
      </c>
    </row>
    <row r="272" spans="9:10" x14ac:dyDescent="0.25">
      <c r="I272" s="8" t="s">
        <v>2307</v>
      </c>
      <c r="J272" s="9">
        <v>267</v>
      </c>
    </row>
    <row r="273" spans="9:10" x14ac:dyDescent="0.25">
      <c r="I273" s="8" t="s">
        <v>2308</v>
      </c>
      <c r="J273" s="9">
        <v>268</v>
      </c>
    </row>
    <row r="274" spans="9:10" x14ac:dyDescent="0.25">
      <c r="I274" s="8" t="s">
        <v>2309</v>
      </c>
      <c r="J274" s="9">
        <v>269</v>
      </c>
    </row>
    <row r="275" spans="9:10" x14ac:dyDescent="0.25">
      <c r="I275" s="8" t="s">
        <v>2310</v>
      </c>
      <c r="J275" s="9">
        <v>270</v>
      </c>
    </row>
    <row r="276" spans="9:10" x14ac:dyDescent="0.25">
      <c r="I276" s="8" t="s">
        <v>2311</v>
      </c>
      <c r="J276" s="9">
        <v>271</v>
      </c>
    </row>
    <row r="277" spans="9:10" x14ac:dyDescent="0.25">
      <c r="I277" s="8" t="s">
        <v>2312</v>
      </c>
      <c r="J277" s="9">
        <v>272</v>
      </c>
    </row>
    <row r="278" spans="9:10" x14ac:dyDescent="0.25">
      <c r="I278" s="8" t="s">
        <v>2313</v>
      </c>
      <c r="J278" s="9">
        <v>273</v>
      </c>
    </row>
    <row r="279" spans="9:10" x14ac:dyDescent="0.25">
      <c r="I279" s="8" t="s">
        <v>2314</v>
      </c>
      <c r="J279" s="9">
        <v>274</v>
      </c>
    </row>
    <row r="280" spans="9:10" x14ac:dyDescent="0.25">
      <c r="I280" s="8" t="s">
        <v>2315</v>
      </c>
      <c r="J280" s="9">
        <v>275</v>
      </c>
    </row>
    <row r="281" spans="9:10" x14ac:dyDescent="0.25">
      <c r="I281" s="8" t="s">
        <v>2316</v>
      </c>
      <c r="J281" s="9">
        <v>276</v>
      </c>
    </row>
    <row r="282" spans="9:10" x14ac:dyDescent="0.25">
      <c r="I282" s="8" t="s">
        <v>2317</v>
      </c>
      <c r="J282" s="9">
        <v>277</v>
      </c>
    </row>
    <row r="283" spans="9:10" x14ac:dyDescent="0.25">
      <c r="I283" s="8" t="s">
        <v>2318</v>
      </c>
      <c r="J283" s="9">
        <v>278</v>
      </c>
    </row>
    <row r="284" spans="9:10" x14ac:dyDescent="0.25">
      <c r="I284" s="8" t="s">
        <v>2319</v>
      </c>
      <c r="J284" s="9">
        <v>279</v>
      </c>
    </row>
    <row r="285" spans="9:10" x14ac:dyDescent="0.25">
      <c r="I285" s="8" t="s">
        <v>2320</v>
      </c>
      <c r="J285" s="9">
        <v>280</v>
      </c>
    </row>
    <row r="286" spans="9:10" x14ac:dyDescent="0.25">
      <c r="I286" s="8" t="s">
        <v>2321</v>
      </c>
      <c r="J286" s="9">
        <v>281</v>
      </c>
    </row>
    <row r="287" spans="9:10" x14ac:dyDescent="0.25">
      <c r="I287" s="8" t="s">
        <v>2322</v>
      </c>
      <c r="J287" s="9">
        <v>282</v>
      </c>
    </row>
    <row r="288" spans="9:10" x14ac:dyDescent="0.25">
      <c r="I288" s="8" t="s">
        <v>2323</v>
      </c>
      <c r="J288" s="9">
        <v>283</v>
      </c>
    </row>
    <row r="289" spans="9:10" x14ac:dyDescent="0.25">
      <c r="I289" s="8" t="s">
        <v>2324</v>
      </c>
      <c r="J289" s="9">
        <v>284</v>
      </c>
    </row>
    <row r="290" spans="9:10" x14ac:dyDescent="0.25">
      <c r="I290" s="8" t="s">
        <v>2325</v>
      </c>
      <c r="J290" s="9">
        <v>285</v>
      </c>
    </row>
    <row r="291" spans="9:10" x14ac:dyDescent="0.25">
      <c r="I291" s="8" t="s">
        <v>2326</v>
      </c>
      <c r="J291" s="9">
        <v>286</v>
      </c>
    </row>
    <row r="292" spans="9:10" x14ac:dyDescent="0.25">
      <c r="I292" s="8" t="s">
        <v>2327</v>
      </c>
      <c r="J292" s="9">
        <v>287</v>
      </c>
    </row>
    <row r="293" spans="9:10" x14ac:dyDescent="0.25">
      <c r="I293" s="8" t="s">
        <v>2328</v>
      </c>
      <c r="J293" s="9">
        <v>288</v>
      </c>
    </row>
    <row r="294" spans="9:10" x14ac:dyDescent="0.25">
      <c r="I294" s="8" t="s">
        <v>2329</v>
      </c>
      <c r="J294" s="9">
        <v>289</v>
      </c>
    </row>
    <row r="295" spans="9:10" x14ac:dyDescent="0.25">
      <c r="I295" s="8" t="s">
        <v>2330</v>
      </c>
      <c r="J295" s="9">
        <v>290</v>
      </c>
    </row>
    <row r="296" spans="9:10" x14ac:dyDescent="0.25">
      <c r="I296" s="8" t="s">
        <v>2331</v>
      </c>
      <c r="J296" s="9">
        <v>291</v>
      </c>
    </row>
    <row r="297" spans="9:10" x14ac:dyDescent="0.25">
      <c r="I297" s="8" t="s">
        <v>2332</v>
      </c>
      <c r="J297" s="9">
        <v>292</v>
      </c>
    </row>
    <row r="298" spans="9:10" x14ac:dyDescent="0.25">
      <c r="I298" s="8" t="s">
        <v>2333</v>
      </c>
      <c r="J298" s="9">
        <v>293</v>
      </c>
    </row>
    <row r="299" spans="9:10" x14ac:dyDescent="0.25">
      <c r="I299" s="8" t="s">
        <v>2334</v>
      </c>
      <c r="J299" s="9">
        <v>294</v>
      </c>
    </row>
    <row r="300" spans="9:10" x14ac:dyDescent="0.25">
      <c r="I300" s="8" t="s">
        <v>2335</v>
      </c>
      <c r="J300" s="9">
        <v>295</v>
      </c>
    </row>
    <row r="301" spans="9:10" x14ac:dyDescent="0.25">
      <c r="I301" s="8" t="s">
        <v>2336</v>
      </c>
      <c r="J301" s="9">
        <v>296</v>
      </c>
    </row>
    <row r="302" spans="9:10" x14ac:dyDescent="0.25">
      <c r="I302" s="8" t="s">
        <v>2337</v>
      </c>
      <c r="J302" s="9">
        <v>297</v>
      </c>
    </row>
    <row r="303" spans="9:10" x14ac:dyDescent="0.25">
      <c r="I303" s="8" t="s">
        <v>2338</v>
      </c>
      <c r="J303" s="9">
        <v>298</v>
      </c>
    </row>
    <row r="304" spans="9:10" x14ac:dyDescent="0.25">
      <c r="I304" s="8" t="s">
        <v>2339</v>
      </c>
      <c r="J304" s="9">
        <v>299</v>
      </c>
    </row>
    <row r="305" spans="9:10" x14ac:dyDescent="0.25">
      <c r="I305" s="8" t="s">
        <v>2340</v>
      </c>
      <c r="J305" s="9">
        <v>300</v>
      </c>
    </row>
    <row r="306" spans="9:10" x14ac:dyDescent="0.25">
      <c r="I306" s="8" t="s">
        <v>2341</v>
      </c>
      <c r="J306" s="9">
        <v>301</v>
      </c>
    </row>
    <row r="307" spans="9:10" x14ac:dyDescent="0.25">
      <c r="I307" s="8" t="s">
        <v>2342</v>
      </c>
      <c r="J307" s="9">
        <v>302</v>
      </c>
    </row>
    <row r="308" spans="9:10" x14ac:dyDescent="0.25">
      <c r="I308" s="8" t="s">
        <v>2343</v>
      </c>
      <c r="J308" s="9">
        <v>303</v>
      </c>
    </row>
    <row r="309" spans="9:10" x14ac:dyDescent="0.25">
      <c r="I309" s="8" t="s">
        <v>2344</v>
      </c>
      <c r="J309" s="9">
        <v>304</v>
      </c>
    </row>
    <row r="310" spans="9:10" x14ac:dyDescent="0.25">
      <c r="I310" s="8" t="s">
        <v>2345</v>
      </c>
      <c r="J310" s="9">
        <v>305</v>
      </c>
    </row>
    <row r="311" spans="9:10" x14ac:dyDescent="0.25">
      <c r="I311" s="8" t="s">
        <v>2346</v>
      </c>
      <c r="J311" s="9">
        <v>306</v>
      </c>
    </row>
    <row r="312" spans="9:10" x14ac:dyDescent="0.25">
      <c r="I312" s="8" t="s">
        <v>2347</v>
      </c>
      <c r="J312" s="9">
        <v>307</v>
      </c>
    </row>
    <row r="313" spans="9:10" x14ac:dyDescent="0.25">
      <c r="I313" s="8" t="s">
        <v>2348</v>
      </c>
      <c r="J313" s="9">
        <v>308</v>
      </c>
    </row>
    <row r="314" spans="9:10" x14ac:dyDescent="0.25">
      <c r="I314" s="8" t="s">
        <v>2349</v>
      </c>
      <c r="J314" s="9">
        <v>309</v>
      </c>
    </row>
    <row r="315" spans="9:10" x14ac:dyDescent="0.25">
      <c r="I315" s="8" t="s">
        <v>2350</v>
      </c>
      <c r="J315" s="9">
        <v>310</v>
      </c>
    </row>
    <row r="316" spans="9:10" x14ac:dyDescent="0.25">
      <c r="I316" s="8" t="s">
        <v>2351</v>
      </c>
      <c r="J316" s="9">
        <v>311</v>
      </c>
    </row>
    <row r="317" spans="9:10" x14ac:dyDescent="0.25">
      <c r="I317" s="8" t="s">
        <v>2352</v>
      </c>
      <c r="J317" s="9">
        <v>312</v>
      </c>
    </row>
    <row r="318" spans="9:10" x14ac:dyDescent="0.25">
      <c r="I318" s="8" t="s">
        <v>2353</v>
      </c>
      <c r="J318" s="9">
        <v>313</v>
      </c>
    </row>
    <row r="319" spans="9:10" x14ac:dyDescent="0.25">
      <c r="I319" s="8" t="s">
        <v>2354</v>
      </c>
      <c r="J319" s="9">
        <v>314</v>
      </c>
    </row>
    <row r="320" spans="9:10" x14ac:dyDescent="0.25">
      <c r="I320" s="8" t="s">
        <v>2355</v>
      </c>
      <c r="J320" s="9">
        <v>315</v>
      </c>
    </row>
    <row r="321" spans="9:10" x14ac:dyDescent="0.25">
      <c r="I321" s="8" t="s">
        <v>2356</v>
      </c>
      <c r="J321" s="9">
        <v>316</v>
      </c>
    </row>
    <row r="322" spans="9:10" x14ac:dyDescent="0.25">
      <c r="I322" s="8" t="s">
        <v>2357</v>
      </c>
      <c r="J322" s="9">
        <v>317</v>
      </c>
    </row>
    <row r="323" spans="9:10" x14ac:dyDescent="0.25">
      <c r="I323" s="8" t="s">
        <v>2358</v>
      </c>
      <c r="J323" s="9">
        <v>318</v>
      </c>
    </row>
    <row r="324" spans="9:10" x14ac:dyDescent="0.25">
      <c r="I324" s="8" t="s">
        <v>2359</v>
      </c>
      <c r="J324" s="9">
        <v>319</v>
      </c>
    </row>
    <row r="325" spans="9:10" x14ac:dyDescent="0.25">
      <c r="I325" s="8" t="s">
        <v>2360</v>
      </c>
      <c r="J325" s="9">
        <v>320</v>
      </c>
    </row>
    <row r="326" spans="9:10" x14ac:dyDescent="0.25">
      <c r="I326" s="8" t="s">
        <v>2361</v>
      </c>
      <c r="J326" s="9">
        <v>321</v>
      </c>
    </row>
    <row r="327" spans="9:10" x14ac:dyDescent="0.25">
      <c r="I327" s="8" t="s">
        <v>2362</v>
      </c>
      <c r="J327" s="9">
        <v>322</v>
      </c>
    </row>
    <row r="328" spans="9:10" x14ac:dyDescent="0.25">
      <c r="I328" s="8" t="s">
        <v>2363</v>
      </c>
      <c r="J328" s="9">
        <v>323</v>
      </c>
    </row>
    <row r="329" spans="9:10" x14ac:dyDescent="0.25">
      <c r="I329" s="8" t="s">
        <v>2364</v>
      </c>
      <c r="J329" s="9">
        <v>324</v>
      </c>
    </row>
    <row r="330" spans="9:10" x14ac:dyDescent="0.25">
      <c r="I330" s="8" t="s">
        <v>2365</v>
      </c>
      <c r="J330" s="9">
        <v>325</v>
      </c>
    </row>
    <row r="331" spans="9:10" x14ac:dyDescent="0.25">
      <c r="I331" s="8" t="s">
        <v>2366</v>
      </c>
      <c r="J331" s="9">
        <v>326</v>
      </c>
    </row>
    <row r="332" spans="9:10" x14ac:dyDescent="0.25">
      <c r="I332" s="8" t="s">
        <v>2367</v>
      </c>
      <c r="J332" s="9">
        <v>327</v>
      </c>
    </row>
    <row r="333" spans="9:10" x14ac:dyDescent="0.25">
      <c r="I333" s="8" t="s">
        <v>2368</v>
      </c>
      <c r="J333" s="9">
        <v>328</v>
      </c>
    </row>
    <row r="334" spans="9:10" x14ac:dyDescent="0.25">
      <c r="I334" s="8" t="s">
        <v>2369</v>
      </c>
      <c r="J334" s="9">
        <v>329</v>
      </c>
    </row>
    <row r="335" spans="9:10" x14ac:dyDescent="0.25">
      <c r="I335" s="8" t="s">
        <v>2370</v>
      </c>
      <c r="J335" s="9">
        <v>330</v>
      </c>
    </row>
    <row r="336" spans="9:10" x14ac:dyDescent="0.25">
      <c r="I336" s="8" t="s">
        <v>2371</v>
      </c>
      <c r="J336" s="9">
        <v>331</v>
      </c>
    </row>
    <row r="337" spans="9:10" x14ac:dyDescent="0.25">
      <c r="I337" s="8" t="s">
        <v>2372</v>
      </c>
      <c r="J337" s="9">
        <v>332</v>
      </c>
    </row>
    <row r="338" spans="9:10" x14ac:dyDescent="0.25">
      <c r="I338" s="8" t="s">
        <v>2373</v>
      </c>
      <c r="J338" s="9">
        <v>333</v>
      </c>
    </row>
    <row r="339" spans="9:10" x14ac:dyDescent="0.25">
      <c r="I339" s="8" t="s">
        <v>2374</v>
      </c>
      <c r="J339" s="9">
        <v>334</v>
      </c>
    </row>
    <row r="340" spans="9:10" x14ac:dyDescent="0.25">
      <c r="I340" s="8" t="s">
        <v>2375</v>
      </c>
      <c r="J340" s="9">
        <v>335</v>
      </c>
    </row>
    <row r="341" spans="9:10" x14ac:dyDescent="0.25">
      <c r="I341" s="8" t="s">
        <v>2376</v>
      </c>
      <c r="J341" s="9">
        <v>336</v>
      </c>
    </row>
    <row r="342" spans="9:10" x14ac:dyDescent="0.25">
      <c r="I342" s="8" t="s">
        <v>2377</v>
      </c>
      <c r="J342" s="9">
        <v>337</v>
      </c>
    </row>
    <row r="343" spans="9:10" x14ac:dyDescent="0.25">
      <c r="I343" s="8" t="s">
        <v>2378</v>
      </c>
      <c r="J343" s="9">
        <v>338</v>
      </c>
    </row>
    <row r="344" spans="9:10" x14ac:dyDescent="0.25">
      <c r="I344" s="8" t="s">
        <v>2379</v>
      </c>
      <c r="J344" s="9">
        <v>339</v>
      </c>
    </row>
    <row r="345" spans="9:10" x14ac:dyDescent="0.25">
      <c r="I345" s="8" t="s">
        <v>2380</v>
      </c>
      <c r="J345" s="9">
        <v>340</v>
      </c>
    </row>
    <row r="346" spans="9:10" x14ac:dyDescent="0.25">
      <c r="I346" s="8" t="s">
        <v>2381</v>
      </c>
      <c r="J346" s="9">
        <v>341</v>
      </c>
    </row>
    <row r="347" spans="9:10" x14ac:dyDescent="0.25">
      <c r="I347" s="8" t="s">
        <v>2382</v>
      </c>
      <c r="J347" s="9">
        <v>342</v>
      </c>
    </row>
    <row r="348" spans="9:10" x14ac:dyDescent="0.25">
      <c r="I348" s="8" t="s">
        <v>2383</v>
      </c>
      <c r="J348" s="9">
        <v>343</v>
      </c>
    </row>
    <row r="349" spans="9:10" x14ac:dyDescent="0.25">
      <c r="I349" s="8" t="s">
        <v>2384</v>
      </c>
      <c r="J349" s="9">
        <v>344</v>
      </c>
    </row>
    <row r="350" spans="9:10" x14ac:dyDescent="0.25">
      <c r="I350" s="8" t="s">
        <v>2385</v>
      </c>
      <c r="J350" s="9">
        <v>345</v>
      </c>
    </row>
    <row r="351" spans="9:10" x14ac:dyDescent="0.25">
      <c r="I351" s="8" t="s">
        <v>2386</v>
      </c>
      <c r="J351" s="9">
        <v>346</v>
      </c>
    </row>
    <row r="352" spans="9:10" x14ac:dyDescent="0.25">
      <c r="I352" s="8" t="s">
        <v>2387</v>
      </c>
      <c r="J352" s="9">
        <v>347</v>
      </c>
    </row>
    <row r="353" spans="9:10" x14ac:dyDescent="0.25">
      <c r="I353" s="8" t="s">
        <v>2388</v>
      </c>
      <c r="J353" s="9">
        <v>348</v>
      </c>
    </row>
    <row r="354" spans="9:10" x14ac:dyDescent="0.25">
      <c r="I354" s="8" t="s">
        <v>2389</v>
      </c>
      <c r="J354" s="9">
        <v>349</v>
      </c>
    </row>
    <row r="355" spans="9:10" x14ac:dyDescent="0.25">
      <c r="I355" s="8" t="s">
        <v>2390</v>
      </c>
      <c r="J355" s="9">
        <v>350</v>
      </c>
    </row>
    <row r="356" spans="9:10" x14ac:dyDescent="0.25">
      <c r="I356" s="8" t="s">
        <v>2391</v>
      </c>
      <c r="J356" s="9">
        <v>351</v>
      </c>
    </row>
    <row r="357" spans="9:10" x14ac:dyDescent="0.25">
      <c r="I357" s="8" t="s">
        <v>2392</v>
      </c>
      <c r="J357" s="9">
        <v>352</v>
      </c>
    </row>
    <row r="358" spans="9:10" x14ac:dyDescent="0.25">
      <c r="I358" s="8" t="s">
        <v>2393</v>
      </c>
      <c r="J358" s="9">
        <v>353</v>
      </c>
    </row>
    <row r="359" spans="9:10" x14ac:dyDescent="0.25">
      <c r="I359" s="8" t="s">
        <v>2394</v>
      </c>
      <c r="J359" s="9">
        <v>354</v>
      </c>
    </row>
    <row r="360" spans="9:10" x14ac:dyDescent="0.25">
      <c r="I360" s="8" t="s">
        <v>2395</v>
      </c>
      <c r="J360" s="9">
        <v>355</v>
      </c>
    </row>
    <row r="361" spans="9:10" x14ac:dyDescent="0.25">
      <c r="I361" s="8" t="s">
        <v>2396</v>
      </c>
      <c r="J361" s="9">
        <v>356</v>
      </c>
    </row>
    <row r="362" spans="9:10" x14ac:dyDescent="0.25">
      <c r="I362" s="8" t="s">
        <v>2397</v>
      </c>
      <c r="J362" s="9">
        <v>357</v>
      </c>
    </row>
    <row r="363" spans="9:10" x14ac:dyDescent="0.25">
      <c r="I363" s="8" t="s">
        <v>2398</v>
      </c>
      <c r="J363" s="9">
        <v>358</v>
      </c>
    </row>
    <row r="364" spans="9:10" x14ac:dyDescent="0.25">
      <c r="I364" s="8" t="s">
        <v>2399</v>
      </c>
      <c r="J364" s="9">
        <v>359</v>
      </c>
    </row>
    <row r="365" spans="9:10" x14ac:dyDescent="0.25">
      <c r="I365" s="8" t="s">
        <v>2400</v>
      </c>
      <c r="J365" s="9">
        <v>360</v>
      </c>
    </row>
    <row r="366" spans="9:10" x14ac:dyDescent="0.25">
      <c r="I366" s="8" t="s">
        <v>2401</v>
      </c>
      <c r="J366" s="9">
        <v>361</v>
      </c>
    </row>
    <row r="367" spans="9:10" x14ac:dyDescent="0.25">
      <c r="I367" s="8" t="s">
        <v>2402</v>
      </c>
      <c r="J367" s="9">
        <v>362</v>
      </c>
    </row>
    <row r="368" spans="9:10" x14ac:dyDescent="0.25">
      <c r="I368" s="8" t="s">
        <v>2403</v>
      </c>
      <c r="J368" s="9">
        <v>363</v>
      </c>
    </row>
    <row r="369" spans="9:10" x14ac:dyDescent="0.25">
      <c r="I369" s="8" t="s">
        <v>2404</v>
      </c>
      <c r="J369" s="9">
        <v>364</v>
      </c>
    </row>
    <row r="370" spans="9:10" x14ac:dyDescent="0.25">
      <c r="I370" s="8" t="s">
        <v>2405</v>
      </c>
      <c r="J370" s="9">
        <v>365</v>
      </c>
    </row>
    <row r="371" spans="9:10" x14ac:dyDescent="0.25">
      <c r="I371" s="8" t="s">
        <v>2406</v>
      </c>
      <c r="J371" s="9">
        <v>366</v>
      </c>
    </row>
    <row r="372" spans="9:10" x14ac:dyDescent="0.25">
      <c r="I372" s="8" t="s">
        <v>2407</v>
      </c>
      <c r="J372" s="9">
        <v>367</v>
      </c>
    </row>
    <row r="373" spans="9:10" x14ac:dyDescent="0.25">
      <c r="I373" s="8" t="s">
        <v>2408</v>
      </c>
      <c r="J373" s="9">
        <v>368</v>
      </c>
    </row>
    <row r="374" spans="9:10" x14ac:dyDescent="0.25">
      <c r="I374" s="8" t="s">
        <v>2409</v>
      </c>
      <c r="J374" s="9">
        <v>369</v>
      </c>
    </row>
    <row r="375" spans="9:10" x14ac:dyDescent="0.25">
      <c r="I375" s="8" t="s">
        <v>2410</v>
      </c>
      <c r="J375" s="9">
        <v>370</v>
      </c>
    </row>
    <row r="376" spans="9:10" x14ac:dyDescent="0.25">
      <c r="I376" s="8" t="s">
        <v>2411</v>
      </c>
      <c r="J376" s="9">
        <v>371</v>
      </c>
    </row>
    <row r="377" spans="9:10" x14ac:dyDescent="0.25">
      <c r="I377" s="8" t="s">
        <v>2412</v>
      </c>
      <c r="J377" s="9">
        <v>372</v>
      </c>
    </row>
    <row r="378" spans="9:10" x14ac:dyDescent="0.25">
      <c r="I378" s="8" t="s">
        <v>2413</v>
      </c>
      <c r="J378" s="9">
        <v>373</v>
      </c>
    </row>
    <row r="379" spans="9:10" ht="15.75" thickBot="1" x14ac:dyDescent="0.3">
      <c r="I379" s="10" t="s">
        <v>2414</v>
      </c>
      <c r="J379" s="11">
        <v>374</v>
      </c>
    </row>
    <row r="380" spans="9:10" ht="15.75" thickTop="1" x14ac:dyDescent="0.25"/>
  </sheetData>
  <mergeCells count="4">
    <mergeCell ref="B5:C5"/>
    <mergeCell ref="B13:C13"/>
    <mergeCell ref="I4:J4"/>
    <mergeCell ref="B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Вакансии</vt:lpstr>
      <vt:lpstr>Описательная статистика</vt:lpstr>
      <vt:lpstr>Справочники</vt:lpstr>
      <vt:lpstr>Города</vt:lpstr>
      <vt:lpstr>ГрадацияОпыта</vt:lpstr>
      <vt:lpstr>РабочийГрафик</vt:lpstr>
      <vt:lpstr>СписокВакансий</vt:lpstr>
      <vt:lpstr>ТипТрудоустройства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AzerQ</cp:lastModifiedBy>
  <dcterms:created xsi:type="dcterms:W3CDTF">2024-06-28T03:01:34Z</dcterms:created>
  <dcterms:modified xsi:type="dcterms:W3CDTF">2024-06-28T07:00:33Z</dcterms:modified>
</cp:coreProperties>
</file>