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LABKOM 3.1-08\Documents\Azhar Rizky Aulia\File Project\"/>
    </mc:Choice>
  </mc:AlternateContent>
  <xr:revisionPtr revIDLastSave="0" documentId="8_{71E71DCD-3C3D-47D1-A5D8-48491AA243AE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Ad Buy Constraints" sheetId="1" r:id="rId1"/>
    <sheet name="Sheet1" sheetId="5" r:id="rId2"/>
    <sheet name="Price List" sheetId="2" r:id="rId3"/>
    <sheet name="Duty Roster" sheetId="3" r:id="rId4"/>
    <sheet name="Term Schedule" sheetId="4" r:id="rId5"/>
  </sheets>
  <definedNames>
    <definedName name="_xlnm.Print_Area" localSheetId="4">'Term Schedule'!$A$1:$F$13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 Buy Constraints'!$D$2:$D$5</definedName>
    <definedName name="solver_lhs2" localSheetId="0" hidden="1">'Ad Buy Constraints'!$F$6</definedName>
    <definedName name="solver_lhs3" localSheetId="0" hidden="1">'Ad Buy Constraints'!$G$6</definedName>
    <definedName name="solver_lhs4" localSheetId="0" hidden="1">'Ad Buy Constraints'!$E$2:$E$3</definedName>
    <definedName name="solver_lhs5" localSheetId="0" hidden="1">'Ad Buy Constraints'!$D$5</definedName>
    <definedName name="solver_lhs6" localSheetId="0" hidden="1">'Ad Buy Constraints'!$D$2:$D$5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'Ad Buy Constraints'!$G$10</definedName>
    <definedName name="solver_rhs3" localSheetId="0" hidden="1">'Ad Buy Constraints'!$G$11</definedName>
    <definedName name="solver_rhs4" localSheetId="0" hidden="1">'Ad Buy Constraints'!$G$12</definedName>
    <definedName name="solver_rhs5" localSheetId="0" hidden="1">'Ad Buy Constraints'!$G$13</definedName>
    <definedName name="solver_rhs6" localSheetId="0" hidden="1">'Ad Buy Constraints'!$G$14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81029"/>
  <webPublishing codePage="1252"/>
</workbook>
</file>

<file path=xl/calcChain.xml><?xml version="1.0" encoding="utf-8"?>
<calcChain xmlns="http://schemas.openxmlformats.org/spreadsheetml/2006/main">
  <c r="G28" i="1" l="1"/>
  <c r="F28" i="1"/>
  <c r="G27" i="1"/>
  <c r="F27" i="1"/>
  <c r="G26" i="1"/>
  <c r="F26" i="1"/>
  <c r="G25" i="1"/>
  <c r="F25" i="1"/>
  <c r="G3" i="1"/>
  <c r="G5" i="1"/>
  <c r="G2" i="1"/>
  <c r="F2" i="1"/>
  <c r="F3" i="1"/>
  <c r="F5" i="1"/>
  <c r="F6" i="1" l="1"/>
  <c r="F29" i="1"/>
  <c r="G29" i="1"/>
  <c r="G6" i="1"/>
</calcChain>
</file>

<file path=xl/sharedStrings.xml><?xml version="1.0" encoding="utf-8"?>
<sst xmlns="http://schemas.openxmlformats.org/spreadsheetml/2006/main" count="89" uniqueCount="61">
  <si>
    <t>Magazine</t>
  </si>
  <si>
    <t>Mag1</t>
  </si>
  <si>
    <t>Mag2</t>
  </si>
  <si>
    <t>Mag3</t>
  </si>
  <si>
    <t>Mag4</t>
  </si>
  <si>
    <t>Cost per Ad</t>
  </si>
  <si>
    <t>Readers</t>
  </si>
  <si>
    <t>Number of Ads</t>
  </si>
  <si>
    <t>Total Cost</t>
  </si>
  <si>
    <t>Audience</t>
  </si>
  <si>
    <t>Total Budget</t>
  </si>
  <si>
    <t>Minimum Audience</t>
  </si>
  <si>
    <t>Minimum Ads for Magazines 1 through 3</t>
  </si>
  <si>
    <t>Minimum Ads for Magazine 4</t>
  </si>
  <si>
    <t>Constraints</t>
  </si>
  <si>
    <t>Totals</t>
  </si>
  <si>
    <t>Maximum Ads in Any Magazine</t>
  </si>
  <si>
    <t>Item 1</t>
  </si>
  <si>
    <t>Price</t>
  </si>
  <si>
    <t>Quantity</t>
  </si>
  <si>
    <t>Frank</t>
  </si>
  <si>
    <t>Garbage</t>
  </si>
  <si>
    <t>Edwina</t>
  </si>
  <si>
    <t>Laundry</t>
  </si>
  <si>
    <t>Don</t>
  </si>
  <si>
    <t>Dishes</t>
  </si>
  <si>
    <t>Charles</t>
  </si>
  <si>
    <t>Dinner</t>
  </si>
  <si>
    <t>Barbara</t>
  </si>
  <si>
    <t>Lunch</t>
  </si>
  <si>
    <t>Anna</t>
  </si>
  <si>
    <t>Breakfast</t>
  </si>
  <si>
    <t>Friday</t>
  </si>
  <si>
    <t>Thursday</t>
  </si>
  <si>
    <t>Wednesday</t>
  </si>
  <si>
    <t>Tuesday</t>
  </si>
  <si>
    <t>Monday</t>
  </si>
  <si>
    <t>Period</t>
  </si>
  <si>
    <t>Name</t>
  </si>
  <si>
    <t>Term</t>
  </si>
  <si>
    <t>Class Schedule</t>
  </si>
  <si>
    <t>School Name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</si>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</sst>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ooper Black"/>
      <family val="1"/>
    </font>
    <font>
      <sz val="12"/>
      <color theme="3"/>
      <name val="Cooper Black"/>
      <family val="1"/>
    </font>
    <font>
      <sz val="11"/>
      <color theme="3"/>
      <name val="Cooper Black"/>
      <family val="1"/>
    </font>
    <font>
      <sz val="12"/>
      <color theme="0"/>
      <name val="Cooper Black"/>
      <family val="1"/>
    </font>
    <font>
      <sz val="8"/>
      <color theme="3"/>
      <name val="Cooper Black"/>
      <family val="1"/>
    </font>
    <font>
      <sz val="14"/>
      <color theme="3"/>
      <name val="Cooper Black"/>
      <family val="1"/>
    </font>
    <font>
      <b/>
      <sz val="20"/>
      <color theme="3"/>
      <name val="Cooper Black"/>
      <family val="1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55"/>
      </bottom>
      <diagonal/>
    </border>
    <border>
      <left/>
      <right/>
      <top style="thin">
        <color indexed="22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/>
    <xf numFmtId="44" fontId="5" fillId="0" borderId="0" xfId="2" applyFont="1" applyBorder="1"/>
    <xf numFmtId="164" fontId="5" fillId="0" borderId="0" xfId="1" applyNumberFormat="1" applyFont="1" applyBorder="1"/>
    <xf numFmtId="0" fontId="5" fillId="0" borderId="0" xfId="0" applyFont="1"/>
    <xf numFmtId="44" fontId="5" fillId="0" borderId="0" xfId="0" applyNumberFormat="1" applyFont="1"/>
    <xf numFmtId="164" fontId="5" fillId="0" borderId="2" xfId="1" applyNumberFormat="1" applyFont="1" applyBorder="1"/>
    <xf numFmtId="0" fontId="5" fillId="0" borderId="6" xfId="0" applyFont="1" applyBorder="1"/>
    <xf numFmtId="44" fontId="5" fillId="0" borderId="7" xfId="2" applyFont="1" applyBorder="1"/>
    <xf numFmtId="164" fontId="5" fillId="0" borderId="7" xfId="1" applyNumberFormat="1" applyFont="1" applyBorder="1"/>
    <xf numFmtId="0" fontId="5" fillId="0" borderId="7" xfId="0" applyFont="1" applyBorder="1"/>
    <xf numFmtId="44" fontId="5" fillId="0" borderId="7" xfId="0" applyNumberFormat="1" applyFont="1" applyBorder="1"/>
    <xf numFmtId="0" fontId="4" fillId="2" borderId="8" xfId="0" applyFont="1" applyFill="1" applyBorder="1"/>
    <xf numFmtId="0" fontId="4" fillId="2" borderId="9" xfId="0" applyFont="1" applyFill="1" applyBorder="1"/>
    <xf numFmtId="44" fontId="4" fillId="2" borderId="9" xfId="0" applyNumberFormat="1" applyFont="1" applyFill="1" applyBorder="1"/>
    <xf numFmtId="164" fontId="4" fillId="2" borderId="10" xfId="1" applyNumberFormat="1" applyFont="1" applyFill="1" applyBorder="1"/>
    <xf numFmtId="0" fontId="4" fillId="0" borderId="0" xfId="0" applyFont="1"/>
    <xf numFmtId="44" fontId="5" fillId="0" borderId="1" xfId="2" applyFont="1" applyFill="1" applyBorder="1"/>
    <xf numFmtId="3" fontId="5" fillId="0" borderId="2" xfId="0" applyNumberFormat="1" applyFont="1" applyBorder="1"/>
    <xf numFmtId="164" fontId="5" fillId="0" borderId="2" xfId="1" applyNumberFormat="1" applyFont="1" applyFill="1" applyBorder="1"/>
    <xf numFmtId="0" fontId="5" fillId="0" borderId="11" xfId="0" applyFont="1" applyBorder="1"/>
    <xf numFmtId="0" fontId="1" fillId="0" borderId="0" xfId="3"/>
    <xf numFmtId="44" fontId="0" fillId="0" borderId="0" xfId="4" applyFont="1"/>
    <xf numFmtId="0" fontId="6" fillId="3" borderId="0" xfId="3" applyFont="1" applyFill="1" applyAlignment="1">
      <alignment horizontal="center"/>
    </xf>
    <xf numFmtId="12" fontId="0" fillId="0" borderId="0" xfId="5" applyNumberFormat="1" applyFont="1"/>
    <xf numFmtId="0" fontId="7" fillId="0" borderId="0" xfId="3" applyFont="1"/>
    <xf numFmtId="0" fontId="7" fillId="0" borderId="0" xfId="3" applyFont="1" applyAlignment="1">
      <alignment horizontal="center"/>
    </xf>
    <xf numFmtId="0" fontId="8" fillId="4" borderId="0" xfId="6" applyFont="1" applyFill="1"/>
    <xf numFmtId="0" fontId="8" fillId="5" borderId="0" xfId="6" applyFont="1" applyFill="1"/>
    <xf numFmtId="0" fontId="8" fillId="4" borderId="0" xfId="6" applyFont="1" applyFill="1" applyAlignment="1">
      <alignment horizontal="left"/>
    </xf>
    <xf numFmtId="0" fontId="8" fillId="4" borderId="0" xfId="6" applyFont="1" applyFill="1" applyAlignment="1">
      <alignment vertical="center"/>
    </xf>
    <xf numFmtId="0" fontId="9" fillId="4" borderId="12" xfId="6" applyFont="1" applyFill="1" applyBorder="1" applyAlignment="1">
      <alignment horizontal="center" vertical="center"/>
    </xf>
    <xf numFmtId="0" fontId="9" fillId="4" borderId="13" xfId="6" applyFont="1" applyFill="1" applyBorder="1" applyAlignment="1">
      <alignment horizontal="center" vertical="center"/>
    </xf>
    <xf numFmtId="0" fontId="9" fillId="4" borderId="14" xfId="6" applyFont="1" applyFill="1" applyBorder="1" applyAlignment="1" applyProtection="1">
      <alignment horizontal="center" vertical="center"/>
      <protection locked="0"/>
    </xf>
    <xf numFmtId="0" fontId="9" fillId="4" borderId="13" xfId="6" applyFont="1" applyFill="1" applyBorder="1" applyAlignment="1" applyProtection="1">
      <alignment horizontal="center" vertical="center"/>
      <protection locked="0"/>
    </xf>
    <xf numFmtId="0" fontId="9" fillId="6" borderId="12" xfId="6" applyFont="1" applyFill="1" applyBorder="1" applyAlignment="1">
      <alignment horizontal="center" vertical="center"/>
    </xf>
    <xf numFmtId="0" fontId="9" fillId="6" borderId="13" xfId="6" applyFont="1" applyFill="1" applyBorder="1" applyAlignment="1">
      <alignment horizontal="center" vertical="center"/>
    </xf>
    <xf numFmtId="0" fontId="9" fillId="6" borderId="14" xfId="6" applyFont="1" applyFill="1" applyBorder="1" applyAlignment="1" applyProtection="1">
      <alignment horizontal="center" vertical="center"/>
      <protection locked="0"/>
    </xf>
    <xf numFmtId="0" fontId="9" fillId="6" borderId="13" xfId="6" applyFont="1" applyFill="1" applyBorder="1" applyAlignment="1" applyProtection="1">
      <alignment horizontal="center" vertical="center"/>
      <protection locked="0"/>
    </xf>
    <xf numFmtId="0" fontId="9" fillId="4" borderId="15" xfId="6" applyFont="1" applyFill="1" applyBorder="1" applyAlignment="1">
      <alignment horizontal="center" vertical="center"/>
    </xf>
    <xf numFmtId="0" fontId="9" fillId="4" borderId="16" xfId="6" applyFont="1" applyFill="1" applyBorder="1" applyAlignment="1" applyProtection="1">
      <alignment horizontal="center" vertical="center"/>
      <protection locked="0"/>
    </xf>
    <xf numFmtId="0" fontId="9" fillId="4" borderId="17" xfId="6" applyFont="1" applyFill="1" applyBorder="1" applyAlignment="1" applyProtection="1">
      <alignment horizontal="center" vertical="center"/>
      <protection locked="0"/>
    </xf>
    <xf numFmtId="0" fontId="9" fillId="6" borderId="18" xfId="6" applyFont="1" applyFill="1" applyBorder="1" applyAlignment="1">
      <alignment horizontal="center" vertical="center"/>
    </xf>
    <xf numFmtId="0" fontId="9" fillId="6" borderId="19" xfId="6" applyFont="1" applyFill="1" applyBorder="1" applyAlignment="1">
      <alignment horizontal="center" vertical="center"/>
    </xf>
    <xf numFmtId="0" fontId="9" fillId="6" borderId="20" xfId="6" applyFont="1" applyFill="1" applyBorder="1" applyAlignment="1" applyProtection="1">
      <alignment horizontal="center" vertical="center"/>
      <protection locked="0"/>
    </xf>
    <xf numFmtId="0" fontId="9" fillId="6" borderId="19" xfId="6" applyFont="1" applyFill="1" applyBorder="1" applyAlignment="1" applyProtection="1">
      <alignment horizontal="center" vertical="center"/>
      <protection locked="0"/>
    </xf>
    <xf numFmtId="0" fontId="10" fillId="4" borderId="0" xfId="6" applyFont="1" applyFill="1" applyAlignment="1">
      <alignment vertical="center"/>
    </xf>
    <xf numFmtId="0" fontId="11" fillId="7" borderId="21" xfId="6" applyFont="1" applyFill="1" applyBorder="1" applyAlignment="1">
      <alignment horizontal="center" vertical="center"/>
    </xf>
    <xf numFmtId="0" fontId="11" fillId="7" borderId="22" xfId="6" applyFont="1" applyFill="1" applyBorder="1" applyAlignment="1">
      <alignment horizontal="center" vertical="center"/>
    </xf>
    <xf numFmtId="0" fontId="11" fillId="7" borderId="23" xfId="6" applyFont="1" applyFill="1" applyBorder="1" applyAlignment="1">
      <alignment horizontal="center" vertical="center"/>
    </xf>
    <xf numFmtId="0" fontId="12" fillId="5" borderId="0" xfId="6" applyFont="1" applyFill="1" applyAlignment="1">
      <alignment horizontal="left" vertical="top"/>
    </xf>
    <xf numFmtId="0" fontId="12" fillId="5" borderId="0" xfId="6" applyFont="1" applyFill="1" applyAlignment="1">
      <alignment horizontal="right" vertical="top"/>
    </xf>
    <xf numFmtId="0" fontId="9" fillId="5" borderId="0" xfId="6" applyFont="1" applyFill="1"/>
    <xf numFmtId="0" fontId="10" fillId="5" borderId="0" xfId="6" applyFont="1" applyFill="1" applyAlignment="1">
      <alignment horizontal="left"/>
    </xf>
    <xf numFmtId="0" fontId="13" fillId="5" borderId="0" xfId="6" applyFont="1" applyFill="1" applyAlignment="1">
      <alignment horizontal="left"/>
    </xf>
    <xf numFmtId="0" fontId="8" fillId="4" borderId="0" xfId="6" applyFont="1" applyFill="1" applyAlignment="1">
      <alignment vertical="top"/>
    </xf>
    <xf numFmtId="0" fontId="5" fillId="2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14" fillId="5" borderId="24" xfId="6" applyFont="1" applyFill="1" applyBorder="1" applyAlignment="1">
      <alignment horizontal="left"/>
    </xf>
    <xf numFmtId="0" fontId="8" fillId="0" borderId="24" xfId="6" applyFont="1" applyBorder="1"/>
    <xf numFmtId="164" fontId="5" fillId="0" borderId="0" xfId="0" applyNumberFormat="1" applyFont="1"/>
    <xf numFmtId="44" fontId="1" fillId="0" borderId="0" xfId="3" applyNumberFormat="1"/>
  </cellXfs>
  <cellStyles count="7">
    <cellStyle name="Comma" xfId="1" builtinId="3"/>
    <cellStyle name="Currency" xfId="2" builtinId="4"/>
    <cellStyle name="Currency 2" xfId="4" xr:uid="{00000000-0005-0000-0000-000002000000}"/>
    <cellStyle name="Normal" xfId="0" builtinId="0"/>
    <cellStyle name="Normal 2" xfId="3" xr:uid="{00000000-0005-0000-0000-000004000000}"/>
    <cellStyle name="Normal 3" xfId="6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sqref="A1:A6"/>
    </sheetView>
  </sheetViews>
  <sheetFormatPr defaultRowHeight="15" x14ac:dyDescent="0.25"/>
  <cols>
    <col min="1" max="1" width="10.140625" style="8" customWidth="1"/>
    <col min="2" max="2" width="12.7109375" style="8" bestFit="1" customWidth="1"/>
    <col min="3" max="3" width="10.42578125" style="8" bestFit="1" customWidth="1"/>
    <col min="4" max="5" width="14.140625" style="8" customWidth="1"/>
    <col min="6" max="6" width="15.85546875" style="8" customWidth="1"/>
    <col min="7" max="7" width="15.7109375" style="8" bestFit="1" customWidth="1"/>
    <col min="8" max="16384" width="9.140625" style="8"/>
  </cols>
  <sheetData>
    <row r="1" spans="1:7" s="4" customFormat="1" x14ac:dyDescent="0.25">
      <c r="A1" s="1" t="s">
        <v>0</v>
      </c>
      <c r="C1" s="2" t="s">
        <v>6</v>
      </c>
      <c r="D1" s="2" t="s">
        <v>7</v>
      </c>
      <c r="E1" s="2" t="s">
        <v>5</v>
      </c>
      <c r="F1" s="2" t="s">
        <v>8</v>
      </c>
      <c r="G1" s="3" t="s">
        <v>9</v>
      </c>
    </row>
    <row r="2" spans="1:7" x14ac:dyDescent="0.25">
      <c r="A2" s="5" t="s">
        <v>1</v>
      </c>
      <c r="C2" s="7">
        <v>100000</v>
      </c>
      <c r="D2" s="8">
        <v>8</v>
      </c>
      <c r="E2" s="6">
        <v>30000</v>
      </c>
      <c r="F2" s="9">
        <f>E2*D2</f>
        <v>240000</v>
      </c>
      <c r="G2" s="10">
        <f>C2*D2</f>
        <v>800000</v>
      </c>
    </row>
    <row r="3" spans="1:7" x14ac:dyDescent="0.25">
      <c r="A3" s="5" t="s">
        <v>2</v>
      </c>
      <c r="C3" s="7">
        <v>350000</v>
      </c>
      <c r="D3" s="8">
        <v>8</v>
      </c>
      <c r="E3" s="6">
        <v>27000</v>
      </c>
      <c r="F3" s="9">
        <f>E3*D3</f>
        <v>216000</v>
      </c>
      <c r="G3" s="10">
        <f>C3*D3</f>
        <v>2800000</v>
      </c>
    </row>
    <row r="4" spans="1:7" x14ac:dyDescent="0.25">
      <c r="A4" s="5" t="s">
        <v>3</v>
      </c>
    </row>
    <row r="5" spans="1:7" x14ac:dyDescent="0.25">
      <c r="A5" s="11" t="s">
        <v>4</v>
      </c>
      <c r="C5" s="13">
        <v>200000</v>
      </c>
      <c r="D5" s="14">
        <v>10</v>
      </c>
      <c r="E5" s="12">
        <v>80000</v>
      </c>
      <c r="F5" s="15">
        <f>E5*D5</f>
        <v>800000</v>
      </c>
      <c r="G5" s="10">
        <f>C5*D5</f>
        <v>2000000</v>
      </c>
    </row>
    <row r="6" spans="1:7" s="20" customFormat="1" x14ac:dyDescent="0.25">
      <c r="A6" s="16" t="s">
        <v>15</v>
      </c>
      <c r="B6" s="17"/>
      <c r="C6" s="17"/>
      <c r="D6" s="17"/>
      <c r="E6" s="17"/>
      <c r="F6" s="18">
        <f>SUM(F2:F5)</f>
        <v>1256000</v>
      </c>
      <c r="G6" s="19">
        <f>SUM(G2:G5)</f>
        <v>5600000</v>
      </c>
    </row>
    <row r="10" spans="1:7" x14ac:dyDescent="0.25">
      <c r="B10" s="20" t="s">
        <v>14</v>
      </c>
      <c r="C10" s="62" t="s">
        <v>10</v>
      </c>
      <c r="D10" s="63"/>
      <c r="E10" s="63"/>
      <c r="F10" s="63"/>
      <c r="G10" s="21">
        <v>3000000</v>
      </c>
    </row>
    <row r="11" spans="1:7" x14ac:dyDescent="0.25">
      <c r="C11" s="64" t="s">
        <v>11</v>
      </c>
      <c r="D11" s="65"/>
      <c r="E11" s="65"/>
      <c r="F11" s="65"/>
      <c r="G11" s="22">
        <v>10000000</v>
      </c>
    </row>
    <row r="12" spans="1:7" x14ac:dyDescent="0.25">
      <c r="C12" s="64" t="s">
        <v>12</v>
      </c>
      <c r="D12" s="65"/>
      <c r="E12" s="65"/>
      <c r="F12" s="65"/>
      <c r="G12" s="23">
        <v>8</v>
      </c>
    </row>
    <row r="13" spans="1:7" x14ac:dyDescent="0.25">
      <c r="C13" s="64" t="s">
        <v>13</v>
      </c>
      <c r="D13" s="65"/>
      <c r="E13" s="65"/>
      <c r="F13" s="65"/>
      <c r="G13" s="23">
        <v>10</v>
      </c>
    </row>
    <row r="14" spans="1:7" x14ac:dyDescent="0.25">
      <c r="C14" s="60" t="s">
        <v>16</v>
      </c>
      <c r="D14" s="61"/>
      <c r="E14" s="61"/>
      <c r="F14" s="61"/>
      <c r="G14" s="24">
        <v>20</v>
      </c>
    </row>
    <row r="17" spans="1:7" x14ac:dyDescent="0.25">
      <c r="A17" s="8" t="s">
        <v>0</v>
      </c>
      <c r="B17" s="8" t="s">
        <v>5</v>
      </c>
      <c r="C17" s="8" t="s">
        <v>6</v>
      </c>
      <c r="D17" s="8" t="s">
        <v>7</v>
      </c>
      <c r="F17" s="8" t="s">
        <v>8</v>
      </c>
      <c r="G17" s="8" t="s">
        <v>9</v>
      </c>
    </row>
    <row r="18" spans="1:7" x14ac:dyDescent="0.25">
      <c r="A18" s="8" t="s">
        <v>1</v>
      </c>
      <c r="B18" s="9">
        <v>30000</v>
      </c>
      <c r="C18" s="68">
        <v>100000</v>
      </c>
      <c r="D18" s="8">
        <v>8</v>
      </c>
      <c r="F18" s="9">
        <v>240000</v>
      </c>
      <c r="G18" s="68">
        <v>800000</v>
      </c>
    </row>
    <row r="19" spans="1:7" x14ac:dyDescent="0.25">
      <c r="A19" s="8" t="s">
        <v>2</v>
      </c>
      <c r="B19" s="9">
        <v>40000</v>
      </c>
      <c r="C19" s="68">
        <v>400000</v>
      </c>
      <c r="D19" s="8">
        <v>8</v>
      </c>
      <c r="F19" s="9">
        <v>320000</v>
      </c>
      <c r="G19" s="68">
        <v>3200000</v>
      </c>
    </row>
    <row r="20" spans="1:7" x14ac:dyDescent="0.25">
      <c r="A20" s="8" t="s">
        <v>3</v>
      </c>
      <c r="B20" s="9">
        <v>27000</v>
      </c>
      <c r="C20" s="68">
        <v>350000</v>
      </c>
      <c r="D20" s="8">
        <v>8</v>
      </c>
      <c r="F20" s="9">
        <v>216000</v>
      </c>
      <c r="G20" s="68">
        <v>2800000</v>
      </c>
    </row>
    <row r="21" spans="1:7" x14ac:dyDescent="0.25">
      <c r="A21" s="8" t="s">
        <v>4</v>
      </c>
      <c r="B21" s="9">
        <v>80000</v>
      </c>
      <c r="C21" s="68">
        <v>200000</v>
      </c>
      <c r="D21" s="8">
        <v>10</v>
      </c>
      <c r="F21" s="9">
        <v>800000</v>
      </c>
      <c r="G21" s="68">
        <v>2000000</v>
      </c>
    </row>
    <row r="22" spans="1:7" x14ac:dyDescent="0.25">
      <c r="A22" s="8" t="s">
        <v>15</v>
      </c>
      <c r="F22" s="9">
        <v>1576000</v>
      </c>
      <c r="G22" s="68">
        <v>8800000</v>
      </c>
    </row>
    <row r="24" spans="1:7" x14ac:dyDescent="0.25">
      <c r="A24" s="8" t="s">
        <v>0</v>
      </c>
      <c r="B24" s="8" t="s">
        <v>5</v>
      </c>
      <c r="C24" s="8" t="s">
        <v>6</v>
      </c>
      <c r="D24" s="8" t="s">
        <v>7</v>
      </c>
      <c r="F24" s="8" t="s">
        <v>8</v>
      </c>
      <c r="G24" s="8" t="s">
        <v>9</v>
      </c>
    </row>
    <row r="25" spans="1:7" x14ac:dyDescent="0.25">
      <c r="A25" s="8" t="s">
        <v>1</v>
      </c>
      <c r="B25" s="8">
        <v>30000</v>
      </c>
      <c r="C25" s="8">
        <v>100000</v>
      </c>
      <c r="D25" s="8">
        <v>8</v>
      </c>
      <c r="F25" s="8">
        <f>B25*D25</f>
        <v>240000</v>
      </c>
      <c r="G25" s="8">
        <f>C25*D25</f>
        <v>800000</v>
      </c>
    </row>
    <row r="26" spans="1:7" x14ac:dyDescent="0.25">
      <c r="A26" s="8" t="s">
        <v>2</v>
      </c>
      <c r="B26" s="8">
        <v>40000</v>
      </c>
      <c r="C26" s="8">
        <v>400000</v>
      </c>
      <c r="D26" s="8">
        <v>8</v>
      </c>
      <c r="F26" s="8">
        <f>B26*D26</f>
        <v>320000</v>
      </c>
      <c r="G26" s="8">
        <f>C26*D26</f>
        <v>3200000</v>
      </c>
    </row>
    <row r="27" spans="1:7" x14ac:dyDescent="0.25">
      <c r="A27" s="8" t="s">
        <v>3</v>
      </c>
      <c r="B27" s="8">
        <v>27000</v>
      </c>
      <c r="C27" s="8">
        <v>350000</v>
      </c>
      <c r="D27" s="8">
        <v>8</v>
      </c>
      <c r="F27" s="8">
        <f>B27*D27</f>
        <v>216000</v>
      </c>
      <c r="G27" s="8">
        <f>C27*D27</f>
        <v>2800000</v>
      </c>
    </row>
    <row r="28" spans="1:7" x14ac:dyDescent="0.25">
      <c r="A28" s="8" t="s">
        <v>4</v>
      </c>
      <c r="B28" s="8">
        <v>80000</v>
      </c>
      <c r="C28" s="8">
        <v>200000</v>
      </c>
      <c r="D28" s="8">
        <v>10</v>
      </c>
      <c r="F28" s="8">
        <f>B28*D28</f>
        <v>800000</v>
      </c>
      <c r="G28" s="8">
        <f>C28*D28</f>
        <v>2000000</v>
      </c>
    </row>
    <row r="29" spans="1:7" x14ac:dyDescent="0.25">
      <c r="A29" s="8" t="s">
        <v>15</v>
      </c>
      <c r="F29" s="8">
        <f>SUM(F25:F28)</f>
        <v>1576000</v>
      </c>
      <c r="G29" s="8">
        <f>SUM(G25:G28)</f>
        <v>8800000</v>
      </c>
    </row>
    <row r="31" spans="1:7" x14ac:dyDescent="0.25">
      <c r="A31" s="1"/>
      <c r="B31" s="2"/>
      <c r="C31" s="2"/>
      <c r="D31" s="2"/>
      <c r="E31" s="2"/>
      <c r="F31" s="2"/>
      <c r="G31" s="3"/>
    </row>
    <row r="32" spans="1:7" x14ac:dyDescent="0.25">
      <c r="A32" s="5"/>
      <c r="B32" s="6"/>
      <c r="C32" s="7"/>
      <c r="F32" s="9"/>
      <c r="G32" s="10"/>
    </row>
    <row r="33" spans="1:7" x14ac:dyDescent="0.25">
      <c r="A33" s="5"/>
      <c r="B33" s="6"/>
      <c r="C33" s="7"/>
      <c r="F33" s="9"/>
      <c r="G33" s="10"/>
    </row>
    <row r="34" spans="1:7" x14ac:dyDescent="0.25">
      <c r="A34" s="5"/>
      <c r="B34" s="6"/>
      <c r="C34" s="7"/>
      <c r="F34" s="9"/>
      <c r="G34" s="10"/>
    </row>
    <row r="35" spans="1:7" x14ac:dyDescent="0.25">
      <c r="A35" s="11"/>
      <c r="B35" s="12"/>
      <c r="C35" s="13"/>
      <c r="D35" s="14"/>
      <c r="E35" s="14"/>
      <c r="F35" s="15"/>
      <c r="G35" s="10"/>
    </row>
    <row r="36" spans="1:7" x14ac:dyDescent="0.25">
      <c r="A36" s="16"/>
      <c r="B36" s="17"/>
      <c r="C36" s="17"/>
      <c r="D36" s="17"/>
      <c r="E36" s="17"/>
      <c r="F36" s="18"/>
      <c r="G36" s="19"/>
    </row>
  </sheetData>
  <mergeCells count="5">
    <mergeCell ref="C14:F14"/>
    <mergeCell ref="C10:F10"/>
    <mergeCell ref="C11:F11"/>
    <mergeCell ref="C12:F12"/>
    <mergeCell ref="C13:F1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BAF4-2C05-48ED-836F-54E15666F8FF}">
  <dimension ref="A1:F1"/>
  <sheetViews>
    <sheetView workbookViewId="0">
      <selection activeCell="O12" sqref="O12"/>
    </sheetView>
  </sheetViews>
  <sheetFormatPr defaultRowHeight="12.75" x14ac:dyDescent="0.2"/>
  <sheetData>
    <row r="1" spans="1:6" ht="15" x14ac:dyDescent="0.25">
      <c r="A1" s="1" t="s">
        <v>0</v>
      </c>
      <c r="B1" s="5" t="s">
        <v>1</v>
      </c>
      <c r="C1" s="5" t="s">
        <v>2</v>
      </c>
      <c r="D1" s="5" t="s">
        <v>3</v>
      </c>
      <c r="E1" s="11" t="s">
        <v>4</v>
      </c>
      <c r="F1" s="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/>
  </sheetViews>
  <sheetFormatPr defaultRowHeight="15" x14ac:dyDescent="0.25"/>
  <cols>
    <col min="1" max="16384" width="9.140625" style="25"/>
  </cols>
  <sheetData>
    <row r="1" spans="1:3" x14ac:dyDescent="0.25">
      <c r="A1" s="27"/>
      <c r="B1" s="27" t="s">
        <v>19</v>
      </c>
      <c r="C1" s="27" t="s">
        <v>18</v>
      </c>
    </row>
    <row r="2" spans="1:3" x14ac:dyDescent="0.25">
      <c r="A2" s="27" t="s">
        <v>17</v>
      </c>
      <c r="B2" s="25">
        <v>10</v>
      </c>
      <c r="C2" s="26">
        <v>3</v>
      </c>
    </row>
    <row r="3" spans="1:3" x14ac:dyDescent="0.25">
      <c r="A3" s="27" t="s">
        <v>42</v>
      </c>
      <c r="B3" s="25">
        <v>20</v>
      </c>
      <c r="C3" s="69">
        <v>2.95</v>
      </c>
    </row>
    <row r="4" spans="1:3" x14ac:dyDescent="0.25">
      <c r="A4" s="27" t="s">
        <v>43</v>
      </c>
      <c r="B4" s="25">
        <v>30</v>
      </c>
      <c r="C4" s="26">
        <v>2.9</v>
      </c>
    </row>
    <row r="5" spans="1:3" x14ac:dyDescent="0.25">
      <c r="A5" s="27" t="s">
        <v>44</v>
      </c>
      <c r="B5" s="25">
        <v>40</v>
      </c>
      <c r="C5" s="69">
        <v>2.85</v>
      </c>
    </row>
    <row r="6" spans="1:3" x14ac:dyDescent="0.25">
      <c r="A6" s="27" t="s">
        <v>45</v>
      </c>
      <c r="B6" s="25">
        <v>50</v>
      </c>
      <c r="C6" s="26">
        <v>2.8</v>
      </c>
    </row>
    <row r="7" spans="1:3" x14ac:dyDescent="0.25">
      <c r="A7" s="27" t="s">
        <v>46</v>
      </c>
      <c r="B7" s="25">
        <v>60</v>
      </c>
      <c r="C7" s="69">
        <v>2.75</v>
      </c>
    </row>
    <row r="8" spans="1:3" x14ac:dyDescent="0.25">
      <c r="A8" s="27" t="s">
        <v>47</v>
      </c>
      <c r="B8" s="25">
        <v>70</v>
      </c>
      <c r="C8" s="26">
        <v>2.7</v>
      </c>
    </row>
    <row r="9" spans="1:3" x14ac:dyDescent="0.25">
      <c r="A9" s="27" t="s">
        <v>48</v>
      </c>
      <c r="B9" s="25">
        <v>80</v>
      </c>
      <c r="C9" s="69">
        <v>2.65</v>
      </c>
    </row>
    <row r="10" spans="1:3" x14ac:dyDescent="0.25">
      <c r="A10" s="27" t="s">
        <v>49</v>
      </c>
      <c r="B10" s="25">
        <v>90</v>
      </c>
      <c r="C10" s="26">
        <v>2.6</v>
      </c>
    </row>
    <row r="11" spans="1:3" x14ac:dyDescent="0.25">
      <c r="A11" s="27" t="s">
        <v>50</v>
      </c>
      <c r="B11" s="25">
        <v>100</v>
      </c>
      <c r="C11" s="69">
        <v>2.5499999999999998</v>
      </c>
    </row>
    <row r="12" spans="1:3" x14ac:dyDescent="0.25">
      <c r="A12" s="27" t="s">
        <v>51</v>
      </c>
      <c r="B12" s="25">
        <v>110</v>
      </c>
      <c r="C12" s="26">
        <v>2.5</v>
      </c>
    </row>
    <row r="13" spans="1:3" x14ac:dyDescent="0.25">
      <c r="A13" s="27" t="s">
        <v>52</v>
      </c>
      <c r="B13" s="25">
        <v>120</v>
      </c>
      <c r="C13" s="69">
        <v>2.4500000000000002</v>
      </c>
    </row>
    <row r="14" spans="1:3" x14ac:dyDescent="0.25">
      <c r="A14" s="27" t="s">
        <v>53</v>
      </c>
      <c r="B14" s="25">
        <v>130</v>
      </c>
      <c r="C14" s="26">
        <v>2.4</v>
      </c>
    </row>
    <row r="15" spans="1:3" x14ac:dyDescent="0.25">
      <c r="A15" s="27" t="s">
        <v>54</v>
      </c>
      <c r="B15" s="25">
        <v>140</v>
      </c>
      <c r="C15" s="69">
        <v>2.35</v>
      </c>
    </row>
    <row r="16" spans="1:3" x14ac:dyDescent="0.25">
      <c r="A16" s="27" t="s">
        <v>55</v>
      </c>
      <c r="B16" s="25">
        <v>150</v>
      </c>
      <c r="C16" s="26">
        <v>2.2999999999999998</v>
      </c>
    </row>
    <row r="17" spans="1:3" x14ac:dyDescent="0.25">
      <c r="A17" s="27" t="s">
        <v>56</v>
      </c>
      <c r="B17" s="25">
        <v>160</v>
      </c>
      <c r="C17" s="69">
        <v>2.25</v>
      </c>
    </row>
    <row r="18" spans="1:3" x14ac:dyDescent="0.25">
      <c r="A18" s="27" t="s">
        <v>57</v>
      </c>
      <c r="B18" s="25">
        <v>170</v>
      </c>
      <c r="C18" s="26">
        <v>2.2000000000000002</v>
      </c>
    </row>
    <row r="19" spans="1:3" x14ac:dyDescent="0.25">
      <c r="A19" s="27" t="s">
        <v>58</v>
      </c>
      <c r="B19" s="25">
        <v>180</v>
      </c>
      <c r="C19" s="69">
        <v>2.15</v>
      </c>
    </row>
    <row r="20" spans="1:3" x14ac:dyDescent="0.25">
      <c r="A20" s="27" t="s">
        <v>59</v>
      </c>
      <c r="B20" s="25">
        <v>190</v>
      </c>
      <c r="C20" s="26">
        <v>2.1</v>
      </c>
    </row>
    <row r="21" spans="1:3" x14ac:dyDescent="0.25">
      <c r="A21" s="27" t="s">
        <v>60</v>
      </c>
      <c r="B21" s="25">
        <v>200</v>
      </c>
      <c r="C21" s="69">
        <v>2.0499999999999998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workbookViewId="0"/>
  </sheetViews>
  <sheetFormatPr defaultRowHeight="15" x14ac:dyDescent="0.25"/>
  <cols>
    <col min="1" max="11" width="14.5703125" style="25" customWidth="1"/>
    <col min="12" max="16384" width="9.140625" style="25"/>
  </cols>
  <sheetData>
    <row r="1" spans="1:18" x14ac:dyDescent="0.25">
      <c r="B1" s="30"/>
      <c r="C1" s="30"/>
      <c r="D1" s="30"/>
      <c r="E1" s="30"/>
      <c r="F1" s="30"/>
    </row>
    <row r="2" spans="1:18" x14ac:dyDescent="0.25">
      <c r="A2" s="29" t="s">
        <v>31</v>
      </c>
      <c r="B2" s="25" t="s">
        <v>30</v>
      </c>
    </row>
    <row r="3" spans="1:18" x14ac:dyDescent="0.25">
      <c r="A3" s="29" t="s">
        <v>29</v>
      </c>
      <c r="B3" s="25" t="s">
        <v>28</v>
      </c>
    </row>
    <row r="4" spans="1:18" x14ac:dyDescent="0.25">
      <c r="A4" s="29" t="s">
        <v>27</v>
      </c>
      <c r="B4" s="25" t="s">
        <v>26</v>
      </c>
    </row>
    <row r="5" spans="1:18" x14ac:dyDescent="0.25">
      <c r="A5" s="29" t="s">
        <v>25</v>
      </c>
      <c r="B5" s="25" t="s">
        <v>24</v>
      </c>
    </row>
    <row r="6" spans="1:18" x14ac:dyDescent="0.25">
      <c r="A6" s="29" t="s">
        <v>23</v>
      </c>
      <c r="B6" s="25" t="s">
        <v>22</v>
      </c>
    </row>
    <row r="7" spans="1:18" x14ac:dyDescent="0.25">
      <c r="A7" s="29" t="s">
        <v>21</v>
      </c>
      <c r="B7" s="25" t="s">
        <v>20</v>
      </c>
    </row>
    <row r="9" spans="1:18" x14ac:dyDescent="0.25">
      <c r="P9" s="28"/>
      <c r="Q9" s="28"/>
      <c r="R9" s="28"/>
    </row>
    <row r="10" spans="1:18" x14ac:dyDescent="0.25">
      <c r="P10" s="28"/>
    </row>
    <row r="11" spans="1:18" x14ac:dyDescent="0.25">
      <c r="P11" s="28"/>
    </row>
    <row r="12" spans="1:18" x14ac:dyDescent="0.25">
      <c r="P12" s="28"/>
    </row>
    <row r="13" spans="1:18" x14ac:dyDescent="0.25">
      <c r="P13" s="28"/>
    </row>
    <row r="14" spans="1:18" x14ac:dyDescent="0.25">
      <c r="P14" s="28"/>
    </row>
    <row r="15" spans="1:18" x14ac:dyDescent="0.25">
      <c r="P15" s="28"/>
    </row>
    <row r="16" spans="1:18" x14ac:dyDescent="0.25">
      <c r="P16" s="28"/>
    </row>
    <row r="17" spans="16:16" x14ac:dyDescent="0.25">
      <c r="P17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6"/>
  </sheetPr>
  <dimension ref="A1:F25"/>
  <sheetViews>
    <sheetView zoomScaleNormal="100" workbookViewId="0">
      <selection activeCell="C21" sqref="C21"/>
    </sheetView>
  </sheetViews>
  <sheetFormatPr defaultColWidth="9.140625" defaultRowHeight="15.95" customHeight="1" x14ac:dyDescent="0.2"/>
  <cols>
    <col min="1" max="1" width="13" style="31" customWidth="1"/>
    <col min="2" max="2" width="15.5703125" style="31" customWidth="1"/>
    <col min="3" max="4" width="15.5703125" style="33" customWidth="1"/>
    <col min="5" max="6" width="15.5703125" style="32" customWidth="1"/>
    <col min="7" max="16384" width="9.140625" style="31"/>
  </cols>
  <sheetData>
    <row r="1" spans="1:6" s="59" customFormat="1" ht="26.25" thickBot="1" x14ac:dyDescent="0.4">
      <c r="A1" s="66" t="s">
        <v>41</v>
      </c>
      <c r="B1" s="67"/>
      <c r="C1" s="67"/>
      <c r="D1" s="67"/>
      <c r="E1" s="67"/>
      <c r="F1" s="67"/>
    </row>
    <row r="2" spans="1:6" ht="15.95" customHeight="1" x14ac:dyDescent="0.25">
      <c r="A2" s="58" t="s">
        <v>40</v>
      </c>
      <c r="B2" s="55"/>
      <c r="C2" s="54"/>
      <c r="D2" s="54"/>
    </row>
    <row r="3" spans="1:6" ht="20.100000000000001" customHeight="1" x14ac:dyDescent="0.25">
      <c r="B3" s="57"/>
      <c r="C3" s="57" t="s">
        <v>39</v>
      </c>
      <c r="D3" s="57"/>
      <c r="E3" s="56" t="s">
        <v>38</v>
      </c>
      <c r="F3" s="56"/>
    </row>
    <row r="4" spans="1:6" ht="20.100000000000001" customHeight="1" x14ac:dyDescent="0.2">
      <c r="B4" s="55"/>
      <c r="C4" s="54"/>
      <c r="D4" s="54"/>
    </row>
    <row r="5" spans="1:6" s="50" customFormat="1" ht="20.100000000000001" customHeight="1" x14ac:dyDescent="0.2">
      <c r="A5" s="51" t="s">
        <v>37</v>
      </c>
      <c r="B5" s="53" t="s">
        <v>36</v>
      </c>
      <c r="C5" s="52" t="s">
        <v>35</v>
      </c>
      <c r="D5" s="51" t="s">
        <v>34</v>
      </c>
      <c r="E5" s="51" t="s">
        <v>33</v>
      </c>
      <c r="F5" s="51" t="s">
        <v>32</v>
      </c>
    </row>
    <row r="6" spans="1:6" s="34" customFormat="1" ht="20.100000000000001" customHeight="1" x14ac:dyDescent="0.2">
      <c r="A6" s="49">
        <v>1</v>
      </c>
      <c r="B6" s="48"/>
      <c r="C6" s="47"/>
      <c r="D6" s="46"/>
      <c r="E6" s="46"/>
      <c r="F6" s="46"/>
    </row>
    <row r="7" spans="1:6" s="34" customFormat="1" ht="20.100000000000001" customHeight="1" x14ac:dyDescent="0.2">
      <c r="A7" s="45">
        <v>2</v>
      </c>
      <c r="B7" s="44"/>
      <c r="C7" s="36"/>
      <c r="D7" s="43"/>
      <c r="E7" s="43"/>
      <c r="F7" s="43"/>
    </row>
    <row r="8" spans="1:6" s="34" customFormat="1" ht="20.100000000000001" customHeight="1" x14ac:dyDescent="0.2">
      <c r="A8" s="42">
        <v>3</v>
      </c>
      <c r="B8" s="41"/>
      <c r="C8" s="40"/>
      <c r="D8" s="39"/>
      <c r="E8" s="39"/>
      <c r="F8" s="39"/>
    </row>
    <row r="9" spans="1:6" s="34" customFormat="1" ht="20.100000000000001" customHeight="1" x14ac:dyDescent="0.2">
      <c r="A9" s="45">
        <v>4</v>
      </c>
      <c r="B9" s="44"/>
      <c r="C9" s="36"/>
      <c r="D9" s="43"/>
      <c r="E9" s="43"/>
      <c r="F9" s="43"/>
    </row>
    <row r="10" spans="1:6" s="34" customFormat="1" ht="20.100000000000001" customHeight="1" x14ac:dyDescent="0.2">
      <c r="A10" s="42">
        <v>5</v>
      </c>
      <c r="B10" s="41"/>
      <c r="C10" s="40"/>
      <c r="D10" s="39"/>
      <c r="E10" s="39"/>
      <c r="F10" s="39"/>
    </row>
    <row r="11" spans="1:6" s="34" customFormat="1" ht="20.100000000000001" customHeight="1" x14ac:dyDescent="0.2">
      <c r="A11" s="45">
        <v>6</v>
      </c>
      <c r="B11" s="44"/>
      <c r="C11" s="36"/>
      <c r="D11" s="43"/>
      <c r="E11" s="43"/>
      <c r="F11" s="43"/>
    </row>
    <row r="12" spans="1:6" s="34" customFormat="1" ht="20.100000000000001" customHeight="1" x14ac:dyDescent="0.2">
      <c r="A12" s="42">
        <v>7</v>
      </c>
      <c r="B12" s="41"/>
      <c r="C12" s="40"/>
      <c r="D12" s="39"/>
      <c r="E12" s="39"/>
      <c r="F12" s="39"/>
    </row>
    <row r="13" spans="1:6" s="34" customFormat="1" ht="20.100000000000001" customHeight="1" x14ac:dyDescent="0.2">
      <c r="A13" s="38">
        <v>8</v>
      </c>
      <c r="B13" s="37"/>
      <c r="C13" s="36"/>
      <c r="D13" s="35"/>
      <c r="E13" s="35"/>
      <c r="F13" s="35"/>
    </row>
    <row r="14" spans="1:6" ht="20.100000000000001" customHeight="1" x14ac:dyDescent="0.2"/>
    <row r="15" spans="1:6" ht="20.100000000000001" customHeight="1" x14ac:dyDescent="0.2"/>
    <row r="16" spans="1: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F51860-2BF9-490C-8A9A-7B78FE89C4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D0630-92CB-4838-AF22-4F4EE0FEF41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b4863681-c067-4c62-bc75-95bf3ac03d16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EE233C04-822A-4A44-B493-D33DFCF35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Ad Buy Constraints</vt:lpstr>
      <vt:lpstr>Sheet1</vt:lpstr>
      <vt:lpstr>Price List</vt:lpstr>
      <vt:lpstr>Duty Roster</vt:lpstr>
      <vt:lpstr>Term Schedule</vt:lpstr>
      <vt:lpstr>'Term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LABKOM 3.1-08</dc:creator>
  <cp:lastModifiedBy>LABKOM 3.1-08</cp:lastModifiedBy>
  <cp:revision/>
  <dcterms:created xsi:type="dcterms:W3CDTF">2006-06-28T10:05:27Z</dcterms:created>
  <dcterms:modified xsi:type="dcterms:W3CDTF">2024-11-08T09:14:42Z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