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backupFile="1" hidePivotFieldList="1" defaultThemeVersion="124226"/>
  <mc:AlternateContent xmlns:mc="http://schemas.openxmlformats.org/markup-compatibility/2006">
    <mc:Choice Requires="x15">
      <x15ac:absPath xmlns:x15ac="http://schemas.microsoft.com/office/spreadsheetml/2010/11/ac" url="C:\Sinta Nur Fitriani _ 1227030034\"/>
    </mc:Choice>
  </mc:AlternateContent>
  <xr:revisionPtr revIDLastSave="0" documentId="8_{FAB454DC-4FA7-469F-9FE7-4584144EA950}" xr6:coauthVersionLast="47" xr6:coauthVersionMax="47" xr10:uidLastSave="{00000000-0000-0000-0000-000000000000}"/>
  <bookViews>
    <workbookView xWindow="-120" yWindow="-120" windowWidth="21840" windowHeight="13140" activeTab="5" xr2:uid="{00000000-000D-0000-FFFF-FFFF00000000}"/>
  </bookViews>
  <sheets>
    <sheet name="New Product" sheetId="13" r:id="rId1"/>
    <sheet name="Orders Bookings" sheetId="11" r:id="rId2"/>
    <sheet name="Customers" sheetId="2" r:id="rId3"/>
    <sheet name="Filtered" sheetId="6" r:id="rId4"/>
    <sheet name="Products" sheetId="7" r:id="rId5"/>
    <sheet name="Orders_Details" sheetId="8" r:id="rId6"/>
    <sheet name="Product_Sales" sheetId="9" r:id="rId7"/>
    <sheet name="Company" sheetId="12" r:id="rId8"/>
    <sheet name="Orders" sheetId="10" r:id="rId9"/>
  </sheets>
  <definedNames>
    <definedName name="Customers">Customers!$A$1:$I$101</definedName>
    <definedName name="Data" localSheetId="6">Product_Sales!$A$7:$E$56</definedName>
    <definedName name="Noted">Filtered!$A$17</definedName>
    <definedName name="Order_Details_Extended" localSheetId="5">Orders_Details!$A$7:$D$100</definedName>
    <definedName name="Order_Details_Extended">#REF!</definedName>
    <definedName name="Orders" localSheetId="6">#REF!</definedName>
    <definedName name="Orders">#REF!</definedName>
    <definedName name="Oregon">Filtered!$A$1:$C$1</definedName>
    <definedName name="_xlnm.Print_Titles" localSheetId="6">Product_Sales!$6:$6</definedName>
  </definedNames>
  <calcPr calcId="181029"/>
  <pivotCaches>
    <pivotCache cacheId="0" r:id="rId10"/>
  </pivotCaches>
</workbook>
</file>

<file path=xl/calcChain.xml><?xml version="1.0" encoding="utf-8"?>
<calcChain xmlns="http://schemas.openxmlformats.org/spreadsheetml/2006/main">
  <c r="E73" i="9" l="1"/>
  <c r="E72" i="9"/>
  <c r="E71" i="9"/>
  <c r="E70" i="9"/>
  <c r="E69" i="9"/>
  <c r="E68" i="9"/>
  <c r="E67" i="9"/>
  <c r="E66" i="9"/>
  <c r="E65" i="9"/>
  <c r="E64" i="9"/>
  <c r="E63" i="9"/>
  <c r="E62" i="9"/>
  <c r="E61" i="9"/>
  <c r="E60" i="9"/>
  <c r="E59" i="9"/>
  <c r="E58" i="9"/>
  <c r="E57" i="9"/>
  <c r="I19" i="11"/>
  <c r="I18" i="11"/>
  <c r="I17" i="11"/>
  <c r="I16" i="11"/>
  <c r="I15" i="11"/>
  <c r="I14" i="11"/>
  <c r="I13" i="11"/>
  <c r="I12" i="11"/>
  <c r="I11" i="11"/>
  <c r="I10" i="11"/>
  <c r="I9" i="11"/>
  <c r="I8" i="11"/>
  <c r="I7" i="11"/>
  <c r="I6" i="11"/>
  <c r="I5" i="11"/>
  <c r="I4" i="11"/>
  <c r="I3" i="11"/>
  <c r="I2" i="11"/>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D100" i="8" l="1"/>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7" i="8"/>
  <c r="D26" i="8"/>
  <c r="D25" i="8"/>
  <c r="D24" i="8"/>
  <c r="D23" i="8"/>
  <c r="D22" i="8"/>
  <c r="D21" i="8"/>
  <c r="D20" i="8"/>
  <c r="D19" i="8"/>
  <c r="D18" i="8"/>
  <c r="D17" i="8"/>
  <c r="D16" i="8"/>
  <c r="D15" i="8"/>
  <c r="D14" i="8"/>
  <c r="D13" i="8"/>
  <c r="D12" i="8"/>
  <c r="D11" i="8"/>
  <c r="D10" i="8"/>
  <c r="D9" i="8"/>
  <c r="D8" i="8"/>
</calcChain>
</file>

<file path=xl/sharedStrings.xml><?xml version="1.0" encoding="utf-8"?>
<sst xmlns="http://schemas.openxmlformats.org/spreadsheetml/2006/main" count="1036" uniqueCount="657">
  <si>
    <t>CustomerID</t>
  </si>
  <si>
    <t>991 S. Mississippi Rd.</t>
  </si>
  <si>
    <t>USA</t>
  </si>
  <si>
    <t>8808 Backbay St.</t>
  </si>
  <si>
    <t>666 Fords Landing</t>
  </si>
  <si>
    <t>401 Rodeo Dr.</t>
  </si>
  <si>
    <t>Auburn</t>
  </si>
  <si>
    <t>WA</t>
  </si>
  <si>
    <t>4568 Spaulding Ave. N.</t>
  </si>
  <si>
    <t>Seattle</t>
  </si>
  <si>
    <t>14 S. Elm Dr.</t>
  </si>
  <si>
    <t>Moscow</t>
  </si>
  <si>
    <t>ID</t>
  </si>
  <si>
    <t>12 Juanita Ln.</t>
  </si>
  <si>
    <t>Helena</t>
  </si>
  <si>
    <t>MT</t>
  </si>
  <si>
    <t>78 Miller St.</t>
  </si>
  <si>
    <t>18 Elm St.</t>
  </si>
  <si>
    <t>Tulalip</t>
  </si>
  <si>
    <t>511 Lincoln Ave.</t>
  </si>
  <si>
    <t>Burns</t>
  </si>
  <si>
    <t>OR</t>
  </si>
  <si>
    <t>42 El Camino Dr.</t>
  </si>
  <si>
    <t>4220 Main St.</t>
  </si>
  <si>
    <t>Bellevue</t>
  </si>
  <si>
    <t>89 Cedar Way</t>
  </si>
  <si>
    <t>Redmond</t>
  </si>
  <si>
    <t>6778 Cypress Pkwy.</t>
  </si>
  <si>
    <t>Oak Harbor</t>
  </si>
  <si>
    <t>78 Riverside Dr.</t>
  </si>
  <si>
    <t>Woodinville</t>
  </si>
  <si>
    <t>45 Winding Wood Blvd.</t>
  </si>
  <si>
    <t>778 Ancient Rd.</t>
  </si>
  <si>
    <t>4110 Old Redmond Rd.</t>
  </si>
  <si>
    <t>72 West St.</t>
  </si>
  <si>
    <t>Portland</t>
  </si>
  <si>
    <t>6 Cranbrook Hollow</t>
  </si>
  <si>
    <t>Duvall</t>
  </si>
  <si>
    <t>79 S. Wyatt St.</t>
  </si>
  <si>
    <t>Clinton</t>
  </si>
  <si>
    <t>507 20th Ave. E.</t>
  </si>
  <si>
    <t>566 Queen Anne Way</t>
  </si>
  <si>
    <t>55 Grizzly Peak Rd.</t>
  </si>
  <si>
    <t>Butte</t>
  </si>
  <si>
    <t>722 DaVinci Blvd.</t>
  </si>
  <si>
    <t>Kirkland</t>
  </si>
  <si>
    <t>311 87th Pl.</t>
  </si>
  <si>
    <t>Beaverton</t>
  </si>
  <si>
    <t>98 Forrest Way</t>
  </si>
  <si>
    <t>87 Prince St.</t>
  </si>
  <si>
    <t>12 Pike St.</t>
  </si>
  <si>
    <t>Everett</t>
  </si>
  <si>
    <t>407 Sunny Way</t>
  </si>
  <si>
    <t>193 Upper Mountain Ave.</t>
  </si>
  <si>
    <t>Monroe</t>
  </si>
  <si>
    <t>17331 Fairhaven St.</t>
  </si>
  <si>
    <t>2222 Montrose Ct.</t>
  </si>
  <si>
    <t>Snohomish</t>
  </si>
  <si>
    <t>115 Leary Wy.</t>
  </si>
  <si>
    <t>Victoria</t>
  </si>
  <si>
    <t>BC</t>
  </si>
  <si>
    <t>Canada</t>
  </si>
  <si>
    <t>1630 Hillcrest Way</t>
  </si>
  <si>
    <t>Carmel Valley</t>
  </si>
  <si>
    <t>CA</t>
  </si>
  <si>
    <t>1815 Yolo St.</t>
  </si>
  <si>
    <t>48 Aurora Hwy.</t>
  </si>
  <si>
    <t>City Center Plaza, 516 Main St.</t>
  </si>
  <si>
    <t>Elgin</t>
  </si>
  <si>
    <t>23 W. 48th St. #2</t>
  </si>
  <si>
    <t>18 Canyon Rd.</t>
  </si>
  <si>
    <t>Newcastle</t>
  </si>
  <si>
    <t>89 Jefferson Wa, Suite 2</t>
  </si>
  <si>
    <t>8887 Western Ave.</t>
  </si>
  <si>
    <t>Glendale</t>
  </si>
  <si>
    <t>22 Market St.</t>
  </si>
  <si>
    <t>San Francisco</t>
  </si>
  <si>
    <t>978 Carnegie Ave.</t>
  </si>
  <si>
    <t>780 West Blvd.</t>
  </si>
  <si>
    <t>Arlington</t>
  </si>
  <si>
    <t>Vancouver</t>
  </si>
  <si>
    <t>89 W. Hilltop Dr.</t>
  </si>
  <si>
    <t>Palo Alto</t>
  </si>
  <si>
    <t>908 W. Capital Way</t>
  </si>
  <si>
    <t>Tacoma</t>
  </si>
  <si>
    <t>14 E. University Way</t>
  </si>
  <si>
    <t>55 Newton</t>
  </si>
  <si>
    <t>612 E. 2nd</t>
  </si>
  <si>
    <t>Pocatello</t>
  </si>
  <si>
    <t>431 Freemont St.</t>
  </si>
  <si>
    <t>7316 Taylor Landing Rd.</t>
  </si>
  <si>
    <t>333 Baseline Ave.</t>
  </si>
  <si>
    <t>Kenmore</t>
  </si>
  <si>
    <t>11 Skyline Blvd.</t>
  </si>
  <si>
    <t>PO Box 69</t>
  </si>
  <si>
    <t>Yakima</t>
  </si>
  <si>
    <t>1932 52nd Ave.</t>
  </si>
  <si>
    <t>23 Tsawassen Blvd.</t>
  </si>
  <si>
    <t>Tsawassen</t>
  </si>
  <si>
    <t>234 Samuel Pl.</t>
  </si>
  <si>
    <t>Carnation</t>
  </si>
  <si>
    <t>43 rue St. Laurent</t>
  </si>
  <si>
    <t>Montréal</t>
  </si>
  <si>
    <t>Québec</t>
  </si>
  <si>
    <t>490 Fulton Dr.</t>
  </si>
  <si>
    <t>187 Suffolk Ln.</t>
  </si>
  <si>
    <t>Boise</t>
  </si>
  <si>
    <t>1522 Ballard Rd.</t>
  </si>
  <si>
    <t>130 17th St.</t>
  </si>
  <si>
    <t>507 - 20th Ave. E., Apt. 2A</t>
  </si>
  <si>
    <t>785 Beale St.</t>
  </si>
  <si>
    <t>Sidney</t>
  </si>
  <si>
    <t>876 Western Ave.</t>
  </si>
  <si>
    <t>1842 10th Avenue</t>
  </si>
  <si>
    <t>12 Linden Terrace</t>
  </si>
  <si>
    <t>Walla Walla</t>
  </si>
  <si>
    <t>66 Cactus St.</t>
  </si>
  <si>
    <t>77 Olive Ave.</t>
  </si>
  <si>
    <t>Provo</t>
  </si>
  <si>
    <t>UT</t>
  </si>
  <si>
    <t>98 N. Hyde St.</t>
  </si>
  <si>
    <t>33 Hilo Loop SW</t>
  </si>
  <si>
    <t>33 Neptune Circle</t>
  </si>
  <si>
    <t>Langley</t>
  </si>
  <si>
    <t>82 E. South Way</t>
  </si>
  <si>
    <t>537 Orchard Ave.</t>
  </si>
  <si>
    <t>47 Eucalyptus Dr.</t>
  </si>
  <si>
    <t>Escondido</t>
  </si>
  <si>
    <t>23 High Pass Dr.</t>
  </si>
  <si>
    <t>Granada Hills</t>
  </si>
  <si>
    <t>998 Kirk Rd.</t>
  </si>
  <si>
    <t>Bellingham</t>
  </si>
  <si>
    <t>9878 Jefferson Circle</t>
  </si>
  <si>
    <t>FirstName</t>
  </si>
  <si>
    <t>LastName</t>
  </si>
  <si>
    <t>Address</t>
  </si>
  <si>
    <t>City</t>
  </si>
  <si>
    <t>Region</t>
  </si>
  <si>
    <t>PostalCode</t>
  </si>
  <si>
    <t>Country</t>
  </si>
  <si>
    <t>PhoneNumber</t>
  </si>
  <si>
    <t>Pilar</t>
  </si>
  <si>
    <t>Ackerman</t>
  </si>
  <si>
    <t>88004</t>
  </si>
  <si>
    <t>(425) 555-0194</t>
  </si>
  <si>
    <t>Terry</t>
  </si>
  <si>
    <t>Adams</t>
  </si>
  <si>
    <t>V4T 1Y9</t>
  </si>
  <si>
    <t>(604) 555-0193</t>
  </si>
  <si>
    <t>Michael</t>
  </si>
  <si>
    <t>Allen</t>
  </si>
  <si>
    <t>(604) 555-0192</t>
  </si>
  <si>
    <t>Chris</t>
  </si>
  <si>
    <t>Ashton</t>
  </si>
  <si>
    <t>88052</t>
  </si>
  <si>
    <t>(425) 555-0191</t>
  </si>
  <si>
    <t>Martin</t>
  </si>
  <si>
    <t>Bankov</t>
  </si>
  <si>
    <t>88072</t>
  </si>
  <si>
    <t>(425) 555-0190</t>
  </si>
  <si>
    <t>Paula</t>
  </si>
  <si>
    <t>Bento</t>
  </si>
  <si>
    <t>88277</t>
  </si>
  <si>
    <t>(360) 555-0189</t>
  </si>
  <si>
    <t>Karen</t>
  </si>
  <si>
    <t>Berg</t>
  </si>
  <si>
    <t>88902</t>
  </si>
  <si>
    <t>(509) 555-0188</t>
  </si>
  <si>
    <t>Jo</t>
  </si>
  <si>
    <t>Berry</t>
  </si>
  <si>
    <t>88033</t>
  </si>
  <si>
    <t>(425) 555-0187</t>
  </si>
  <si>
    <t>Randall</t>
  </si>
  <si>
    <t>Boseman</t>
  </si>
  <si>
    <t>49707</t>
  </si>
  <si>
    <t>(406) 555-0186</t>
  </si>
  <si>
    <t>Ted</t>
  </si>
  <si>
    <t>Bremer</t>
  </si>
  <si>
    <t>87008</t>
  </si>
  <si>
    <t>(503) 555-0185</t>
  </si>
  <si>
    <t>Kevin F.</t>
  </si>
  <si>
    <t>Browne</t>
  </si>
  <si>
    <t>88121</t>
  </si>
  <si>
    <t>(206) 555-0184</t>
  </si>
  <si>
    <t>David</t>
  </si>
  <si>
    <t>Campbell</t>
  </si>
  <si>
    <t>84112</t>
  </si>
  <si>
    <t>(415) 555-0183</t>
  </si>
  <si>
    <t>Cannon</t>
  </si>
  <si>
    <t>84306</t>
  </si>
  <si>
    <t>(415) 555-0182</t>
  </si>
  <si>
    <t>Neil</t>
  </si>
  <si>
    <t>Charney</t>
  </si>
  <si>
    <t>V7L 1L3</t>
  </si>
  <si>
    <t>(604) 555-0181</t>
  </si>
  <si>
    <t>Molly</t>
  </si>
  <si>
    <t>Clark</t>
  </si>
  <si>
    <t>V7L 5A6</t>
  </si>
  <si>
    <t>(604) 555-0180</t>
  </si>
  <si>
    <t>Pat</t>
  </si>
  <si>
    <t>Coleman</t>
  </si>
  <si>
    <t>88119</t>
  </si>
  <si>
    <t>(206) 555-0179</t>
  </si>
  <si>
    <t>Cecilia</t>
  </si>
  <si>
    <t>Cornejo</t>
  </si>
  <si>
    <t>88007</t>
  </si>
  <si>
    <t>(425) 555-0178</t>
  </si>
  <si>
    <t>Brian</t>
  </si>
  <si>
    <t>Cox</t>
  </si>
  <si>
    <t>73844</t>
  </si>
  <si>
    <t>(208) 555-0177</t>
  </si>
  <si>
    <t>Scott</t>
  </si>
  <si>
    <t>Culp</t>
  </si>
  <si>
    <t>88115</t>
  </si>
  <si>
    <t>(206) 555-0176</t>
  </si>
  <si>
    <t>Mike</t>
  </si>
  <si>
    <t>Danseglio</t>
  </si>
  <si>
    <t>88102</t>
  </si>
  <si>
    <t>(206) 555-0174</t>
  </si>
  <si>
    <t>Ryan</t>
  </si>
  <si>
    <t>Danner</t>
  </si>
  <si>
    <t>88260</t>
  </si>
  <si>
    <t>(360) 555-0175</t>
  </si>
  <si>
    <t>Patricia</t>
  </si>
  <si>
    <t>Doyle</t>
  </si>
  <si>
    <t>83924</t>
  </si>
  <si>
    <t>(408) 555-0173</t>
  </si>
  <si>
    <t>Gail A.</t>
  </si>
  <si>
    <t>Erickson</t>
  </si>
  <si>
    <t>88405</t>
  </si>
  <si>
    <t>(253) 555-0172</t>
  </si>
  <si>
    <t>Modesto</t>
  </si>
  <si>
    <t>Estrada</t>
  </si>
  <si>
    <t>87710</t>
  </si>
  <si>
    <t>(503) 555-0171</t>
  </si>
  <si>
    <t>Hanying</t>
  </si>
  <si>
    <t>Feng</t>
  </si>
  <si>
    <t>V8C 3Z1</t>
  </si>
  <si>
    <t>(604) 555-0170</t>
  </si>
  <si>
    <t>Kathie</t>
  </si>
  <si>
    <t>Flood</t>
  </si>
  <si>
    <t>81203</t>
  </si>
  <si>
    <t>(713) 555-0169</t>
  </si>
  <si>
    <t>Garth</t>
  </si>
  <si>
    <t>Fort</t>
  </si>
  <si>
    <t>88053</t>
  </si>
  <si>
    <t>(425) 555-0168</t>
  </si>
  <si>
    <t>Frank</t>
  </si>
  <si>
    <t>Miller</t>
  </si>
  <si>
    <t>88271</t>
  </si>
  <si>
    <t>(360) 555-0123</t>
  </si>
  <si>
    <t>John</t>
  </si>
  <si>
    <t>Fredericksen</t>
  </si>
  <si>
    <t>H1P 1G4</t>
  </si>
  <si>
    <t>(514) 555-0167</t>
  </si>
  <si>
    <t>Don</t>
  </si>
  <si>
    <t>Funk</t>
  </si>
  <si>
    <t>88117</t>
  </si>
  <si>
    <t>(425) 555-0166</t>
  </si>
  <si>
    <t>Ron</t>
  </si>
  <si>
    <t>Gabel</t>
  </si>
  <si>
    <t>88122</t>
  </si>
  <si>
    <t>(206) 555-0165</t>
  </si>
  <si>
    <t>Jon</t>
  </si>
  <si>
    <t>Ganio</t>
  </si>
  <si>
    <t>88103</t>
  </si>
  <si>
    <t>(206) 555-0164</t>
  </si>
  <si>
    <t>Guy</t>
  </si>
  <si>
    <t>Gilbert</t>
  </si>
  <si>
    <t>88236</t>
  </si>
  <si>
    <t>(360) 555-0163</t>
  </si>
  <si>
    <t>Jim</t>
  </si>
  <si>
    <t>Glynn</t>
  </si>
  <si>
    <t>89362</t>
  </si>
  <si>
    <t>(509) 555-0162</t>
  </si>
  <si>
    <t>Gode</t>
  </si>
  <si>
    <t>73204</t>
  </si>
  <si>
    <t>(208) 555-0161</t>
  </si>
  <si>
    <t>Gray</t>
  </si>
  <si>
    <t>(206) 555-0160</t>
  </si>
  <si>
    <t>Tommy</t>
  </si>
  <si>
    <t>Hartono</t>
  </si>
  <si>
    <t>88118</t>
  </si>
  <si>
    <t>(206) 555-0159</t>
  </si>
  <si>
    <t>Gordon L.</t>
  </si>
  <si>
    <t>Hee</t>
  </si>
  <si>
    <t>(206) 555-0157</t>
  </si>
  <si>
    <t>Anne</t>
  </si>
  <si>
    <t>Hellung-Larsen</t>
  </si>
  <si>
    <t>87827</t>
  </si>
  <si>
    <t>(503) 555-0158</t>
  </si>
  <si>
    <t>Sydney</t>
  </si>
  <si>
    <t>Higa</t>
  </si>
  <si>
    <t>87201</t>
  </si>
  <si>
    <t>(503) 555-0156</t>
  </si>
  <si>
    <t>Andrew R.</t>
  </si>
  <si>
    <t>Hill</t>
  </si>
  <si>
    <t>87210</t>
  </si>
  <si>
    <t>(503) 555-0155</t>
  </si>
  <si>
    <t>Helge</t>
  </si>
  <si>
    <t>Hoeing</t>
  </si>
  <si>
    <t>88005</t>
  </si>
  <si>
    <t>(425) 555-0154</t>
  </si>
  <si>
    <t>Roland</t>
  </si>
  <si>
    <t>Hofmann</t>
  </si>
  <si>
    <t>88108</t>
  </si>
  <si>
    <t>(425) 555-0153</t>
  </si>
  <si>
    <t>Holly</t>
  </si>
  <si>
    <t>Holt</t>
  </si>
  <si>
    <t>88056</t>
  </si>
  <si>
    <t>(425) 555-0151</t>
  </si>
  <si>
    <t>Holm</t>
  </si>
  <si>
    <t>88006</t>
  </si>
  <si>
    <t>(425) 555-0152</t>
  </si>
  <si>
    <t>Nicole</t>
  </si>
  <si>
    <t>Holliday</t>
  </si>
  <si>
    <t>(206) 555-0149</t>
  </si>
  <si>
    <t>Qin</t>
  </si>
  <si>
    <t>Hong</t>
  </si>
  <si>
    <t>88014</t>
  </si>
  <si>
    <t>(425) 555-0150</t>
  </si>
  <si>
    <t>Peter</t>
  </si>
  <si>
    <t>Houston</t>
  </si>
  <si>
    <t>(425) 555-0148</t>
  </si>
  <si>
    <t>Lola</t>
  </si>
  <si>
    <t>Jacobsen</t>
  </si>
  <si>
    <t>88227</t>
  </si>
  <si>
    <t>(360) 555-0147</t>
  </si>
  <si>
    <t>Stephen Yuan</t>
  </si>
  <si>
    <t>Jiang</t>
  </si>
  <si>
    <t>88019</t>
  </si>
  <si>
    <t>(425) 555-0146</t>
  </si>
  <si>
    <t>Johnson</t>
  </si>
  <si>
    <t>88144</t>
  </si>
  <si>
    <t>(425) 555-0145</t>
  </si>
  <si>
    <t>Kane</t>
  </si>
  <si>
    <t>(206) 555-0144</t>
  </si>
  <si>
    <t>Lori</t>
  </si>
  <si>
    <t>1002 Green St.</t>
  </si>
  <si>
    <t>Granite Falls</t>
  </si>
  <si>
    <t>88252</t>
  </si>
  <si>
    <t>(360) 555-0143</t>
  </si>
  <si>
    <t>Kendall</t>
  </si>
  <si>
    <t>Keil</t>
  </si>
  <si>
    <t>17604 NW 43rd Ave.</t>
  </si>
  <si>
    <t>88107</t>
  </si>
  <si>
    <t>(206) 555-0142</t>
  </si>
  <si>
    <t>Bob</t>
  </si>
  <si>
    <t>Kelly</t>
  </si>
  <si>
    <t>(425) 555-0141</t>
  </si>
  <si>
    <t>Kevin</t>
  </si>
  <si>
    <t>Kennedy</t>
  </si>
  <si>
    <t>(206) 555-0140</t>
  </si>
  <si>
    <t>Karan</t>
  </si>
  <si>
    <t>Khanna</t>
  </si>
  <si>
    <t>88001</t>
  </si>
  <si>
    <t>(253) 555-0139</t>
  </si>
  <si>
    <t>Shane</t>
  </si>
  <si>
    <t>Kim</t>
  </si>
  <si>
    <t>88032</t>
  </si>
  <si>
    <t>(425) 555-0138</t>
  </si>
  <si>
    <t>Sergey</t>
  </si>
  <si>
    <t>Klimov</t>
  </si>
  <si>
    <t>88028</t>
  </si>
  <si>
    <t>(425) 555-0137</t>
  </si>
  <si>
    <t>Reed</t>
  </si>
  <si>
    <t>Koch</t>
  </si>
  <si>
    <t>(206) 555-0136</t>
  </si>
  <si>
    <t>Sunil</t>
  </si>
  <si>
    <t>Koduri</t>
  </si>
  <si>
    <t>(206) 555-0135</t>
  </si>
  <si>
    <t>Eric</t>
  </si>
  <si>
    <t>Lang</t>
  </si>
  <si>
    <t>Bothell</t>
  </si>
  <si>
    <t>88011</t>
  </si>
  <si>
    <t>(206) 555-0134</t>
  </si>
  <si>
    <t>Steven B.</t>
  </si>
  <si>
    <t>Levy</t>
  </si>
  <si>
    <t>(206) 555-0133</t>
  </si>
  <si>
    <t>Jose</t>
  </si>
  <si>
    <t>Lugo</t>
  </si>
  <si>
    <t>V6E 4S8</t>
  </si>
  <si>
    <t>(604) 555-0132</t>
  </si>
  <si>
    <t>Richard</t>
  </si>
  <si>
    <t>Lum</t>
  </si>
  <si>
    <t>73704</t>
  </si>
  <si>
    <t>(208) 555-0131</t>
  </si>
  <si>
    <t>Parul</t>
  </si>
  <si>
    <t>Manek</t>
  </si>
  <si>
    <t>74606</t>
  </si>
  <si>
    <t>(801) 555-0130</t>
  </si>
  <si>
    <t>Sandra I.</t>
  </si>
  <si>
    <t>Martinez</t>
  </si>
  <si>
    <t>88223</t>
  </si>
  <si>
    <t>(360) 555-0129</t>
  </si>
  <si>
    <t>Steve</t>
  </si>
  <si>
    <t>Masters</t>
  </si>
  <si>
    <t>300 Park Avenue #1301</t>
  </si>
  <si>
    <t>(206) 555-0128</t>
  </si>
  <si>
    <t>Joseph</t>
  </si>
  <si>
    <t>Matthews</t>
  </si>
  <si>
    <t>96 Jefferson Loop</t>
  </si>
  <si>
    <t>Loma Linda</t>
  </si>
  <si>
    <t>82350</t>
  </si>
  <si>
    <t>(209) 555-0127</t>
  </si>
  <si>
    <t>McGurk</t>
  </si>
  <si>
    <t>88208</t>
  </si>
  <si>
    <t>(360) 555-0126</t>
  </si>
  <si>
    <t>Meyer</t>
  </si>
  <si>
    <t>(425) 555-0125</t>
  </si>
  <si>
    <t>Ben</t>
  </si>
  <si>
    <t>81344</t>
  </si>
  <si>
    <t>(408) 555-0124</t>
  </si>
  <si>
    <t>Mitchell</t>
  </si>
  <si>
    <t>82029</t>
  </si>
  <si>
    <t>(619) 555-0122</t>
  </si>
  <si>
    <t>Morris</t>
  </si>
  <si>
    <t>V4T 2A2</t>
  </si>
  <si>
    <t>(604) 555-0121</t>
  </si>
  <si>
    <t>Ken</t>
  </si>
  <si>
    <t>Myer</t>
  </si>
  <si>
    <t>7320 Edwards Ave.</t>
  </si>
  <si>
    <t>V5J 2G3</t>
  </si>
  <si>
    <t>(604) 555-0120</t>
  </si>
  <si>
    <t>Nash</t>
  </si>
  <si>
    <t>78 Roux Rd.</t>
  </si>
  <si>
    <t>88124</t>
  </si>
  <si>
    <t>(206) 555-0119</t>
  </si>
  <si>
    <t>Chad</t>
  </si>
  <si>
    <t>Niswonger</t>
  </si>
  <si>
    <t>3300 Colorado Blvd.</t>
  </si>
  <si>
    <t>(425) 555-0118</t>
  </si>
  <si>
    <t>Claire</t>
  </si>
  <si>
    <t>O'Donnell</t>
  </si>
  <si>
    <t>76 Piney Ridge</t>
  </si>
  <si>
    <t>(425) 555-0117</t>
  </si>
  <si>
    <t>Fukiko</t>
  </si>
  <si>
    <t>Ogisu</t>
  </si>
  <si>
    <t>88146</t>
  </si>
  <si>
    <t>(206) 555-0116</t>
  </si>
  <si>
    <t>Tad</t>
  </si>
  <si>
    <t>Orman</t>
  </si>
  <si>
    <t>44 Dwight Ct.</t>
  </si>
  <si>
    <t>88133</t>
  </si>
  <si>
    <t>(206) 555-0115</t>
  </si>
  <si>
    <t>Oveson</t>
  </si>
  <si>
    <t>88158</t>
  </si>
  <si>
    <t>(206) 555-0114</t>
  </si>
  <si>
    <t>Pelton</t>
  </si>
  <si>
    <t>88272</t>
  </si>
  <si>
    <t>(360) 555-0113</t>
  </si>
  <si>
    <t>Peoples</t>
  </si>
  <si>
    <t>78 Van Houten S.</t>
  </si>
  <si>
    <t>(425) 555-0112</t>
  </si>
  <si>
    <t>Carol</t>
  </si>
  <si>
    <t>Philips</t>
  </si>
  <si>
    <t>88291</t>
  </si>
  <si>
    <t>(360) 555-0111</t>
  </si>
  <si>
    <t>Guido</t>
  </si>
  <si>
    <t>Pica</t>
  </si>
  <si>
    <t>33 Washington Dr.</t>
  </si>
  <si>
    <t>88166</t>
  </si>
  <si>
    <t>(206) 555-0110</t>
  </si>
  <si>
    <t>Carole</t>
  </si>
  <si>
    <t>Poland</t>
  </si>
  <si>
    <t>10 Pepper Dr.</t>
  </si>
  <si>
    <t>San Jose</t>
  </si>
  <si>
    <t>85111</t>
  </si>
  <si>
    <t>(408) 555-0109</t>
  </si>
  <si>
    <t>Jeff</t>
  </si>
  <si>
    <t>Price</t>
  </si>
  <si>
    <t>88199</t>
  </si>
  <si>
    <t>(206) 555-0108</t>
  </si>
  <si>
    <t>Qiang</t>
  </si>
  <si>
    <t>Wang</t>
  </si>
  <si>
    <t>(425) 555-0192</t>
  </si>
  <si>
    <t>Luciana</t>
  </si>
  <si>
    <t>Ramos</t>
  </si>
  <si>
    <t>49624</t>
  </si>
  <si>
    <t>(406) 555-0107</t>
  </si>
  <si>
    <t>Tsvi</t>
  </si>
  <si>
    <t>Reiter</t>
  </si>
  <si>
    <t>98 Bitter Creek Rd.</t>
  </si>
  <si>
    <t>(425) 555-0106</t>
  </si>
  <si>
    <t>Prasanna</t>
  </si>
  <si>
    <t>Samarawickrama</t>
  </si>
  <si>
    <t>88136</t>
  </si>
  <si>
    <t>(206) 555-0105</t>
  </si>
  <si>
    <t>Patrick</t>
  </si>
  <si>
    <t>Sands</t>
  </si>
  <si>
    <t>84140</t>
  </si>
  <si>
    <t>(415) 555-0104</t>
  </si>
  <si>
    <t>Joachim</t>
  </si>
  <si>
    <t>Seidler</t>
  </si>
  <si>
    <t>9308 Dartridge Ave.</t>
  </si>
  <si>
    <t>84167</t>
  </si>
  <si>
    <t>(415) 555-0103</t>
  </si>
  <si>
    <t>Simpson</t>
  </si>
  <si>
    <t>45 Park St.</t>
  </si>
  <si>
    <t>85123</t>
  </si>
  <si>
    <t>(408) 555-0102</t>
  </si>
  <si>
    <t>Smith</t>
  </si>
  <si>
    <t>17 Wilken Rd.</t>
  </si>
  <si>
    <t>La Conner</t>
  </si>
  <si>
    <t>88257</t>
  </si>
  <si>
    <t>(360) 555-0101</t>
  </si>
  <si>
    <t>Samantha</t>
  </si>
  <si>
    <t>74 S. Western Dr.</t>
  </si>
  <si>
    <t>88188</t>
  </si>
  <si>
    <t>(206) 555-0100</t>
  </si>
  <si>
    <t>CurrentAge</t>
  </si>
  <si>
    <t xml:space="preserve">Average Age of the Customers : </t>
  </si>
  <si>
    <t>ProductName</t>
  </si>
  <si>
    <t>Discount</t>
  </si>
  <si>
    <t>Crushed rock</t>
  </si>
  <si>
    <t>Compost bin</t>
  </si>
  <si>
    <t>Douglas Fir</t>
  </si>
  <si>
    <t>Fortune Rhododendron</t>
  </si>
  <si>
    <t>Golden Larch</t>
  </si>
  <si>
    <t>Lawn cart</t>
  </si>
  <si>
    <t>Bat box</t>
  </si>
  <si>
    <t>GrowGood potting soil</t>
  </si>
  <si>
    <t>QwikRoot</t>
  </si>
  <si>
    <t>Grass rake</t>
  </si>
  <si>
    <t>Gooseberries</t>
  </si>
  <si>
    <t>Ambrosia</t>
  </si>
  <si>
    <t>Blackberries</t>
  </si>
  <si>
    <t>Cactus sand potting mix</t>
  </si>
  <si>
    <t>Pea gravel</t>
  </si>
  <si>
    <t>Grandiflora Hydrangeas</t>
  </si>
  <si>
    <t>Crown Vetch</t>
  </si>
  <si>
    <t>English Ivy</t>
  </si>
  <si>
    <t>Hand trowel</t>
  </si>
  <si>
    <t>Hose hanger</t>
  </si>
  <si>
    <t>Gardening gloves (M)</t>
  </si>
  <si>
    <t>Autumn crocus</t>
  </si>
  <si>
    <t>Anemone</t>
  </si>
  <si>
    <t>Sundew</t>
  </si>
  <si>
    <t>Rotary sprinkler</t>
  </si>
  <si>
    <t>Fragrant Water Lily</t>
  </si>
  <si>
    <t>Austrian Pine</t>
  </si>
  <si>
    <t>3-gal watering can</t>
  </si>
  <si>
    <t>Flower fertilizer</t>
  </si>
  <si>
    <t>Bone meal</t>
  </si>
  <si>
    <t>Earthworm castings</t>
  </si>
  <si>
    <t>Organic compost</t>
  </si>
  <si>
    <t>Butterworts</t>
  </si>
  <si>
    <t>Garden hoe</t>
  </si>
  <si>
    <t>American Pitcher Plant</t>
  </si>
  <si>
    <t>Lily-of-the-Field</t>
  </si>
  <si>
    <t>Baby's Breath</t>
  </si>
  <si>
    <t>Daffodil</t>
  </si>
  <si>
    <t>Dwarf Mugo Pine</t>
  </si>
  <si>
    <t>Dwarf Ficus Benjamina</t>
  </si>
  <si>
    <t>Planter's wagon</t>
  </si>
  <si>
    <t>Tree &amp; shrub fertilizer spikes</t>
  </si>
  <si>
    <t>Catawba Rhododendron</t>
  </si>
  <si>
    <t>Ladybug house</t>
  </si>
  <si>
    <t>Beautybush</t>
  </si>
  <si>
    <t>Evergreen fertilizer spikes</t>
  </si>
  <si>
    <t>Hand-held spreader</t>
  </si>
  <si>
    <t>Kelp meal</t>
  </si>
  <si>
    <t>Daisy</t>
  </si>
  <si>
    <t>Martin house</t>
  </si>
  <si>
    <t>Grass shears 5"</t>
  </si>
  <si>
    <t>Chamomile</t>
  </si>
  <si>
    <t>Lavender</t>
  </si>
  <si>
    <t>Lawn fertilizer</t>
  </si>
  <si>
    <t>Low volume sprinkler</t>
  </si>
  <si>
    <t>Clay flowerpot 2"</t>
  </si>
  <si>
    <t>Wheelbarrow</t>
  </si>
  <si>
    <t>White Poplar</t>
  </si>
  <si>
    <t>The Best Bluegrass</t>
  </si>
  <si>
    <t>SureToGrow soil mix</t>
  </si>
  <si>
    <t>Weeping Forsythia</t>
  </si>
  <si>
    <t>Leaf blower</t>
  </si>
  <si>
    <t>Dwarf Juniper</t>
  </si>
  <si>
    <t>English Yew</t>
  </si>
  <si>
    <t>Animal repellent</t>
  </si>
  <si>
    <t>Quantity</t>
  </si>
  <si>
    <t>This PivotTable is filtered by the Top 10 selling products in Qtr 1</t>
  </si>
  <si>
    <t>Values</t>
  </si>
  <si>
    <t>Product</t>
  </si>
  <si>
    <t>Sum of Qtr 1</t>
  </si>
  <si>
    <t>Sum of Qtr 2</t>
  </si>
  <si>
    <t>Sum of Qtr 3</t>
  </si>
  <si>
    <t>Sum of Qtr 4</t>
  </si>
  <si>
    <t>Alice Mutton</t>
  </si>
  <si>
    <t>Boston Crab Meat</t>
  </si>
  <si>
    <t>Camembert Pierrot</t>
  </si>
  <si>
    <t>Ipoh Coffee</t>
  </si>
  <si>
    <t>Louisiana Fiery Hot Pepper Sauce</t>
  </si>
  <si>
    <t>Louisiana Hot Spiced Okra</t>
  </si>
  <si>
    <t>Mozzarella di Giovanni</t>
  </si>
  <si>
    <t>Sir Rodney's Scones</t>
  </si>
  <si>
    <t>Steeleye Stout</t>
  </si>
  <si>
    <t>Veggie-spread</t>
  </si>
  <si>
    <t>Grand Total</t>
  </si>
  <si>
    <t>Update data 23th May</t>
  </si>
  <si>
    <t>UnitPrice</t>
  </si>
  <si>
    <t>ExtendedPrice</t>
  </si>
  <si>
    <t>OrderID</t>
  </si>
  <si>
    <t>ProductID</t>
  </si>
  <si>
    <t>Extended Price</t>
  </si>
  <si>
    <t>Discounted Price</t>
  </si>
  <si>
    <t>Bike Tour</t>
  </si>
  <si>
    <t>Month</t>
  </si>
  <si>
    <t>Customer</t>
  </si>
  <si>
    <t>Firstname</t>
  </si>
  <si>
    <t>Lastname</t>
  </si>
  <si>
    <t>Length</t>
  </si>
  <si>
    <t>Group Size</t>
  </si>
  <si>
    <t>Per Person</t>
  </si>
  <si>
    <t>Total</t>
  </si>
  <si>
    <t>Casual Biker Inn Tour</t>
  </si>
  <si>
    <t>July</t>
  </si>
  <si>
    <t>Toby</t>
  </si>
  <si>
    <t>Nixon</t>
  </si>
  <si>
    <t>4-Day/3-N</t>
  </si>
  <si>
    <t>August</t>
  </si>
  <si>
    <t>Sabina</t>
  </si>
  <si>
    <t>Schutz</t>
  </si>
  <si>
    <t>September</t>
  </si>
  <si>
    <t>Mindy</t>
  </si>
  <si>
    <t>Gully Wash Loop</t>
  </si>
  <si>
    <t>Lee</t>
  </si>
  <si>
    <t>Oliver</t>
  </si>
  <si>
    <t>1/2 Day</t>
  </si>
  <si>
    <t>Katie</t>
  </si>
  <si>
    <t>Jordan</t>
  </si>
  <si>
    <t>Julian</t>
  </si>
  <si>
    <t>Kokopelli Trail</t>
  </si>
  <si>
    <t>Judy</t>
  </si>
  <si>
    <t>Isla</t>
  </si>
  <si>
    <t>Lew</t>
  </si>
  <si>
    <t>Iris</t>
  </si>
  <si>
    <t>Raccoon Rim Tail</t>
  </si>
  <si>
    <t>Rogers</t>
  </si>
  <si>
    <t>1 Day</t>
  </si>
  <si>
    <t>Gail</t>
  </si>
  <si>
    <t>Dickson</t>
  </si>
  <si>
    <t>Slickrock Trail</t>
  </si>
  <si>
    <t>Debra</t>
  </si>
  <si>
    <t>Gruber</t>
  </si>
  <si>
    <t>Core</t>
  </si>
  <si>
    <t>Bradley</t>
  </si>
  <si>
    <t>White Pine Trail</t>
  </si>
  <si>
    <t>Bonnie</t>
  </si>
  <si>
    <t>Beck</t>
  </si>
  <si>
    <t>3-Day/2-N</t>
  </si>
  <si>
    <t>Arlene</t>
  </si>
  <si>
    <t>Kearney</t>
  </si>
  <si>
    <t>Huft</t>
  </si>
  <si>
    <t>Google LLC is an American multinational corporation specializing in Internet services and products. These products include search technology, web computing, software, and online advertising. Most of its profits come from AdWords.</t>
  </si>
  <si>
    <t>The Apache Software Foundation is a non-profit corporation to support Apache software projects, including Apache HTTP Server. The ASF was formed from the Apache Group and incorporated in Delaware, USA, in June 1999. The Apache Software Foundation is a decentralized community of developers.</t>
  </si>
  <si>
    <t>Open Kernel Labs is a private company that develops hypervisor-based microkernels and operating systems for benam systems. It was founded in 2006 by Steve Subar and Gernot Heiser as an offshoot of the NICTA company.</t>
  </si>
  <si>
    <t>Microsoft Corporation is an American multinational corporation based in Redmond, Washington, United States that develops, manufactures, licenses, and supports a variety of computer-related products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</si>
</sst>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409]* #,##0.00_);_([$$-409]* \(#,##0.00\);_([$$-409]* &quot;-&quot;??_);_(@_)"/>
    <numFmt numFmtId="166" formatCode="&quot;$&quot;#,##0.00"/>
    <numFmt numFmtId="167" formatCode="_-[$$-409]* #,##0.00_ ;_-[$$-409]* \-#,##0.00\ ;_-[$$-409]* &quot;-&quot;??_ ;_-@_ "/>
    <numFmt numFmtId="170" formatCode="#,##0.000"/>
  </numFmts>
  <fonts count="11" x14ac:knownFonts="1">
    <font>
      <sz val="10"/>
      <name val="MS Sans Serif"/>
    </font>
    <font>
      <sz val="11"/>
      <color theme="1"/>
      <name val="Calibri"/>
      <family val="2"/>
      <scheme val="minor"/>
    </font>
    <font>
      <b/>
      <sz val="10"/>
      <name val="MS Sans Serif"/>
      <family val="2"/>
    </font>
    <font>
      <sz val="10"/>
      <name val="MS Sans Serif"/>
      <family val="2"/>
    </font>
    <font>
      <b/>
      <sz val="11"/>
      <name val="Calibri"/>
      <family val="2"/>
    </font>
    <font>
      <sz val="11"/>
      <name val="Calibri"/>
      <family val="2"/>
      <scheme val="minor"/>
    </font>
    <font>
      <sz val="12"/>
      <name val="Calibri"/>
      <family val="2"/>
      <scheme val="minor"/>
    </font>
    <font>
      <sz val="10"/>
      <color theme="4"/>
      <name val="Arial"/>
      <family val="2"/>
    </font>
    <font>
      <sz val="10"/>
      <name val="Arial"/>
      <family val="2"/>
    </font>
    <font>
      <sz val="10"/>
      <color theme="5"/>
      <name val="Arial"/>
      <family val="2"/>
    </font>
    <font>
      <sz val="10"/>
      <color theme="3" tint="0.39997558519241921"/>
      <name val="Arial"/>
      <family val="2"/>
    </font>
  </fonts>
  <fills count="5">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
      <patternFill patternType="solid">
        <fgColor indexed="65"/>
        <bgColor auto="1"/>
      </patternFill>
    </fill>
  </fills>
  <borders count="1">
    <border>
      <left/>
      <right/>
      <top/>
      <bottom/>
      <diagonal/>
    </border>
  </borders>
  <cellStyleXfs count="3">
    <xf numFmtId="0" fontId="0" fillId="0" borderId="0"/>
    <xf numFmtId="0" fontId="1" fillId="0" borderId="0"/>
    <xf numFmtId="0" fontId="3" fillId="0" borderId="0"/>
  </cellStyleXfs>
  <cellXfs count="36">
    <xf numFmtId="0" fontId="0" fillId="0" borderId="0" xfId="0"/>
    <xf numFmtId="0" fontId="2" fillId="0" borderId="0" xfId="0" applyFont="1"/>
    <xf numFmtId="49" fontId="0" fillId="0" borderId="0" xfId="0" applyNumberFormat="1"/>
    <xf numFmtId="0" fontId="3" fillId="0" borderId="0" xfId="0" applyFont="1"/>
    <xf numFmtId="0" fontId="4" fillId="0" borderId="0" xfId="0" applyFont="1"/>
    <xf numFmtId="2" fontId="2" fillId="0" borderId="0" xfId="0" applyNumberFormat="1" applyFont="1"/>
    <xf numFmtId="4" fontId="0" fillId="0" borderId="0" xfId="0" applyNumberFormat="1" applyAlignment="1">
      <alignment vertical="center"/>
    </xf>
    <xf numFmtId="2" fontId="0" fillId="0" borderId="0" xfId="0" applyNumberFormat="1"/>
    <xf numFmtId="0" fontId="2" fillId="2" borderId="0" xfId="0" applyFont="1" applyFill="1"/>
    <xf numFmtId="49" fontId="2" fillId="2" borderId="0" xfId="0" applyNumberFormat="1" applyFont="1" applyFill="1"/>
    <xf numFmtId="0" fontId="4" fillId="2" borderId="0" xfId="0" applyFont="1" applyFill="1" applyAlignment="1">
      <alignment horizontal="center"/>
    </xf>
    <xf numFmtId="0" fontId="0" fillId="0" borderId="0" xfId="0" applyAlignment="1">
      <alignment horizontal="center"/>
    </xf>
    <xf numFmtId="0" fontId="0" fillId="3" borderId="0" xfId="0" applyFill="1"/>
    <xf numFmtId="0" fontId="1" fillId="0" borderId="0" xfId="1"/>
    <xf numFmtId="0" fontId="0" fillId="0" borderId="0" xfId="0" pivotButton="1"/>
    <xf numFmtId="0" fontId="0" fillId="0" borderId="0" xfId="0" applyAlignment="1">
      <alignment horizontal="left"/>
    </xf>
    <xf numFmtId="164" fontId="0" fillId="0" borderId="0" xfId="0" applyNumberFormat="1"/>
    <xf numFmtId="0" fontId="6" fillId="0" borderId="0" xfId="0" applyFont="1" applyAlignment="1">
      <alignment horizontal="left"/>
    </xf>
    <xf numFmtId="0" fontId="3" fillId="0" borderId="0" xfId="2"/>
    <xf numFmtId="166" fontId="3" fillId="0" borderId="0" xfId="2" applyNumberFormat="1"/>
    <xf numFmtId="1" fontId="3" fillId="0" borderId="0" xfId="2" applyNumberFormat="1"/>
    <xf numFmtId="2" fontId="3" fillId="0" borderId="0" xfId="2" applyNumberFormat="1"/>
    <xf numFmtId="0" fontId="2" fillId="0" borderId="0" xfId="2" applyFont="1"/>
    <xf numFmtId="0" fontId="5" fillId="0" borderId="0" xfId="1" applyFont="1"/>
    <xf numFmtId="167" fontId="1" fillId="0" borderId="0" xfId="1" applyNumberFormat="1"/>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8" fillId="0" borderId="0" xfId="0" applyFont="1"/>
    <xf numFmtId="0" fontId="1" fillId="0" borderId="0" xfId="1" applyAlignment="1">
      <alignment horizontal="center"/>
    </xf>
    <xf numFmtId="0" fontId="10" fillId="4" borderId="0" xfId="0" applyFont="1" applyFill="1" applyAlignment="1">
      <alignment wrapText="1"/>
    </xf>
    <xf numFmtId="2" fontId="2" fillId="0" borderId="0" xfId="2" applyNumberFormat="1" applyFont="1" applyAlignment="1">
      <alignment horizontal="center" vertical="center" wrapText="1"/>
    </xf>
    <xf numFmtId="0" fontId="2" fillId="0" borderId="0" xfId="2" applyFont="1" applyAlignment="1">
      <alignment horizontal="center" vertical="center"/>
    </xf>
    <xf numFmtId="166" fontId="2" fillId="0" borderId="0" xfId="2" applyNumberFormat="1" applyFont="1" applyAlignment="1">
      <alignment horizontal="center" vertical="center"/>
    </xf>
    <xf numFmtId="1" fontId="2" fillId="0" borderId="0" xfId="2" applyNumberFormat="1" applyFont="1" applyAlignment="1">
      <alignment horizontal="center" vertical="center"/>
    </xf>
    <xf numFmtId="170" fontId="0" fillId="0" borderId="0" xfId="0" applyNumberFormat="1" applyAlignment="1">
      <alignment vertical="center"/>
    </xf>
  </cellXfs>
  <cellStyles count="3">
    <cellStyle name="Normal" xfId="0" builtinId="0"/>
    <cellStyle name="Normal 2" xfId="1" xr:uid="{923ADAF0-2234-495E-BBE6-CB7A92B8D8A1}"/>
    <cellStyle name="Normal 3" xfId="2" xr:uid="{C599CE18-A2B9-472E-BA62-C4FB27D850B0}"/>
  </cellStyles>
  <dxfs count="11">
    <dxf>
      <numFmt numFmtId="170" formatCode="#,##0.000"/>
      <alignment horizontal="general" vertical="center" textRotation="0" wrapText="0" indent="0" justifyLastLine="0" shrinkToFit="0" readingOrder="0"/>
      <protection locked="1" hidden="0"/>
    </dxf>
    <dxf>
      <numFmt numFmtId="2" formatCode="0.00"/>
    </dxf>
    <dxf>
      <numFmt numFmtId="4" formatCode="#,##0.00"/>
      <alignment horizontal="general" vertical="center" textRotation="0" wrapText="0" indent="0" justifyLastLine="0" shrinkToFit="0" readingOrder="0"/>
      <protection locked="1" hidden="0"/>
    </dxf>
    <dxf>
      <font>
        <b/>
        <i val="0"/>
        <strike val="0"/>
        <condense val="0"/>
        <extend val="0"/>
        <outline val="0"/>
        <shadow val="0"/>
        <u val="none"/>
        <vertAlign val="baseline"/>
        <sz val="10"/>
        <color auto="1"/>
        <name val="MS Sans Serif"/>
        <scheme val="none"/>
      </font>
    </dxf>
    <dxf>
      <numFmt numFmtId="164" formatCode="_(\$* #,##0.00_);_(\$* \(#,##0.00\);_(\$* &quot;-&quot;??_);_(@_)"/>
    </dxf>
    <dxf>
      <alignment horizontal="center" vertical="bottom" textRotation="0" wrapText="0" indent="0" justifyLastLine="0" shrinkToFit="0" readingOrder="0"/>
    </dxf>
    <dxf>
      <numFmt numFmtId="30" formatCode="@"/>
    </dxf>
    <dxf>
      <font>
        <b/>
        <i val="0"/>
        <strike val="0"/>
        <condense val="0"/>
        <extend val="0"/>
        <outline val="0"/>
        <shadow val="0"/>
        <u val="none"/>
        <vertAlign val="baseline"/>
        <sz val="10"/>
        <color auto="1"/>
        <name val="MS Sans Serif"/>
        <scheme val="none"/>
      </font>
      <fill>
        <patternFill patternType="solid">
          <fgColor indexed="64"/>
          <bgColor theme="5" tint="0.39997558519241921"/>
        </patternFill>
      </fill>
    </dxf>
    <dxf>
      <numFmt numFmtId="167" formatCode="_-[$$-409]* #,##0.00_ ;_-[$$-409]* \-#,##0.00\ ;_-[$$-409]* &quot;-&quot;??_ ;_-@_ "/>
    </dxf>
    <dxf>
      <numFmt numFmtId="167" formatCode="_-[$$-409]* #,##0.00_ ;_-[$$-409]* \-#,##0.00\ ;_-[$$-409]* &quot;-&quot;??_ ;_-@_ "/>
    </dxf>
    <dxf>
      <font>
        <strike val="0"/>
        <outline val="0"/>
        <shadow val="0"/>
        <u val="none"/>
        <vertAlign val="baseline"/>
        <sz val="11"/>
        <color auto="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14946</xdr:colOff>
      <xdr:row>0</xdr:row>
      <xdr:rowOff>0</xdr:rowOff>
    </xdr:from>
    <xdr:ext cx="4499904" cy="959352"/>
    <xdr:sp macro="" textlink="">
      <xdr:nvSpPr>
        <xdr:cNvPr id="2" name="Rectangle 1">
          <a:extLst>
            <a:ext uri="{FF2B5EF4-FFF2-40B4-BE49-F238E27FC236}">
              <a16:creationId xmlns:a16="http://schemas.microsoft.com/office/drawing/2014/main" id="{67838A1B-CF37-4283-806C-8A6AB43DB704}"/>
            </a:ext>
          </a:extLst>
        </xdr:cNvPr>
        <xdr:cNvSpPr/>
      </xdr:nvSpPr>
      <xdr:spPr>
        <a:xfrm>
          <a:off x="14946" y="0"/>
          <a:ext cx="4499904" cy="959352"/>
        </a:xfrm>
        <a:prstGeom prst="rect">
          <a:avLst/>
        </a:prstGeom>
        <a:solidFill>
          <a:schemeClr val="accent1">
            <a:lumMod val="40000"/>
            <a:lumOff val="60000"/>
          </a:schemeClr>
        </a:solid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Orders Details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5505450" cy="666750"/>
    <xdr:sp macro="" textlink="">
      <xdr:nvSpPr>
        <xdr:cNvPr id="2" name="Rectangle 1">
          <a:extLst>
            <a:ext uri="{FF2B5EF4-FFF2-40B4-BE49-F238E27FC236}">
              <a16:creationId xmlns:a16="http://schemas.microsoft.com/office/drawing/2014/main" id="{71DDE6F3-BD42-4AFA-A1FC-05837D971F31}"/>
            </a:ext>
          </a:extLst>
        </xdr:cNvPr>
        <xdr:cNvSpPr/>
      </xdr:nvSpPr>
      <xdr:spPr>
        <a:xfrm>
          <a:off x="0" y="161926"/>
          <a:ext cx="5505450" cy="666750"/>
        </a:xfrm>
        <a:prstGeom prst="rect">
          <a:avLst/>
        </a:prstGeom>
        <a:noFill/>
      </xdr:spPr>
      <xdr:txBody>
        <a:bodyPr wrap="none" lIns="91440" tIns="45720" rIns="91440" bIns="45720">
          <a:noAutofit/>
        </a:bodyPr>
        <a:lstStyle/>
        <a:p>
          <a:pPr algn="ctr"/>
          <a:r>
            <a:rPr lang="en-US" sz="5400" b="1" cap="none" spc="0">
              <a:ln w="22225">
                <a:solidFill>
                  <a:schemeClr val="accent2"/>
                </a:solidFill>
                <a:prstDash val="solid"/>
              </a:ln>
              <a:solidFill>
                <a:srgbClr val="92D050"/>
              </a:solidFill>
              <a:effectLst/>
            </a:rPr>
            <a:t>USed Product Sales</a:t>
          </a:r>
        </a:p>
      </xdr:txBody>
    </xdr:sp>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F:\mos%20excel\Overview%202\Overview%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38887.738159722219" createdVersion="3" refreshedVersion="3" minRefreshableVersion="3" recordCount="277" xr:uid="{E06A252A-7276-4C3C-980B-D14E97A68C5B}">
  <cacheSource type="worksheet">
    <worksheetSource ref="A1:F278" sheet="Source Data" r:id="rId2"/>
  </cacheSource>
  <cacheFields count="6">
    <cacheField name="Product" numFmtId="0">
      <sharedItems count="25">
        <s v="Alice Mutton"/>
        <s v="Aniseed Syrup"/>
        <s v="Boston Crab Meat"/>
        <s v="Camembert Pierrot"/>
        <s v="Chef Anton's Cajun Seasoning"/>
        <s v="Chef Anton's Gumbo Mix"/>
        <s v="Filo Mix"/>
        <s v="Gorgonzola Telino"/>
        <s v="Grandma's Boysenberry Spread"/>
        <s v="Ipoh Coffee"/>
        <s v="Jack's New England Clam Chowder"/>
        <s v="Laughing Lumberjack Lager"/>
        <s v="Longlife Tofu"/>
        <s v="Louisiana Fiery Hot Pepper Sauce"/>
        <s v="Louisiana Hot Spiced Okra"/>
        <s v="Mozzarella di Giovanni"/>
        <s v="Northwoods Cranberry Sauce"/>
        <s v="Ravioli Angelo"/>
        <s v="Sasquatch Ale"/>
        <s v="Sir Rodney's Marmalade"/>
        <s v="Sir Rodney's Scones"/>
        <s v="Steeleye Stout"/>
        <s v="Teatime Chocolate Biscuits"/>
        <s v="Uncle Bob's Organic Dried Pears"/>
        <s v="Veggie-spread"/>
      </sharedItems>
    </cacheField>
    <cacheField name="Customer" numFmtId="0">
      <sharedItems count="78">
        <s v="ANTON"/>
        <s v="BERGS"/>
        <s v="BOLID"/>
        <s v="BOTTM"/>
        <s v="ERNSH"/>
        <s v="GODOS"/>
        <s v="HUNGC"/>
        <s v="PICCO"/>
        <s v="RATTC"/>
        <s v="REGGC"/>
        <s v="SAVEA"/>
        <s v="SEVES"/>
        <s v="WHITC"/>
        <s v="ALFKI"/>
        <s v="LINOD"/>
        <s v="QUICK"/>
        <s v="VAFFE"/>
        <s v="BONAP"/>
        <s v="BSBEV"/>
        <s v="FRANS"/>
        <s v="HILAA"/>
        <s v="LAZYK"/>
        <s v="LEHMS"/>
        <s v="MAGAA"/>
        <s v="OTTIK"/>
        <s v="PERIC"/>
        <s v="QUEEN"/>
        <s v="RANCH"/>
        <s v="TRAIH"/>
        <s v="ANATR"/>
        <s v="AROUT"/>
        <s v="CHOPS"/>
        <s v="FAMIA"/>
        <s v="FRANK"/>
        <s v="FURIB"/>
        <s v="GOURL"/>
        <s v="MEREP"/>
        <s v="RICAR"/>
        <s v="RICSU"/>
        <s v="WARTH"/>
        <s v="WOLZA"/>
        <s v="EASTC"/>
        <s v="FOLKO"/>
        <s v="TRADH"/>
        <s v="THEBI"/>
        <s v="BLONP"/>
        <s v="DUMON"/>
        <s v="LAUGB"/>
        <s v="NORTS"/>
        <s v="OLDWO"/>
        <s v="TOMSP"/>
        <s v="VINET"/>
        <s v="CACTU"/>
        <s v="HANAR"/>
        <s v="HUNGO"/>
        <s v="SUPRD"/>
        <s v="TORTU"/>
        <s v="WANDK"/>
        <s v="KOENE"/>
        <s v="MAISD"/>
        <s v="WELLI"/>
        <s v="WILMK"/>
        <s v="LONEP"/>
        <s v="THECR"/>
        <s v="VICTE"/>
        <s v="FRANR"/>
        <s v="LAMAI"/>
        <s v="CONSH"/>
        <s v="GREAL"/>
        <s v="ISLAT"/>
        <s v="MORGK"/>
        <s v="SIMOB"/>
        <s v="BLAUS"/>
        <s v="FOLIG"/>
        <s v="LILAS"/>
        <s v="OCEAN"/>
        <s v="PRINI"/>
        <s v="QUEDE"/>
      </sharedItems>
    </cacheField>
    <cacheField name="Qtr 1" numFmtId="165">
      <sharedItems containsSemiMixedTypes="0" containsString="0" containsNumber="1" minValue="0" maxValue="2281.5"/>
    </cacheField>
    <cacheField name="Qtr 2" numFmtId="165">
      <sharedItems containsSemiMixedTypes="0" containsString="0" containsNumber="1" minValue="0" maxValue="3159"/>
    </cacheField>
    <cacheField name="Qtr 3" numFmtId="165">
      <sharedItems containsSemiMixedTypes="0" containsString="0" containsNumber="1" minValue="0" maxValue="3900"/>
    </cacheField>
    <cacheField name="Qtr 4" numFmtId="165">
      <sharedItems containsSemiMixedTypes="0" containsString="0" containsNumber="1" minValue="0" maxValue="27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
  <r>
    <x v="0"/>
    <x v="0"/>
    <n v="0"/>
    <n v="702"/>
    <n v="0"/>
    <n v="0"/>
  </r>
  <r>
    <x v="0"/>
    <x v="1"/>
    <n v="312"/>
    <n v="0"/>
    <n v="0"/>
    <n v="0"/>
  </r>
  <r>
    <x v="0"/>
    <x v="2"/>
    <n v="0"/>
    <n v="0"/>
    <n v="0"/>
    <n v="1170"/>
  </r>
  <r>
    <x v="0"/>
    <x v="3"/>
    <n v="1170"/>
    <n v="0"/>
    <n v="0"/>
    <n v="0"/>
  </r>
  <r>
    <x v="0"/>
    <x v="4"/>
    <n v="1123.2"/>
    <n v="0"/>
    <n v="0"/>
    <n v="2607.15"/>
  </r>
  <r>
    <x v="0"/>
    <x v="5"/>
    <n v="0"/>
    <n v="280.8"/>
    <n v="0"/>
    <n v="0"/>
  </r>
  <r>
    <x v="0"/>
    <x v="6"/>
    <n v="62.4"/>
    <n v="0"/>
    <n v="0"/>
    <n v="0"/>
  </r>
  <r>
    <x v="0"/>
    <x v="7"/>
    <n v="0"/>
    <n v="1560"/>
    <n v="936"/>
    <n v="0"/>
  </r>
  <r>
    <x v="0"/>
    <x v="8"/>
    <n v="0"/>
    <n v="592.79999999999995"/>
    <n v="0"/>
    <n v="0"/>
  </r>
  <r>
    <x v="0"/>
    <x v="9"/>
    <n v="0"/>
    <n v="0"/>
    <n v="0"/>
    <n v="741"/>
  </r>
  <r>
    <x v="0"/>
    <x v="10"/>
    <n v="0"/>
    <n v="0"/>
    <n v="3900"/>
    <n v="789.75"/>
  </r>
  <r>
    <x v="0"/>
    <x v="11"/>
    <n v="0"/>
    <n v="877.5"/>
    <n v="0"/>
    <n v="0"/>
  </r>
  <r>
    <x v="0"/>
    <x v="12"/>
    <n v="0"/>
    <n v="0"/>
    <n v="0"/>
    <n v="780"/>
  </r>
  <r>
    <x v="1"/>
    <x v="13"/>
    <n v="0"/>
    <n v="0"/>
    <n v="0"/>
    <n v="60"/>
  </r>
  <r>
    <x v="1"/>
    <x v="3"/>
    <n v="0"/>
    <n v="0"/>
    <n v="0"/>
    <n v="200"/>
  </r>
  <r>
    <x v="1"/>
    <x v="4"/>
    <n v="0"/>
    <n v="0"/>
    <n v="0"/>
    <n v="180"/>
  </r>
  <r>
    <x v="1"/>
    <x v="14"/>
    <n v="544"/>
    <n v="0"/>
    <n v="0"/>
    <n v="0"/>
  </r>
  <r>
    <x v="1"/>
    <x v="15"/>
    <n v="0"/>
    <n v="600"/>
    <n v="0"/>
    <n v="0"/>
  </r>
  <r>
    <x v="1"/>
    <x v="16"/>
    <n v="0"/>
    <n v="0"/>
    <n v="140"/>
    <n v="0"/>
  </r>
  <r>
    <x v="2"/>
    <x v="0"/>
    <n v="0"/>
    <n v="165.6"/>
    <n v="0"/>
    <n v="0"/>
  </r>
  <r>
    <x v="2"/>
    <x v="1"/>
    <n v="0"/>
    <n v="920"/>
    <n v="0"/>
    <n v="0"/>
  </r>
  <r>
    <x v="2"/>
    <x v="17"/>
    <n v="0"/>
    <n v="248.4"/>
    <n v="524.4"/>
    <n v="0"/>
  </r>
  <r>
    <x v="2"/>
    <x v="3"/>
    <n v="551.25"/>
    <n v="0"/>
    <n v="0"/>
    <n v="0"/>
  </r>
  <r>
    <x v="2"/>
    <x v="18"/>
    <n v="147"/>
    <n v="0"/>
    <n v="0"/>
    <n v="0"/>
  </r>
  <r>
    <x v="2"/>
    <x v="19"/>
    <n v="0"/>
    <n v="0"/>
    <n v="0"/>
    <n v="18.399999999999999"/>
  </r>
  <r>
    <x v="2"/>
    <x v="20"/>
    <n v="0"/>
    <n v="92"/>
    <n v="1104"/>
    <n v="0"/>
  </r>
  <r>
    <x v="2"/>
    <x v="21"/>
    <n v="147"/>
    <n v="0"/>
    <n v="0"/>
    <n v="0"/>
  </r>
  <r>
    <x v="2"/>
    <x v="22"/>
    <n v="0"/>
    <n v="515.20000000000005"/>
    <n v="0"/>
    <n v="0"/>
  </r>
  <r>
    <x v="2"/>
    <x v="23"/>
    <n v="0"/>
    <n v="0"/>
    <n v="0"/>
    <n v="55.2"/>
  </r>
  <r>
    <x v="2"/>
    <x v="24"/>
    <n v="0"/>
    <n v="0"/>
    <n v="368"/>
    <n v="0"/>
  </r>
  <r>
    <x v="2"/>
    <x v="25"/>
    <n v="308.7"/>
    <n v="0"/>
    <n v="0"/>
    <n v="0"/>
  </r>
  <r>
    <x v="2"/>
    <x v="26"/>
    <n v="26.46"/>
    <n v="0"/>
    <n v="419.52"/>
    <n v="110.4"/>
  </r>
  <r>
    <x v="2"/>
    <x v="15"/>
    <n v="0"/>
    <n v="0"/>
    <n v="1223.5999999999999"/>
    <n v="0"/>
  </r>
  <r>
    <x v="2"/>
    <x v="27"/>
    <n v="294"/>
    <n v="0"/>
    <n v="0"/>
    <n v="0"/>
  </r>
  <r>
    <x v="2"/>
    <x v="10"/>
    <n v="0"/>
    <n v="0"/>
    <n v="772.8"/>
    <n v="736"/>
  </r>
  <r>
    <x v="2"/>
    <x v="28"/>
    <n v="0"/>
    <n v="36.799999999999997"/>
    <n v="0"/>
    <n v="0"/>
  </r>
  <r>
    <x v="2"/>
    <x v="16"/>
    <n v="294"/>
    <n v="0"/>
    <n v="0"/>
    <n v="736"/>
  </r>
  <r>
    <x v="3"/>
    <x v="29"/>
    <n v="0"/>
    <n v="0"/>
    <n v="340"/>
    <n v="0"/>
  </r>
  <r>
    <x v="3"/>
    <x v="30"/>
    <n v="0"/>
    <n v="0"/>
    <n v="0"/>
    <n v="510"/>
  </r>
  <r>
    <x v="3"/>
    <x v="1"/>
    <n v="0"/>
    <n v="0"/>
    <n v="680"/>
    <n v="0"/>
  </r>
  <r>
    <x v="3"/>
    <x v="3"/>
    <n v="0"/>
    <n v="0"/>
    <n v="0"/>
    <n v="1700"/>
  </r>
  <r>
    <x v="3"/>
    <x v="31"/>
    <n v="0"/>
    <n v="323"/>
    <n v="0"/>
    <n v="0"/>
  </r>
  <r>
    <x v="3"/>
    <x v="32"/>
    <n v="0"/>
    <n v="346.8"/>
    <n v="0"/>
    <n v="0"/>
  </r>
  <r>
    <x v="3"/>
    <x v="33"/>
    <n v="0"/>
    <n v="0"/>
    <n v="612"/>
    <n v="0"/>
  </r>
  <r>
    <x v="3"/>
    <x v="34"/>
    <n v="544"/>
    <n v="0"/>
    <n v="0"/>
    <n v="0"/>
  </r>
  <r>
    <x v="3"/>
    <x v="35"/>
    <n v="0"/>
    <n v="0"/>
    <n v="0"/>
    <n v="340"/>
  </r>
  <r>
    <x v="3"/>
    <x v="22"/>
    <n v="0"/>
    <n v="892.5"/>
    <n v="0"/>
    <n v="0"/>
  </r>
  <r>
    <x v="3"/>
    <x v="36"/>
    <n v="0"/>
    <n v="0"/>
    <n v="2261"/>
    <n v="0"/>
  </r>
  <r>
    <x v="3"/>
    <x v="24"/>
    <n v="0"/>
    <n v="0"/>
    <n v="1020"/>
    <n v="0"/>
  </r>
  <r>
    <x v="3"/>
    <x v="26"/>
    <n v="0"/>
    <n v="0"/>
    <n v="0"/>
    <n v="510"/>
  </r>
  <r>
    <x v="3"/>
    <x v="15"/>
    <n v="0"/>
    <n v="2427.6"/>
    <n v="1776.5"/>
    <n v="0"/>
  </r>
  <r>
    <x v="3"/>
    <x v="37"/>
    <n v="1088"/>
    <n v="0"/>
    <n v="0"/>
    <n v="0"/>
  </r>
  <r>
    <x v="3"/>
    <x v="38"/>
    <n v="1550.4"/>
    <n v="0"/>
    <n v="0"/>
    <n v="0"/>
  </r>
  <r>
    <x v="3"/>
    <x v="10"/>
    <n v="0"/>
    <n v="0"/>
    <n v="2380"/>
    <n v="0"/>
  </r>
  <r>
    <x v="3"/>
    <x v="39"/>
    <n v="0"/>
    <n v="693.6"/>
    <n v="0"/>
    <n v="0"/>
  </r>
  <r>
    <x v="3"/>
    <x v="40"/>
    <n v="0"/>
    <n v="0"/>
    <n v="510"/>
    <n v="0"/>
  </r>
  <r>
    <x v="4"/>
    <x v="1"/>
    <n v="0"/>
    <n v="0"/>
    <n v="237.6"/>
    <n v="0"/>
  </r>
  <r>
    <x v="4"/>
    <x v="17"/>
    <n v="0"/>
    <n v="935"/>
    <n v="0"/>
    <n v="0"/>
  </r>
  <r>
    <x v="4"/>
    <x v="41"/>
    <n v="0"/>
    <n v="0"/>
    <n v="0"/>
    <n v="550"/>
  </r>
  <r>
    <x v="4"/>
    <x v="42"/>
    <n v="0"/>
    <n v="1045"/>
    <n v="0"/>
    <n v="0"/>
  </r>
  <r>
    <x v="4"/>
    <x v="34"/>
    <n v="225.28"/>
    <n v="0"/>
    <n v="0"/>
    <n v="0"/>
  </r>
  <r>
    <x v="4"/>
    <x v="23"/>
    <n v="0"/>
    <n v="0"/>
    <n v="198"/>
    <n v="0"/>
  </r>
  <r>
    <x v="4"/>
    <x v="26"/>
    <n v="0"/>
    <n v="0"/>
    <n v="0"/>
    <n v="132"/>
  </r>
  <r>
    <x v="4"/>
    <x v="15"/>
    <n v="0"/>
    <n v="990"/>
    <n v="0"/>
    <n v="0"/>
  </r>
  <r>
    <x v="4"/>
    <x v="43"/>
    <n v="0"/>
    <n v="0"/>
    <n v="352"/>
    <n v="0"/>
  </r>
  <r>
    <x v="4"/>
    <x v="39"/>
    <n v="0"/>
    <n v="0"/>
    <n v="550"/>
    <n v="0"/>
  </r>
  <r>
    <x v="5"/>
    <x v="23"/>
    <n v="0"/>
    <n v="0"/>
    <n v="288.22000000000003"/>
    <n v="0"/>
  </r>
  <r>
    <x v="5"/>
    <x v="44"/>
    <n v="0"/>
    <n v="0"/>
    <n v="0"/>
    <n v="85.4"/>
  </r>
  <r>
    <x v="6"/>
    <x v="30"/>
    <n v="0"/>
    <n v="210"/>
    <n v="0"/>
    <n v="56"/>
  </r>
  <r>
    <x v="6"/>
    <x v="1"/>
    <n v="0"/>
    <n v="0"/>
    <n v="0"/>
    <n v="175"/>
  </r>
  <r>
    <x v="6"/>
    <x v="45"/>
    <n v="112"/>
    <n v="0"/>
    <n v="0"/>
    <n v="0"/>
  </r>
  <r>
    <x v="6"/>
    <x v="46"/>
    <n v="0"/>
    <n v="0"/>
    <n v="63"/>
    <n v="0"/>
  </r>
  <r>
    <x v="6"/>
    <x v="32"/>
    <n v="0"/>
    <n v="0"/>
    <n v="0"/>
    <n v="28"/>
  </r>
  <r>
    <x v="6"/>
    <x v="47"/>
    <n v="0"/>
    <n v="0"/>
    <n v="35"/>
    <n v="0"/>
  </r>
  <r>
    <x v="6"/>
    <x v="48"/>
    <n v="0"/>
    <n v="42"/>
    <n v="0"/>
    <n v="0"/>
  </r>
  <r>
    <x v="6"/>
    <x v="49"/>
    <n v="0"/>
    <n v="0"/>
    <n v="168"/>
    <n v="0"/>
  </r>
  <r>
    <x v="6"/>
    <x v="9"/>
    <n v="0"/>
    <n v="0"/>
    <n v="23.8"/>
    <n v="0"/>
  </r>
  <r>
    <x v="6"/>
    <x v="37"/>
    <n v="0"/>
    <n v="490"/>
    <n v="0"/>
    <n v="0"/>
  </r>
  <r>
    <x v="6"/>
    <x v="38"/>
    <n v="0"/>
    <n v="0"/>
    <n v="0"/>
    <n v="420"/>
  </r>
  <r>
    <x v="6"/>
    <x v="50"/>
    <n v="75.599999999999994"/>
    <n v="0"/>
    <n v="0"/>
    <n v="0"/>
  </r>
  <r>
    <x v="6"/>
    <x v="16"/>
    <n v="0"/>
    <n v="0"/>
    <n v="0"/>
    <n v="99.75"/>
  </r>
  <r>
    <x v="6"/>
    <x v="51"/>
    <n v="0"/>
    <n v="0"/>
    <n v="0"/>
    <n v="126"/>
  </r>
  <r>
    <x v="7"/>
    <x v="30"/>
    <n v="0"/>
    <n v="0"/>
    <n v="0"/>
    <n v="625"/>
  </r>
  <r>
    <x v="7"/>
    <x v="45"/>
    <n v="0"/>
    <n v="593.75"/>
    <n v="0"/>
    <n v="0"/>
  </r>
  <r>
    <x v="7"/>
    <x v="17"/>
    <n v="0"/>
    <n v="0"/>
    <n v="0"/>
    <n v="35.619999999999997"/>
  </r>
  <r>
    <x v="7"/>
    <x v="52"/>
    <n v="0"/>
    <n v="0"/>
    <n v="0"/>
    <n v="12.5"/>
  </r>
  <r>
    <x v="7"/>
    <x v="4"/>
    <n v="0"/>
    <n v="0"/>
    <n v="0"/>
    <n v="890"/>
  </r>
  <r>
    <x v="7"/>
    <x v="42"/>
    <n v="0"/>
    <n v="0"/>
    <n v="0"/>
    <n v="18.75"/>
  </r>
  <r>
    <x v="7"/>
    <x v="35"/>
    <n v="140"/>
    <n v="0"/>
    <n v="0"/>
    <n v="0"/>
  </r>
  <r>
    <x v="7"/>
    <x v="53"/>
    <n v="0"/>
    <n v="0"/>
    <n v="0"/>
    <n v="125"/>
  </r>
  <r>
    <x v="7"/>
    <x v="20"/>
    <n v="0"/>
    <n v="0"/>
    <n v="0"/>
    <n v="250"/>
  </r>
  <r>
    <x v="7"/>
    <x v="54"/>
    <n v="0"/>
    <n v="600"/>
    <n v="0"/>
    <n v="0"/>
  </r>
  <r>
    <x v="7"/>
    <x v="22"/>
    <n v="0"/>
    <n v="250"/>
    <n v="0"/>
    <n v="0"/>
  </r>
  <r>
    <x v="7"/>
    <x v="49"/>
    <n v="0"/>
    <n v="0"/>
    <n v="187.5"/>
    <n v="0"/>
  </r>
  <r>
    <x v="7"/>
    <x v="7"/>
    <n v="0"/>
    <n v="0"/>
    <n v="0"/>
    <n v="100"/>
  </r>
  <r>
    <x v="7"/>
    <x v="26"/>
    <n v="0"/>
    <n v="0"/>
    <n v="237.5"/>
    <n v="0"/>
  </r>
  <r>
    <x v="7"/>
    <x v="15"/>
    <n v="0"/>
    <n v="584.37"/>
    <n v="0"/>
    <n v="0"/>
  </r>
  <r>
    <x v="7"/>
    <x v="8"/>
    <n v="0"/>
    <n v="421.25"/>
    <n v="0"/>
    <n v="0"/>
  </r>
  <r>
    <x v="7"/>
    <x v="38"/>
    <n v="0"/>
    <n v="375"/>
    <n v="0"/>
    <n v="0"/>
  </r>
  <r>
    <x v="7"/>
    <x v="10"/>
    <n v="0"/>
    <n v="0"/>
    <n v="0"/>
    <n v="625"/>
  </r>
  <r>
    <x v="7"/>
    <x v="55"/>
    <n v="297.5"/>
    <n v="0"/>
    <n v="0"/>
    <n v="0"/>
  </r>
  <r>
    <x v="7"/>
    <x v="50"/>
    <n v="27"/>
    <n v="0"/>
    <n v="0"/>
    <n v="0"/>
  </r>
  <r>
    <x v="7"/>
    <x v="56"/>
    <n v="0"/>
    <n v="250"/>
    <n v="0"/>
    <n v="0"/>
  </r>
  <r>
    <x v="7"/>
    <x v="43"/>
    <n v="0"/>
    <n v="190"/>
    <n v="0"/>
    <n v="0"/>
  </r>
  <r>
    <x v="7"/>
    <x v="57"/>
    <n v="0"/>
    <n v="0"/>
    <n v="90"/>
    <n v="0"/>
  </r>
  <r>
    <x v="7"/>
    <x v="39"/>
    <n v="0"/>
    <n v="375"/>
    <n v="0"/>
    <n v="0"/>
  </r>
  <r>
    <x v="8"/>
    <x v="35"/>
    <n v="0"/>
    <n v="0"/>
    <n v="0"/>
    <n v="750"/>
  </r>
  <r>
    <x v="8"/>
    <x v="36"/>
    <n v="0"/>
    <n v="0"/>
    <n v="1750"/>
    <n v="0"/>
  </r>
  <r>
    <x v="9"/>
    <x v="0"/>
    <n v="0"/>
    <n v="586.5"/>
    <n v="0"/>
    <n v="0"/>
  </r>
  <r>
    <x v="9"/>
    <x v="1"/>
    <n v="0"/>
    <n v="2760"/>
    <n v="0"/>
    <n v="0"/>
  </r>
  <r>
    <x v="9"/>
    <x v="34"/>
    <n v="110.4"/>
    <n v="0"/>
    <n v="0"/>
    <n v="0"/>
  </r>
  <r>
    <x v="9"/>
    <x v="58"/>
    <n v="552"/>
    <n v="0"/>
    <n v="0"/>
    <n v="0"/>
  </r>
  <r>
    <x v="9"/>
    <x v="59"/>
    <n v="0"/>
    <n v="0"/>
    <n v="0"/>
    <n v="1035"/>
  </r>
  <r>
    <x v="9"/>
    <x v="49"/>
    <n v="0"/>
    <n v="0"/>
    <n v="0"/>
    <n v="1104"/>
  </r>
  <r>
    <x v="9"/>
    <x v="7"/>
    <n v="0"/>
    <n v="1150"/>
    <n v="0"/>
    <n v="0"/>
  </r>
  <r>
    <x v="9"/>
    <x v="15"/>
    <n v="0"/>
    <n v="0"/>
    <n v="0"/>
    <n v="1840"/>
  </r>
  <r>
    <x v="9"/>
    <x v="55"/>
    <n v="736"/>
    <n v="0"/>
    <n v="0"/>
    <n v="0"/>
  </r>
  <r>
    <x v="9"/>
    <x v="60"/>
    <n v="0"/>
    <n v="0"/>
    <n v="920"/>
    <n v="0"/>
  </r>
  <r>
    <x v="9"/>
    <x v="61"/>
    <n v="0"/>
    <n v="0"/>
    <n v="276"/>
    <n v="0"/>
  </r>
  <r>
    <x v="10"/>
    <x v="30"/>
    <n v="0"/>
    <n v="0"/>
    <n v="0"/>
    <n v="135.1"/>
  </r>
  <r>
    <x v="10"/>
    <x v="1"/>
    <n v="231"/>
    <n v="0"/>
    <n v="0"/>
    <n v="96.5"/>
  </r>
  <r>
    <x v="10"/>
    <x v="45"/>
    <n v="0"/>
    <n v="110.01"/>
    <n v="0"/>
    <n v="0"/>
  </r>
  <r>
    <x v="10"/>
    <x v="3"/>
    <n v="154"/>
    <n v="0"/>
    <n v="0"/>
    <n v="0"/>
  </r>
  <r>
    <x v="10"/>
    <x v="52"/>
    <n v="0"/>
    <n v="96.5"/>
    <n v="0"/>
    <n v="0"/>
  </r>
  <r>
    <x v="10"/>
    <x v="32"/>
    <n v="0"/>
    <n v="0"/>
    <n v="0"/>
    <n v="115.8"/>
  </r>
  <r>
    <x v="10"/>
    <x v="33"/>
    <n v="0"/>
    <n v="0"/>
    <n v="0"/>
    <n v="183.35"/>
  </r>
  <r>
    <x v="10"/>
    <x v="35"/>
    <n v="0"/>
    <n v="0"/>
    <n v="38.6"/>
    <n v="0"/>
  </r>
  <r>
    <x v="10"/>
    <x v="54"/>
    <n v="0"/>
    <n v="694.8"/>
    <n v="0"/>
    <n v="0"/>
  </r>
  <r>
    <x v="10"/>
    <x v="47"/>
    <n v="0"/>
    <n v="154"/>
    <n v="0"/>
    <n v="0"/>
  </r>
  <r>
    <x v="10"/>
    <x v="24"/>
    <n v="0"/>
    <n v="82.51"/>
    <n v="0"/>
    <n v="0"/>
  </r>
  <r>
    <x v="10"/>
    <x v="7"/>
    <n v="0"/>
    <n v="0"/>
    <n v="0"/>
    <n v="337.75"/>
  </r>
  <r>
    <x v="10"/>
    <x v="9"/>
    <n v="0"/>
    <n v="0"/>
    <n v="154.4"/>
    <n v="0"/>
  </r>
  <r>
    <x v="10"/>
    <x v="10"/>
    <n v="0"/>
    <n v="0"/>
    <n v="1389.6"/>
    <n v="405.3"/>
  </r>
  <r>
    <x v="10"/>
    <x v="11"/>
    <n v="0"/>
    <n v="52.11"/>
    <n v="0"/>
    <n v="0"/>
  </r>
  <r>
    <x v="10"/>
    <x v="50"/>
    <n v="0"/>
    <n v="135.1"/>
    <n v="0"/>
    <n v="0"/>
  </r>
  <r>
    <x v="10"/>
    <x v="16"/>
    <n v="0"/>
    <n v="0"/>
    <n v="0"/>
    <n v="275.02"/>
  </r>
  <r>
    <x v="10"/>
    <x v="51"/>
    <n v="0"/>
    <n v="0"/>
    <n v="0"/>
    <n v="115.8"/>
  </r>
  <r>
    <x v="11"/>
    <x v="33"/>
    <n v="0"/>
    <n v="0"/>
    <n v="350"/>
    <n v="0"/>
  </r>
  <r>
    <x v="11"/>
    <x v="62"/>
    <n v="0"/>
    <n v="98"/>
    <n v="0"/>
    <n v="0"/>
  </r>
  <r>
    <x v="11"/>
    <x v="25"/>
    <n v="0"/>
    <n v="420"/>
    <n v="0"/>
    <n v="0"/>
  </r>
  <r>
    <x v="11"/>
    <x v="63"/>
    <n v="0"/>
    <n v="0"/>
    <n v="0"/>
    <n v="42"/>
  </r>
  <r>
    <x v="12"/>
    <x v="19"/>
    <n v="0"/>
    <n v="0"/>
    <n v="0"/>
    <n v="50"/>
  </r>
  <r>
    <x v="12"/>
    <x v="20"/>
    <n v="128"/>
    <n v="0"/>
    <n v="0"/>
    <n v="0"/>
  </r>
  <r>
    <x v="12"/>
    <x v="36"/>
    <n v="240"/>
    <n v="0"/>
    <n v="0"/>
    <n v="0"/>
  </r>
  <r>
    <x v="12"/>
    <x v="15"/>
    <n v="120"/>
    <n v="0"/>
    <n v="0"/>
    <n v="0"/>
  </r>
  <r>
    <x v="12"/>
    <x v="64"/>
    <n v="0"/>
    <n v="0"/>
    <n v="0"/>
    <n v="112.5"/>
  </r>
  <r>
    <x v="12"/>
    <x v="39"/>
    <n v="0"/>
    <n v="0"/>
    <n v="0"/>
    <n v="350"/>
  </r>
  <r>
    <x v="13"/>
    <x v="17"/>
    <n v="0"/>
    <n v="0"/>
    <n v="0"/>
    <n v="199.97"/>
  </r>
  <r>
    <x v="13"/>
    <x v="4"/>
    <n v="0"/>
    <n v="820.95"/>
    <n v="0"/>
    <n v="1299.8399999999999"/>
  </r>
  <r>
    <x v="13"/>
    <x v="65"/>
    <n v="0"/>
    <n v="0"/>
    <n v="252.6"/>
    <n v="0"/>
  </r>
  <r>
    <x v="13"/>
    <x v="34"/>
    <n v="0"/>
    <n v="0"/>
    <n v="268.39"/>
    <n v="0"/>
  </r>
  <r>
    <x v="13"/>
    <x v="53"/>
    <n v="0"/>
    <n v="682.02"/>
    <n v="0"/>
    <n v="0"/>
  </r>
  <r>
    <x v="13"/>
    <x v="54"/>
    <n v="0"/>
    <n v="421"/>
    <n v="0"/>
    <n v="842"/>
  </r>
  <r>
    <x v="13"/>
    <x v="66"/>
    <n v="0"/>
    <n v="226.8"/>
    <n v="0"/>
    <n v="0"/>
  </r>
  <r>
    <x v="13"/>
    <x v="14"/>
    <n v="0"/>
    <n v="0"/>
    <n v="442.05"/>
    <n v="0"/>
  </r>
  <r>
    <x v="13"/>
    <x v="24"/>
    <n v="0"/>
    <n v="599.91999999999996"/>
    <n v="0"/>
    <n v="0"/>
  </r>
  <r>
    <x v="13"/>
    <x v="7"/>
    <n v="0"/>
    <n v="0"/>
    <n v="202.08"/>
    <n v="0"/>
  </r>
  <r>
    <x v="13"/>
    <x v="15"/>
    <n v="423.36"/>
    <n v="0"/>
    <n v="0"/>
    <n v="1515.6"/>
  </r>
  <r>
    <x v="13"/>
    <x v="8"/>
    <n v="336"/>
    <n v="0"/>
    <n v="0"/>
    <n v="0"/>
  </r>
  <r>
    <x v="13"/>
    <x v="37"/>
    <n v="588"/>
    <n v="0"/>
    <n v="0"/>
    <n v="0"/>
  </r>
  <r>
    <x v="13"/>
    <x v="38"/>
    <n v="0"/>
    <n v="0"/>
    <n v="210.5"/>
    <n v="0"/>
  </r>
  <r>
    <x v="13"/>
    <x v="64"/>
    <n v="0"/>
    <n v="0"/>
    <n v="0"/>
    <n v="42.1"/>
  </r>
  <r>
    <x v="14"/>
    <x v="0"/>
    <n v="0"/>
    <n v="0"/>
    <n v="68"/>
    <n v="0"/>
  </r>
  <r>
    <x v="14"/>
    <x v="41"/>
    <n v="0"/>
    <n v="408"/>
    <n v="0"/>
    <n v="0"/>
  </r>
  <r>
    <x v="14"/>
    <x v="4"/>
    <n v="816"/>
    <n v="0"/>
    <n v="0"/>
    <n v="0"/>
  </r>
  <r>
    <x v="14"/>
    <x v="42"/>
    <n v="0"/>
    <n v="0"/>
    <n v="0"/>
    <n v="850"/>
  </r>
  <r>
    <x v="14"/>
    <x v="66"/>
    <n v="0"/>
    <n v="122.4"/>
    <n v="0"/>
    <n v="0"/>
  </r>
  <r>
    <x v="14"/>
    <x v="55"/>
    <n v="693.6"/>
    <n v="0"/>
    <n v="0"/>
    <n v="0"/>
  </r>
  <r>
    <x v="15"/>
    <x v="3"/>
    <n v="0"/>
    <n v="0"/>
    <n v="0"/>
    <n v="1218"/>
  </r>
  <r>
    <x v="15"/>
    <x v="18"/>
    <n v="0"/>
    <n v="34.799999999999997"/>
    <n v="0"/>
    <n v="0"/>
  </r>
  <r>
    <x v="15"/>
    <x v="67"/>
    <n v="278"/>
    <n v="0"/>
    <n v="0"/>
    <n v="0"/>
  </r>
  <r>
    <x v="15"/>
    <x v="42"/>
    <n v="0"/>
    <n v="835.2"/>
    <n v="0"/>
    <n v="0"/>
  </r>
  <r>
    <x v="15"/>
    <x v="68"/>
    <n v="0"/>
    <n v="313.2"/>
    <n v="0"/>
    <n v="0"/>
  </r>
  <r>
    <x v="15"/>
    <x v="69"/>
    <n v="0"/>
    <n v="0"/>
    <n v="0"/>
    <n v="348"/>
  </r>
  <r>
    <x v="15"/>
    <x v="22"/>
    <n v="0"/>
    <n v="695"/>
    <n v="0"/>
    <n v="0"/>
  </r>
  <r>
    <x v="15"/>
    <x v="14"/>
    <n v="0"/>
    <n v="0"/>
    <n v="2088"/>
    <n v="0"/>
  </r>
  <r>
    <x v="15"/>
    <x v="23"/>
    <n v="0"/>
    <n v="0"/>
    <n v="0"/>
    <n v="887.4"/>
  </r>
  <r>
    <x v="15"/>
    <x v="59"/>
    <n v="0"/>
    <n v="0"/>
    <n v="522"/>
    <n v="0"/>
  </r>
  <r>
    <x v="15"/>
    <x v="70"/>
    <n v="0"/>
    <n v="1044"/>
    <n v="0"/>
    <n v="0"/>
  </r>
  <r>
    <x v="15"/>
    <x v="15"/>
    <n v="0"/>
    <n v="0"/>
    <n v="0"/>
    <n v="243.6"/>
  </r>
  <r>
    <x v="15"/>
    <x v="38"/>
    <n v="0"/>
    <n v="730.8"/>
    <n v="0"/>
    <n v="0"/>
  </r>
  <r>
    <x v="15"/>
    <x v="10"/>
    <n v="0"/>
    <n v="0"/>
    <n v="417.6"/>
    <n v="0"/>
  </r>
  <r>
    <x v="15"/>
    <x v="71"/>
    <n v="0"/>
    <n v="835.2"/>
    <n v="0"/>
    <n v="0"/>
  </r>
  <r>
    <x v="15"/>
    <x v="64"/>
    <n v="1112"/>
    <n v="0"/>
    <n v="0"/>
    <n v="0"/>
  </r>
  <r>
    <x v="16"/>
    <x v="17"/>
    <n v="0"/>
    <n v="340"/>
    <n v="0"/>
    <n v="0"/>
  </r>
  <r>
    <x v="16"/>
    <x v="35"/>
    <n v="0"/>
    <n v="0"/>
    <n v="0"/>
    <n v="1600"/>
  </r>
  <r>
    <x v="16"/>
    <x v="22"/>
    <n v="0"/>
    <n v="960"/>
    <n v="0"/>
    <n v="0"/>
  </r>
  <r>
    <x v="16"/>
    <x v="26"/>
    <n v="0"/>
    <n v="0"/>
    <n v="0"/>
    <n v="960"/>
  </r>
  <r>
    <x v="16"/>
    <x v="61"/>
    <n v="0"/>
    <n v="0"/>
    <n v="0"/>
    <n v="400"/>
  </r>
  <r>
    <x v="17"/>
    <x v="0"/>
    <n v="0"/>
    <n v="87.75"/>
    <n v="0"/>
    <n v="0"/>
  </r>
  <r>
    <x v="17"/>
    <x v="30"/>
    <n v="0"/>
    <n v="0"/>
    <n v="0"/>
    <n v="780"/>
  </r>
  <r>
    <x v="17"/>
    <x v="72"/>
    <n v="0"/>
    <n v="78"/>
    <n v="0"/>
    <n v="0"/>
  </r>
  <r>
    <x v="17"/>
    <x v="17"/>
    <n v="0"/>
    <n v="0"/>
    <n v="0"/>
    <n v="204.75"/>
  </r>
  <r>
    <x v="17"/>
    <x v="18"/>
    <n v="0"/>
    <n v="117"/>
    <n v="0"/>
    <n v="0"/>
  </r>
  <r>
    <x v="17"/>
    <x v="7"/>
    <n v="0"/>
    <n v="0"/>
    <n v="390"/>
    <n v="0"/>
  </r>
  <r>
    <x v="17"/>
    <x v="50"/>
    <n v="187.2"/>
    <n v="0"/>
    <n v="0"/>
    <n v="0"/>
  </r>
  <r>
    <x v="17"/>
    <x v="39"/>
    <n v="312"/>
    <n v="0"/>
    <n v="0"/>
    <n v="0"/>
  </r>
  <r>
    <x v="18"/>
    <x v="0"/>
    <n v="0"/>
    <n v="560"/>
    <n v="0"/>
    <n v="0"/>
  </r>
  <r>
    <x v="18"/>
    <x v="10"/>
    <n v="0"/>
    <n v="0"/>
    <n v="0"/>
    <n v="554.4"/>
  </r>
  <r>
    <x v="18"/>
    <x v="44"/>
    <n v="0"/>
    <n v="0"/>
    <n v="0"/>
    <n v="140"/>
  </r>
  <r>
    <x v="18"/>
    <x v="50"/>
    <n v="179.2"/>
    <n v="105"/>
    <n v="0"/>
    <n v="0"/>
  </r>
  <r>
    <x v="18"/>
    <x v="16"/>
    <n v="0"/>
    <n v="0"/>
    <n v="0"/>
    <n v="196"/>
  </r>
  <r>
    <x v="18"/>
    <x v="12"/>
    <n v="372.4"/>
    <n v="0"/>
    <n v="0"/>
    <n v="0"/>
  </r>
  <r>
    <x v="19"/>
    <x v="4"/>
    <n v="0"/>
    <n v="3159"/>
    <n v="0"/>
    <n v="0"/>
  </r>
  <r>
    <x v="19"/>
    <x v="6"/>
    <n v="0"/>
    <n v="0"/>
    <n v="1701"/>
    <n v="0"/>
  </r>
  <r>
    <x v="19"/>
    <x v="22"/>
    <n v="0"/>
    <n v="0"/>
    <n v="1360.8"/>
    <n v="0"/>
  </r>
  <r>
    <x v="19"/>
    <x v="11"/>
    <n v="0"/>
    <n v="1093.5"/>
    <n v="0"/>
    <n v="0"/>
  </r>
  <r>
    <x v="20"/>
    <x v="72"/>
    <n v="0"/>
    <n v="0"/>
    <n v="80"/>
    <n v="0"/>
  </r>
  <r>
    <x v="20"/>
    <x v="18"/>
    <n v="112"/>
    <n v="150"/>
    <n v="0"/>
    <n v="0"/>
  </r>
  <r>
    <x v="20"/>
    <x v="31"/>
    <n v="0"/>
    <n v="0"/>
    <n v="0"/>
    <n v="380"/>
  </r>
  <r>
    <x v="20"/>
    <x v="46"/>
    <n v="0"/>
    <n v="0"/>
    <n v="60"/>
    <n v="0"/>
  </r>
  <r>
    <x v="20"/>
    <x v="4"/>
    <n v="400"/>
    <n v="0"/>
    <n v="0"/>
    <n v="0"/>
  </r>
  <r>
    <x v="20"/>
    <x v="73"/>
    <n v="0"/>
    <n v="0"/>
    <n v="0"/>
    <n v="400"/>
  </r>
  <r>
    <x v="20"/>
    <x v="33"/>
    <n v="0"/>
    <n v="0"/>
    <n v="225"/>
    <n v="304"/>
  </r>
  <r>
    <x v="20"/>
    <x v="5"/>
    <n v="0"/>
    <n v="54"/>
    <n v="0"/>
    <n v="0"/>
  </r>
  <r>
    <x v="20"/>
    <x v="68"/>
    <n v="0"/>
    <n v="0"/>
    <n v="108"/>
    <n v="0"/>
  </r>
  <r>
    <x v="20"/>
    <x v="58"/>
    <n v="272"/>
    <n v="0"/>
    <n v="0"/>
    <n v="0"/>
  </r>
  <r>
    <x v="20"/>
    <x v="74"/>
    <n v="240"/>
    <n v="0"/>
    <n v="0"/>
    <n v="0"/>
  </r>
  <r>
    <x v="20"/>
    <x v="14"/>
    <n v="0"/>
    <n v="0"/>
    <n v="0"/>
    <n v="300"/>
  </r>
  <r>
    <x v="20"/>
    <x v="36"/>
    <n v="0"/>
    <n v="0"/>
    <n v="420"/>
    <n v="0"/>
  </r>
  <r>
    <x v="20"/>
    <x v="75"/>
    <n v="96"/>
    <n v="0"/>
    <n v="0"/>
    <n v="0"/>
  </r>
  <r>
    <x v="20"/>
    <x v="76"/>
    <n v="126"/>
    <n v="0"/>
    <n v="0"/>
    <n v="0"/>
  </r>
  <r>
    <x v="20"/>
    <x v="26"/>
    <n v="216"/>
    <n v="0"/>
    <n v="0"/>
    <n v="0"/>
  </r>
  <r>
    <x v="20"/>
    <x v="15"/>
    <n v="0"/>
    <n v="0"/>
    <n v="600"/>
    <n v="0"/>
  </r>
  <r>
    <x v="20"/>
    <x v="27"/>
    <n v="0"/>
    <n v="0"/>
    <n v="0"/>
    <n v="50"/>
  </r>
  <r>
    <x v="20"/>
    <x v="71"/>
    <n v="0"/>
    <n v="0"/>
    <n v="240"/>
    <n v="0"/>
  </r>
  <r>
    <x v="20"/>
    <x v="57"/>
    <n v="0"/>
    <n v="320"/>
    <n v="0"/>
    <n v="0"/>
  </r>
  <r>
    <x v="20"/>
    <x v="12"/>
    <n v="0"/>
    <n v="120"/>
    <n v="0"/>
    <n v="0"/>
  </r>
  <r>
    <x v="21"/>
    <x v="1"/>
    <n v="115.2"/>
    <n v="0"/>
    <n v="0"/>
    <n v="0"/>
  </r>
  <r>
    <x v="21"/>
    <x v="18"/>
    <n v="0"/>
    <n v="360"/>
    <n v="0"/>
    <n v="0"/>
  </r>
  <r>
    <x v="21"/>
    <x v="52"/>
    <n v="0"/>
    <n v="54"/>
    <n v="0"/>
    <n v="0"/>
  </r>
  <r>
    <x v="21"/>
    <x v="41"/>
    <n v="504"/>
    <n v="0"/>
    <n v="0"/>
    <n v="0"/>
  </r>
  <r>
    <x v="21"/>
    <x v="4"/>
    <n v="0"/>
    <n v="0"/>
    <n v="405"/>
    <n v="0"/>
  </r>
  <r>
    <x v="21"/>
    <x v="73"/>
    <n v="0"/>
    <n v="0"/>
    <n v="0"/>
    <n v="270"/>
  </r>
  <r>
    <x v="21"/>
    <x v="33"/>
    <n v="0"/>
    <n v="0"/>
    <n v="486"/>
    <n v="0"/>
  </r>
  <r>
    <x v="21"/>
    <x v="34"/>
    <n v="0"/>
    <n v="306"/>
    <n v="0"/>
    <n v="0"/>
  </r>
  <r>
    <x v="21"/>
    <x v="68"/>
    <n v="0"/>
    <n v="0"/>
    <n v="72"/>
    <n v="0"/>
  </r>
  <r>
    <x v="21"/>
    <x v="14"/>
    <n v="0"/>
    <n v="0"/>
    <n v="0"/>
    <n v="121.5"/>
  </r>
  <r>
    <x v="21"/>
    <x v="36"/>
    <n v="691.2"/>
    <n v="0"/>
    <n v="0"/>
    <n v="0"/>
  </r>
  <r>
    <x v="21"/>
    <x v="77"/>
    <n v="0"/>
    <n v="0"/>
    <n v="360"/>
    <n v="378"/>
  </r>
  <r>
    <x v="21"/>
    <x v="64"/>
    <n v="0"/>
    <n v="540"/>
    <n v="0"/>
    <n v="0"/>
  </r>
  <r>
    <x v="21"/>
    <x v="39"/>
    <n v="0"/>
    <n v="108"/>
    <n v="0"/>
    <n v="0"/>
  </r>
  <r>
    <x v="21"/>
    <x v="12"/>
    <n v="0"/>
    <n v="0"/>
    <n v="0"/>
    <n v="504"/>
  </r>
  <r>
    <x v="22"/>
    <x v="32"/>
    <n v="124.83"/>
    <n v="0"/>
    <n v="0"/>
    <n v="0"/>
  </r>
  <r>
    <x v="22"/>
    <x v="33"/>
    <n v="0"/>
    <n v="0"/>
    <n v="124.2"/>
    <n v="0"/>
  </r>
  <r>
    <x v="22"/>
    <x v="19"/>
    <n v="0"/>
    <n v="0"/>
    <n v="0"/>
    <n v="46"/>
  </r>
  <r>
    <x v="22"/>
    <x v="5"/>
    <n v="0"/>
    <n v="92"/>
    <n v="0"/>
    <n v="0"/>
  </r>
  <r>
    <x v="22"/>
    <x v="68"/>
    <n v="0"/>
    <n v="0"/>
    <n v="248.4"/>
    <n v="0"/>
  </r>
  <r>
    <x v="22"/>
    <x v="69"/>
    <n v="0"/>
    <n v="0"/>
    <n v="46"/>
    <n v="0"/>
  </r>
  <r>
    <x v="22"/>
    <x v="14"/>
    <n v="0"/>
    <n v="0"/>
    <n v="0"/>
    <n v="48.3"/>
  </r>
  <r>
    <x v="22"/>
    <x v="77"/>
    <n v="24.82"/>
    <n v="0"/>
    <n v="276"/>
    <n v="0"/>
  </r>
  <r>
    <x v="22"/>
    <x v="26"/>
    <n v="36.5"/>
    <n v="0"/>
    <n v="0"/>
    <n v="0"/>
  </r>
  <r>
    <x v="22"/>
    <x v="15"/>
    <n v="0"/>
    <n v="0"/>
    <n v="0"/>
    <n v="437"/>
  </r>
  <r>
    <x v="22"/>
    <x v="37"/>
    <n v="292"/>
    <n v="0"/>
    <n v="0"/>
    <n v="0"/>
  </r>
  <r>
    <x v="22"/>
    <x v="10"/>
    <n v="0"/>
    <n v="257.60000000000002"/>
    <n v="0"/>
    <n v="110.4"/>
  </r>
  <r>
    <x v="22"/>
    <x v="55"/>
    <n v="153.30000000000001"/>
    <n v="0"/>
    <n v="0"/>
    <n v="0"/>
  </r>
  <r>
    <x v="22"/>
    <x v="50"/>
    <n v="166.44"/>
    <n v="0"/>
    <n v="0"/>
    <n v="0"/>
  </r>
  <r>
    <x v="22"/>
    <x v="56"/>
    <n v="0"/>
    <n v="0"/>
    <n v="64.400000000000006"/>
    <n v="0"/>
  </r>
  <r>
    <x v="22"/>
    <x v="57"/>
    <n v="0"/>
    <n v="0"/>
    <n v="82.8"/>
    <n v="0"/>
  </r>
  <r>
    <x v="22"/>
    <x v="39"/>
    <n v="146"/>
    <n v="0"/>
    <n v="0"/>
    <n v="0"/>
  </r>
  <r>
    <x v="22"/>
    <x v="60"/>
    <n v="0"/>
    <n v="0"/>
    <n v="0"/>
    <n v="209.76"/>
  </r>
  <r>
    <x v="23"/>
    <x v="17"/>
    <n v="0"/>
    <n v="1275"/>
    <n v="0"/>
    <n v="0"/>
  </r>
  <r>
    <x v="23"/>
    <x v="18"/>
    <n v="720"/>
    <n v="0"/>
    <n v="0"/>
    <n v="0"/>
  </r>
  <r>
    <x v="23"/>
    <x v="73"/>
    <n v="0"/>
    <n v="0"/>
    <n v="1050"/>
    <n v="0"/>
  </r>
  <r>
    <x v="23"/>
    <x v="35"/>
    <n v="0"/>
    <n v="0"/>
    <n v="0"/>
    <n v="76.5"/>
  </r>
  <r>
    <x v="23"/>
    <x v="24"/>
    <n v="0"/>
    <n v="0"/>
    <n v="0"/>
    <n v="1050"/>
  </r>
  <r>
    <x v="23"/>
    <x v="15"/>
    <n v="0"/>
    <n v="0"/>
    <n v="0"/>
    <n v="2700"/>
  </r>
  <r>
    <x v="23"/>
    <x v="10"/>
    <n v="0"/>
    <n v="0"/>
    <n v="1350"/>
    <n v="0"/>
  </r>
  <r>
    <x v="23"/>
    <x v="16"/>
    <n v="0"/>
    <n v="0"/>
    <n v="300"/>
    <n v="0"/>
  </r>
  <r>
    <x v="23"/>
    <x v="64"/>
    <n v="364.8"/>
    <n v="300"/>
    <n v="0"/>
    <n v="0"/>
  </r>
  <r>
    <x v="24"/>
    <x v="13"/>
    <n v="0"/>
    <n v="0"/>
    <n v="0"/>
    <n v="878"/>
  </r>
  <r>
    <x v="24"/>
    <x v="4"/>
    <n v="2281.5"/>
    <n v="0"/>
    <n v="0"/>
    <n v="0"/>
  </r>
  <r>
    <x v="24"/>
    <x v="73"/>
    <n v="0"/>
    <n v="0"/>
    <n v="0"/>
    <n v="1317"/>
  </r>
  <r>
    <x v="24"/>
    <x v="54"/>
    <n v="921.37"/>
    <n v="0"/>
    <n v="0"/>
    <n v="0"/>
  </r>
  <r>
    <x v="24"/>
    <x v="70"/>
    <n v="0"/>
    <n v="263.39999999999998"/>
    <n v="0"/>
    <n v="0"/>
  </r>
  <r>
    <x v="24"/>
    <x v="7"/>
    <n v="0"/>
    <n v="0"/>
    <n v="0"/>
    <n v="395.1"/>
  </r>
  <r>
    <x v="24"/>
    <x v="12"/>
    <n v="0"/>
    <n v="0"/>
    <n v="842.8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3313D-3CFD-4E0A-8F7F-A3F7708AD634}"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rowHeaderCaption="Product">
  <location ref="A3:E15" firstHeaderRow="1" firstDataRow="2" firstDataCol="1"/>
  <pivotFields count="6">
    <pivotField axis="axisRow" showAll="0" measureFilter="1" defaultSubtotal="0">
      <items count="2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s>
    </pivotField>
    <pivotField axis="axisRow" showAll="0" defaultSubtotal="0">
      <items count="78">
        <item x="13"/>
        <item x="29"/>
        <item x="0"/>
        <item x="30"/>
        <item x="1"/>
        <item x="72"/>
        <item x="45"/>
        <item x="2"/>
        <item x="17"/>
        <item x="3"/>
        <item x="18"/>
        <item x="52"/>
        <item x="31"/>
        <item x="67"/>
        <item x="46"/>
        <item x="41"/>
        <item x="4"/>
        <item x="32"/>
        <item x="73"/>
        <item x="42"/>
        <item x="33"/>
        <item x="65"/>
        <item x="19"/>
        <item x="34"/>
        <item x="5"/>
        <item x="35"/>
        <item x="68"/>
        <item x="53"/>
        <item x="20"/>
        <item x="6"/>
        <item x="54"/>
        <item x="69"/>
        <item x="58"/>
        <item x="66"/>
        <item x="47"/>
        <item x="21"/>
        <item x="22"/>
        <item x="74"/>
        <item x="14"/>
        <item x="62"/>
        <item x="23"/>
        <item x="59"/>
        <item x="36"/>
        <item x="70"/>
        <item x="48"/>
        <item x="75"/>
        <item x="49"/>
        <item x="24"/>
        <item x="25"/>
        <item x="7"/>
        <item x="76"/>
        <item x="77"/>
        <item x="26"/>
        <item x="15"/>
        <item x="27"/>
        <item x="8"/>
        <item x="9"/>
        <item x="37"/>
        <item x="38"/>
        <item x="10"/>
        <item x="11"/>
        <item x="71"/>
        <item x="55"/>
        <item x="44"/>
        <item x="63"/>
        <item x="50"/>
        <item x="56"/>
        <item x="43"/>
        <item x="28"/>
        <item x="16"/>
        <item x="64"/>
        <item x="51"/>
        <item x="57"/>
        <item x="39"/>
        <item x="60"/>
        <item x="12"/>
        <item x="61"/>
        <item x="40"/>
      </items>
    </pivotField>
    <pivotField dataField="1" numFmtId="165" showAll="0" defaultSubtotal="0"/>
    <pivotField dataField="1" numFmtId="165" showAll="0" defaultSubtotal="0"/>
    <pivotField dataField="1" numFmtId="165" showAll="0" defaultSubtotal="0"/>
    <pivotField dataField="1" numFmtId="165" showAll="0" defaultSubtotal="0"/>
  </pivotFields>
  <rowFields count="2">
    <field x="0"/>
    <field x="1"/>
  </rowFields>
  <rowItems count="11">
    <i>
      <x/>
    </i>
    <i>
      <x v="2"/>
    </i>
    <i>
      <x v="3"/>
    </i>
    <i>
      <x v="9"/>
    </i>
    <i>
      <x v="13"/>
    </i>
    <i>
      <x v="14"/>
    </i>
    <i>
      <x v="15"/>
    </i>
    <i>
      <x v="20"/>
    </i>
    <i>
      <x v="21"/>
    </i>
    <i>
      <x v="24"/>
    </i>
    <i t="grand">
      <x/>
    </i>
  </rowItems>
  <colFields count="1">
    <field x="-2"/>
  </colFields>
  <colItems count="4">
    <i>
      <x/>
    </i>
    <i i="1">
      <x v="1"/>
    </i>
    <i i="2">
      <x v="2"/>
    </i>
    <i i="3">
      <x v="3"/>
    </i>
  </colItems>
  <dataFields count="4">
    <dataField name="Sum of Qtr 1" fld="2" baseField="0" baseItem="0"/>
    <dataField name="Sum of Qtr 2" fld="3" baseField="0" baseItem="0"/>
    <dataField name="Sum of Qtr 3" fld="4" baseField="0" baseItem="0"/>
    <dataField name="Sum of Qtr 4" fld="5" baseField="0" baseItem="0"/>
  </dataFields>
  <formats count="1">
    <format dxfId="4">
      <pivotArea dataOnly="0" outline="0" fieldPosition="0">
        <references count="1">
          <reference field="4294967294" count="4">
            <x v="0"/>
            <x v="1"/>
            <x v="2"/>
            <x v="3"/>
          </reference>
        </references>
      </pivotArea>
    </format>
  </formats>
  <pivotTableStyleInfo name="PivotStyleDark7" showRowHeaders="1" showColHeaders="1" showRowStripes="0" showColStripes="0" showLastColumn="1"/>
  <filters count="1">
    <filter fld="0" type="count" evalOrder="-1" id="2"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32B382-0C8C-4758-BA7B-05C4622EA4DE}" name="Table14" displayName="Table14" ref="A1:I19" totalsRowShown="0" headerRowDxfId="10">
  <autoFilter ref="A1:I19" xr:uid="{00000000-0009-0000-0100-000001000000}"/>
  <tableColumns count="9">
    <tableColumn id="1" xr3:uid="{05FEB983-2C26-40A4-A699-A325B8B60200}" name="Bike Tour"/>
    <tableColumn id="2" xr3:uid="{E244A22A-5317-4B0B-AA35-1A248697AF6B}" name="Month"/>
    <tableColumn id="3" xr3:uid="{A6307F10-5A67-4F4D-90AF-9B32DF4EBBB5}" name="Customer"/>
    <tableColumn id="4" xr3:uid="{CB49B3CF-ECF6-4EA8-863D-A3C24254D0EC}" name="Firstname"/>
    <tableColumn id="5" xr3:uid="{1E85A636-7221-48DD-89F7-A2EF3BA3AD1A}" name="Lastname"/>
    <tableColumn id="6" xr3:uid="{71EE3BB1-3CAA-4D5F-A11B-D14CDC3F5382}" name="Length"/>
    <tableColumn id="7" xr3:uid="{691528DE-605D-4F71-AEA2-4F8AE8D7722F}" name="Group Size"/>
    <tableColumn id="8" xr3:uid="{2AE059F4-A8CF-45ED-A533-68239F1B7B96}" name="Per Person" dataDxfId="9"/>
    <tableColumn id="9" xr3:uid="{6D56C8F6-461B-425C-9CCA-DD4EF3506ED2}" name="Total" dataDxfId="8">
      <calculatedColumnFormula>H2*G2</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01" totalsRowShown="0" headerRowDxfId="7">
  <autoFilter ref="A1:J101" xr:uid="{00000000-0009-0000-0100-000001000000}"/>
  <tableColumns count="10">
    <tableColumn id="1" xr3:uid="{00000000-0010-0000-0000-000001000000}" name="CustomerID"/>
    <tableColumn id="2" xr3:uid="{00000000-0010-0000-0000-000002000000}" name="FirstName"/>
    <tableColumn id="3" xr3:uid="{00000000-0010-0000-0000-000003000000}" name="LastName"/>
    <tableColumn id="4" xr3:uid="{00000000-0010-0000-0000-000004000000}" name="Address"/>
    <tableColumn id="5" xr3:uid="{00000000-0010-0000-0000-000005000000}" name="City"/>
    <tableColumn id="6" xr3:uid="{00000000-0010-0000-0000-000006000000}" name="Region"/>
    <tableColumn id="7" xr3:uid="{00000000-0010-0000-0000-000007000000}" name="PostalCode" dataDxfId="6"/>
    <tableColumn id="8" xr3:uid="{00000000-0010-0000-0000-000008000000}" name="Country"/>
    <tableColumn id="9" xr3:uid="{00000000-0010-0000-0000-000009000000}" name="PhoneNumber"/>
    <tableColumn id="10" xr3:uid="{00000000-0010-0000-0000-00000A000000}" name="CurrentAge" dataDxfId="5"/>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326F07-B260-47D9-ADF1-1D18FCD741CF}" name="Table13" displayName="Table13" ref="A7:D100" totalsRowShown="0" headerRowDxfId="3">
  <tableColumns count="4">
    <tableColumn id="1" xr3:uid="{2D3E62A0-79FA-4C34-9C4D-6488867B9962}" name="ProductName"/>
    <tableColumn id="2" xr3:uid="{03B5D4DB-BEEC-4D67-B06E-FC64CF85C28C}" name="UnitPrice" dataDxfId="0"/>
    <tableColumn id="3" xr3:uid="{7FE27793-FC35-4B8F-A634-3CDB0BA96B07}" name="Discount" dataDxfId="1"/>
    <tableColumn id="4" xr3:uid="{DE687C15-A309-4929-863A-DD6BF5AD8857}" name="ExtendedPrice" dataDxfId="2">
      <calculatedColumnFormula>B8+(B8*C8)</calculatedColumnFormula>
    </tableColumn>
  </tableColumns>
  <tableStyleInfo showFirstColumn="0" showLastColumn="0" showRowStripes="1" showColumnStripes="0"/>
  <extLst>
    <ext xmlns:x14="http://schemas.microsoft.com/office/spreadsheetml/2009/9/main" uri="{504A1905-F514-4f6f-8877-14C23A59335A}">
      <x14:table altText="Used Product Sales _x0009_in 2023"/>
    </ext>
  </extLst>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D9D2F-F8E1-43B0-BE53-99FD25EA09C9}">
  <sheetPr>
    <tabColor theme="0" tint="-0.34998626667073579"/>
  </sheetPr>
  <dimension ref="A1"/>
  <sheetViews>
    <sheetView workbookViewId="0">
      <selection activeCell="B11" sqref="B11"/>
    </sheetView>
  </sheetViews>
  <sheetFormatPr defaultRowHeight="12.75" x14ac:dyDescent="0.2"/>
  <sheetData/>
  <pageMargins left="0.70866141732283472" right="0.70866141732283472" top="0.74803149606299213" bottom="0.74803149606299213" header="0.31496062992125984" footer="0.31496062992125984"/>
  <pageSetup orientation="portrait" r:id="rId1"/>
  <headerFooter>
    <oddHeader>&amp;L&amp;[25 Oktober]&amp;C&amp;"Arial Black,Regular"SINTA&amp;R&amp;[1]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FF894-8290-4B53-9F70-0816E0CA8A3D}">
  <sheetPr>
    <tabColor theme="8" tint="0.39997558519241921"/>
  </sheetPr>
  <dimension ref="A1:I19"/>
  <sheetViews>
    <sheetView zoomScaleNormal="100" workbookViewId="0">
      <selection activeCell="L8" sqref="L8"/>
    </sheetView>
  </sheetViews>
  <sheetFormatPr defaultColWidth="9.140625" defaultRowHeight="15" x14ac:dyDescent="0.25"/>
  <cols>
    <col min="1" max="1" width="19.7109375" style="13" bestFit="1" customWidth="1"/>
    <col min="2" max="2" width="10.85546875" style="13" bestFit="1" customWidth="1"/>
    <col min="3" max="3" width="11.7109375" style="13" customWidth="1"/>
    <col min="4" max="4" width="12" style="13" customWidth="1"/>
    <col min="5" max="5" width="11.5703125" style="13" customWidth="1"/>
    <col min="6" max="6" width="10" style="13" bestFit="1" customWidth="1"/>
    <col min="7" max="7" width="13.5703125" style="13" customWidth="1"/>
    <col min="8" max="8" width="12.7109375" style="13" customWidth="1"/>
    <col min="9" max="9" width="10.28515625" style="13" bestFit="1" customWidth="1"/>
    <col min="10" max="16384" width="9.140625" style="13"/>
  </cols>
  <sheetData>
    <row r="1" spans="1:9" x14ac:dyDescent="0.25">
      <c r="A1" s="23" t="s">
        <v>605</v>
      </c>
      <c r="B1" s="23" t="s">
        <v>606</v>
      </c>
      <c r="C1" s="23" t="s">
        <v>607</v>
      </c>
      <c r="D1" s="23" t="s">
        <v>608</v>
      </c>
      <c r="E1" s="23" t="s">
        <v>609</v>
      </c>
      <c r="F1" s="23" t="s">
        <v>610</v>
      </c>
      <c r="G1" s="23" t="s">
        <v>611</v>
      </c>
      <c r="H1" s="23" t="s">
        <v>612</v>
      </c>
      <c r="I1" s="23" t="s">
        <v>613</v>
      </c>
    </row>
    <row r="2" spans="1:9" x14ac:dyDescent="0.25">
      <c r="A2" s="13" t="s">
        <v>614</v>
      </c>
      <c r="B2" s="13" t="s">
        <v>615</v>
      </c>
      <c r="D2" s="13" t="s">
        <v>616</v>
      </c>
      <c r="E2" s="13" t="s">
        <v>617</v>
      </c>
      <c r="F2" s="13" t="s">
        <v>618</v>
      </c>
      <c r="G2" s="13">
        <v>11</v>
      </c>
      <c r="H2" s="24">
        <v>600</v>
      </c>
      <c r="I2" s="24">
        <f>H2*G2</f>
        <v>6600</v>
      </c>
    </row>
    <row r="3" spans="1:9" x14ac:dyDescent="0.25">
      <c r="A3" s="13" t="s">
        <v>614</v>
      </c>
      <c r="B3" s="13" t="s">
        <v>619</v>
      </c>
      <c r="D3" s="13" t="s">
        <v>620</v>
      </c>
      <c r="E3" s="13" t="s">
        <v>621</v>
      </c>
      <c r="F3" s="13" t="s">
        <v>618</v>
      </c>
      <c r="G3" s="13">
        <v>2</v>
      </c>
      <c r="H3" s="24">
        <v>600</v>
      </c>
      <c r="I3" s="24">
        <f t="shared" ref="I3:I19" si="0">H3*G3</f>
        <v>1200</v>
      </c>
    </row>
    <row r="4" spans="1:9" x14ac:dyDescent="0.25">
      <c r="A4" s="13" t="s">
        <v>614</v>
      </c>
      <c r="B4" s="13" t="s">
        <v>622</v>
      </c>
      <c r="D4" s="13" t="s">
        <v>623</v>
      </c>
      <c r="E4" s="13" t="s">
        <v>156</v>
      </c>
      <c r="F4" s="13" t="s">
        <v>618</v>
      </c>
      <c r="G4" s="13">
        <v>4</v>
      </c>
      <c r="H4" s="24">
        <v>600</v>
      </c>
      <c r="I4" s="24">
        <f t="shared" si="0"/>
        <v>2400</v>
      </c>
    </row>
    <row r="5" spans="1:9" x14ac:dyDescent="0.25">
      <c r="A5" s="13" t="s">
        <v>624</v>
      </c>
      <c r="B5" s="13" t="s">
        <v>615</v>
      </c>
      <c r="D5" s="13" t="s">
        <v>625</v>
      </c>
      <c r="E5" s="13" t="s">
        <v>626</v>
      </c>
      <c r="F5" s="13" t="s">
        <v>627</v>
      </c>
      <c r="G5" s="13">
        <v>5</v>
      </c>
      <c r="H5" s="24">
        <v>75</v>
      </c>
      <c r="I5" s="24">
        <f t="shared" si="0"/>
        <v>375</v>
      </c>
    </row>
    <row r="6" spans="1:9" x14ac:dyDescent="0.25">
      <c r="A6" s="13" t="s">
        <v>624</v>
      </c>
      <c r="B6" s="13" t="s">
        <v>619</v>
      </c>
      <c r="D6" s="13" t="s">
        <v>628</v>
      </c>
      <c r="E6" s="13" t="s">
        <v>629</v>
      </c>
      <c r="F6" s="13" t="s">
        <v>627</v>
      </c>
      <c r="G6" s="13">
        <v>10</v>
      </c>
      <c r="H6" s="24">
        <v>75</v>
      </c>
      <c r="I6" s="24">
        <f t="shared" si="0"/>
        <v>750</v>
      </c>
    </row>
    <row r="7" spans="1:9" x14ac:dyDescent="0.25">
      <c r="A7" s="13" t="s">
        <v>624</v>
      </c>
      <c r="B7" s="13" t="s">
        <v>622</v>
      </c>
      <c r="D7" s="13" t="s">
        <v>630</v>
      </c>
      <c r="E7" s="13" t="s">
        <v>240</v>
      </c>
      <c r="F7" s="13" t="s">
        <v>627</v>
      </c>
      <c r="G7" s="13">
        <v>16</v>
      </c>
      <c r="H7" s="24">
        <v>75</v>
      </c>
      <c r="I7" s="24">
        <f t="shared" si="0"/>
        <v>1200</v>
      </c>
    </row>
    <row r="8" spans="1:9" x14ac:dyDescent="0.25">
      <c r="A8" s="13" t="s">
        <v>631</v>
      </c>
      <c r="B8" s="13" t="s">
        <v>615</v>
      </c>
      <c r="D8" s="13" t="s">
        <v>632</v>
      </c>
      <c r="E8" s="13" t="s">
        <v>633</v>
      </c>
      <c r="F8" s="13" t="s">
        <v>618</v>
      </c>
      <c r="G8" s="13">
        <v>15</v>
      </c>
      <c r="H8" s="24">
        <v>450</v>
      </c>
      <c r="I8" s="24">
        <f t="shared" si="0"/>
        <v>6750</v>
      </c>
    </row>
    <row r="9" spans="1:9" x14ac:dyDescent="0.25">
      <c r="A9" s="13" t="s">
        <v>631</v>
      </c>
      <c r="B9" s="13" t="s">
        <v>619</v>
      </c>
      <c r="D9" s="13" t="s">
        <v>251</v>
      </c>
      <c r="E9" s="13" t="s">
        <v>634</v>
      </c>
      <c r="F9" s="13" t="s">
        <v>618</v>
      </c>
      <c r="G9" s="13">
        <v>12</v>
      </c>
      <c r="H9" s="24">
        <v>450</v>
      </c>
      <c r="I9" s="24">
        <f t="shared" si="0"/>
        <v>5400</v>
      </c>
    </row>
    <row r="10" spans="1:9" x14ac:dyDescent="0.25">
      <c r="A10" s="13" t="s">
        <v>631</v>
      </c>
      <c r="B10" s="13" t="s">
        <v>622</v>
      </c>
      <c r="D10" s="13" t="s">
        <v>635</v>
      </c>
      <c r="E10" s="13" t="s">
        <v>451</v>
      </c>
      <c r="F10" s="13" t="s">
        <v>618</v>
      </c>
      <c r="G10" s="13">
        <v>10</v>
      </c>
      <c r="H10" s="24">
        <v>450</v>
      </c>
      <c r="I10" s="24">
        <f t="shared" si="0"/>
        <v>4500</v>
      </c>
    </row>
    <row r="11" spans="1:9" x14ac:dyDescent="0.25">
      <c r="A11" s="13" t="s">
        <v>636</v>
      </c>
      <c r="B11" s="13" t="s">
        <v>615</v>
      </c>
      <c r="D11" s="13" t="s">
        <v>307</v>
      </c>
      <c r="E11" s="13" t="s">
        <v>637</v>
      </c>
      <c r="F11" s="13" t="s">
        <v>638</v>
      </c>
      <c r="G11" s="13">
        <v>20</v>
      </c>
      <c r="H11" s="24">
        <v>110</v>
      </c>
      <c r="I11" s="24">
        <f t="shared" si="0"/>
        <v>2200</v>
      </c>
    </row>
    <row r="12" spans="1:9" x14ac:dyDescent="0.25">
      <c r="A12" s="13" t="s">
        <v>636</v>
      </c>
      <c r="B12" s="13" t="s">
        <v>619</v>
      </c>
      <c r="D12" s="13" t="s">
        <v>639</v>
      </c>
      <c r="E12" s="13" t="s">
        <v>640</v>
      </c>
      <c r="F12" s="13" t="s">
        <v>638</v>
      </c>
      <c r="G12" s="13">
        <v>8</v>
      </c>
      <c r="H12" s="24">
        <v>110</v>
      </c>
      <c r="I12" s="24">
        <f t="shared" si="0"/>
        <v>880</v>
      </c>
    </row>
    <row r="13" spans="1:9" x14ac:dyDescent="0.25">
      <c r="A13" s="13" t="s">
        <v>636</v>
      </c>
      <c r="B13" s="13" t="s">
        <v>622</v>
      </c>
      <c r="D13" s="13" t="s">
        <v>371</v>
      </c>
      <c r="E13" s="13" t="s">
        <v>228</v>
      </c>
      <c r="F13" s="13" t="s">
        <v>638</v>
      </c>
      <c r="G13" s="13">
        <v>7</v>
      </c>
      <c r="H13" s="24">
        <v>110</v>
      </c>
      <c r="I13" s="24">
        <f t="shared" si="0"/>
        <v>770</v>
      </c>
    </row>
    <row r="14" spans="1:9" x14ac:dyDescent="0.25">
      <c r="A14" s="13" t="s">
        <v>641</v>
      </c>
      <c r="B14" s="13" t="s">
        <v>615</v>
      </c>
      <c r="D14" s="13" t="s">
        <v>642</v>
      </c>
      <c r="E14" s="13" t="s">
        <v>643</v>
      </c>
      <c r="F14" s="13" t="s">
        <v>627</v>
      </c>
      <c r="G14" s="13">
        <v>40</v>
      </c>
      <c r="H14" s="24">
        <v>75</v>
      </c>
      <c r="I14" s="24">
        <f t="shared" si="0"/>
        <v>3000</v>
      </c>
    </row>
    <row r="15" spans="1:9" x14ac:dyDescent="0.25">
      <c r="A15" s="13" t="s">
        <v>641</v>
      </c>
      <c r="B15" s="13" t="s">
        <v>619</v>
      </c>
      <c r="D15" s="13" t="s">
        <v>152</v>
      </c>
      <c r="E15" s="13" t="s">
        <v>644</v>
      </c>
      <c r="F15" s="13" t="s">
        <v>627</v>
      </c>
      <c r="G15" s="13">
        <v>9</v>
      </c>
      <c r="H15" s="24">
        <v>75</v>
      </c>
      <c r="I15" s="24">
        <f t="shared" si="0"/>
        <v>675</v>
      </c>
    </row>
    <row r="16" spans="1:9" x14ac:dyDescent="0.25">
      <c r="A16" s="13" t="s">
        <v>641</v>
      </c>
      <c r="B16" s="13" t="s">
        <v>622</v>
      </c>
      <c r="D16" s="13" t="s">
        <v>645</v>
      </c>
      <c r="E16" s="13" t="s">
        <v>153</v>
      </c>
      <c r="F16" s="13" t="s">
        <v>627</v>
      </c>
      <c r="G16" s="13">
        <v>21</v>
      </c>
      <c r="H16" s="24">
        <v>75</v>
      </c>
      <c r="I16" s="24">
        <f t="shared" si="0"/>
        <v>1575</v>
      </c>
    </row>
    <row r="17" spans="1:9" x14ac:dyDescent="0.25">
      <c r="A17" s="13" t="s">
        <v>646</v>
      </c>
      <c r="B17" s="13" t="s">
        <v>615</v>
      </c>
      <c r="D17" s="13" t="s">
        <v>647</v>
      </c>
      <c r="E17" s="13" t="s">
        <v>648</v>
      </c>
      <c r="F17" s="13" t="s">
        <v>649</v>
      </c>
      <c r="G17" s="13">
        <v>15</v>
      </c>
      <c r="H17" s="24">
        <v>300</v>
      </c>
      <c r="I17" s="24">
        <f t="shared" si="0"/>
        <v>4500</v>
      </c>
    </row>
    <row r="18" spans="1:9" x14ac:dyDescent="0.25">
      <c r="A18" s="13" t="s">
        <v>646</v>
      </c>
      <c r="B18" s="13" t="s">
        <v>619</v>
      </c>
      <c r="D18" s="13" t="s">
        <v>650</v>
      </c>
      <c r="E18" s="13" t="s">
        <v>651</v>
      </c>
      <c r="F18" s="13" t="s">
        <v>649</v>
      </c>
      <c r="G18" s="13">
        <v>6</v>
      </c>
      <c r="H18" s="24">
        <v>300</v>
      </c>
      <c r="I18" s="24">
        <f t="shared" si="0"/>
        <v>1800</v>
      </c>
    </row>
    <row r="19" spans="1:9" x14ac:dyDescent="0.25">
      <c r="A19" s="13" t="s">
        <v>646</v>
      </c>
      <c r="B19" s="13" t="s">
        <v>622</v>
      </c>
      <c r="D19" s="13" t="s">
        <v>239</v>
      </c>
      <c r="E19" s="13" t="s">
        <v>652</v>
      </c>
      <c r="F19" s="13" t="s">
        <v>649</v>
      </c>
      <c r="G19" s="13">
        <v>12</v>
      </c>
      <c r="H19" s="24">
        <v>300</v>
      </c>
      <c r="I19" s="24">
        <f t="shared" si="0"/>
        <v>3600</v>
      </c>
    </row>
  </sheetData>
  <pageMargins left="0.7" right="0.7" top="0.75" bottom="0.75" header="0.3" footer="0.3"/>
  <pageSetup orientation="portrait" r:id="rId1"/>
  <headerFooter>
    <oddHeader>&amp;C1</oddHeader>
    <oddFooter>&amp;C1</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N101"/>
  <sheetViews>
    <sheetView topLeftCell="A2" workbookViewId="0">
      <selection activeCell="A2" sqref="A2:J101"/>
    </sheetView>
  </sheetViews>
  <sheetFormatPr defaultRowHeight="12.75" x14ac:dyDescent="0.2"/>
  <cols>
    <col min="1" max="1" width="14.5703125" customWidth="1"/>
    <col min="2" max="2" width="13.42578125" customWidth="1"/>
    <col min="3" max="3" width="16.42578125" bestFit="1" customWidth="1"/>
    <col min="4" max="4" width="27" bestFit="1" customWidth="1"/>
    <col min="5" max="5" width="13.42578125" bestFit="1" customWidth="1"/>
    <col min="6" max="6" width="10.42578125" customWidth="1"/>
    <col min="7" max="7" width="14.85546875" style="2" customWidth="1"/>
    <col min="8" max="8" width="10.5703125" customWidth="1"/>
    <col min="9" max="9" width="17.42578125" customWidth="1"/>
    <col min="10" max="10" width="15.42578125" style="11" customWidth="1"/>
    <col min="11" max="11" width="2.85546875" customWidth="1"/>
    <col min="12" max="12" width="3" customWidth="1"/>
    <col min="13" max="13" width="29.85546875" bestFit="1" customWidth="1"/>
    <col min="14" max="14" width="16.140625" customWidth="1"/>
  </cols>
  <sheetData>
    <row r="1" spans="1:14" s="1" customFormat="1" ht="15" x14ac:dyDescent="0.25">
      <c r="A1" s="8" t="s">
        <v>0</v>
      </c>
      <c r="B1" s="8" t="s">
        <v>133</v>
      </c>
      <c r="C1" s="8" t="s">
        <v>134</v>
      </c>
      <c r="D1" s="8" t="s">
        <v>135</v>
      </c>
      <c r="E1" s="8" t="s">
        <v>136</v>
      </c>
      <c r="F1" s="8" t="s">
        <v>137</v>
      </c>
      <c r="G1" s="9" t="s">
        <v>138</v>
      </c>
      <c r="H1" s="8" t="s">
        <v>139</v>
      </c>
      <c r="I1" s="8" t="s">
        <v>140</v>
      </c>
      <c r="J1" s="10" t="s">
        <v>510</v>
      </c>
    </row>
    <row r="2" spans="1:14" ht="15" x14ac:dyDescent="0.25">
      <c r="A2">
        <v>398537</v>
      </c>
      <c r="B2" t="s">
        <v>141</v>
      </c>
      <c r="C2" t="s">
        <v>142</v>
      </c>
      <c r="D2" t="s">
        <v>3</v>
      </c>
      <c r="E2" t="s">
        <v>24</v>
      </c>
      <c r="F2" t="s">
        <v>7</v>
      </c>
      <c r="G2" s="2" t="s">
        <v>143</v>
      </c>
      <c r="H2" t="s">
        <v>2</v>
      </c>
      <c r="I2" t="s">
        <v>144</v>
      </c>
      <c r="J2" s="11">
        <v>25</v>
      </c>
      <c r="M2" s="4" t="s">
        <v>511</v>
      </c>
      <c r="N2" s="12"/>
    </row>
    <row r="3" spans="1:14" x14ac:dyDescent="0.2">
      <c r="A3">
        <v>925308</v>
      </c>
      <c r="B3" t="s">
        <v>145</v>
      </c>
      <c r="C3" t="s">
        <v>146</v>
      </c>
      <c r="D3" t="s">
        <v>96</v>
      </c>
      <c r="E3" t="s">
        <v>80</v>
      </c>
      <c r="F3" t="s">
        <v>60</v>
      </c>
      <c r="G3" s="2" t="s">
        <v>147</v>
      </c>
      <c r="H3" t="s">
        <v>61</v>
      </c>
      <c r="I3" t="s">
        <v>148</v>
      </c>
      <c r="J3" s="11">
        <v>35</v>
      </c>
    </row>
    <row r="4" spans="1:14" x14ac:dyDescent="0.2">
      <c r="A4" s="3">
        <v>287490</v>
      </c>
      <c r="B4" t="s">
        <v>149</v>
      </c>
      <c r="C4" t="s">
        <v>150</v>
      </c>
      <c r="D4" t="s">
        <v>108</v>
      </c>
      <c r="E4" t="s">
        <v>80</v>
      </c>
      <c r="F4" t="s">
        <v>60</v>
      </c>
      <c r="G4" s="2" t="s">
        <v>147</v>
      </c>
      <c r="H4" t="s">
        <v>61</v>
      </c>
      <c r="I4" t="s">
        <v>151</v>
      </c>
      <c r="J4" s="11">
        <v>42</v>
      </c>
    </row>
    <row r="5" spans="1:14" x14ac:dyDescent="0.2">
      <c r="A5">
        <v>978209</v>
      </c>
      <c r="B5" t="s">
        <v>149</v>
      </c>
      <c r="C5" t="s">
        <v>150</v>
      </c>
      <c r="D5" t="s">
        <v>108</v>
      </c>
      <c r="E5" t="s">
        <v>80</v>
      </c>
      <c r="F5" t="s">
        <v>60</v>
      </c>
      <c r="G5" s="2" t="s">
        <v>147</v>
      </c>
      <c r="H5" t="s">
        <v>61</v>
      </c>
      <c r="I5" t="s">
        <v>151</v>
      </c>
      <c r="J5" s="11">
        <v>21</v>
      </c>
    </row>
    <row r="6" spans="1:14" x14ac:dyDescent="0.2">
      <c r="A6">
        <v>120974</v>
      </c>
      <c r="B6" t="s">
        <v>152</v>
      </c>
      <c r="C6" t="s">
        <v>153</v>
      </c>
      <c r="D6" t="s">
        <v>25</v>
      </c>
      <c r="E6" t="s">
        <v>26</v>
      </c>
      <c r="F6" t="s">
        <v>7</v>
      </c>
      <c r="G6" s="2" t="s">
        <v>154</v>
      </c>
      <c r="H6" t="s">
        <v>2</v>
      </c>
      <c r="I6" t="s">
        <v>155</v>
      </c>
      <c r="J6" s="11">
        <v>17</v>
      </c>
    </row>
    <row r="7" spans="1:14" x14ac:dyDescent="0.2">
      <c r="A7">
        <v>780364</v>
      </c>
      <c r="B7" t="s">
        <v>156</v>
      </c>
      <c r="C7" t="s">
        <v>157</v>
      </c>
      <c r="D7" t="s">
        <v>29</v>
      </c>
      <c r="E7" t="s">
        <v>30</v>
      </c>
      <c r="F7" t="s">
        <v>7</v>
      </c>
      <c r="G7" s="2" t="s">
        <v>158</v>
      </c>
      <c r="H7" t="s">
        <v>2</v>
      </c>
      <c r="I7" t="s">
        <v>159</v>
      </c>
      <c r="J7" s="11">
        <v>32</v>
      </c>
    </row>
    <row r="8" spans="1:14" x14ac:dyDescent="0.2">
      <c r="A8">
        <v>592357</v>
      </c>
      <c r="B8" t="s">
        <v>160</v>
      </c>
      <c r="C8" t="s">
        <v>161</v>
      </c>
      <c r="D8" t="s">
        <v>27</v>
      </c>
      <c r="E8" t="s">
        <v>28</v>
      </c>
      <c r="F8" t="s">
        <v>7</v>
      </c>
      <c r="G8" s="2" t="s">
        <v>162</v>
      </c>
      <c r="H8" t="s">
        <v>2</v>
      </c>
      <c r="I8" t="s">
        <v>163</v>
      </c>
      <c r="J8" s="11">
        <v>35</v>
      </c>
    </row>
    <row r="9" spans="1:14" x14ac:dyDescent="0.2">
      <c r="A9" s="3">
        <v>923745</v>
      </c>
      <c r="B9" t="s">
        <v>164</v>
      </c>
      <c r="C9" t="s">
        <v>165</v>
      </c>
      <c r="D9" t="s">
        <v>94</v>
      </c>
      <c r="E9" t="s">
        <v>95</v>
      </c>
      <c r="F9" t="s">
        <v>7</v>
      </c>
      <c r="G9" s="2" t="s">
        <v>166</v>
      </c>
      <c r="H9" t="s">
        <v>2</v>
      </c>
      <c r="I9" t="s">
        <v>167</v>
      </c>
      <c r="J9" s="11">
        <v>25</v>
      </c>
    </row>
    <row r="10" spans="1:14" x14ac:dyDescent="0.2">
      <c r="A10">
        <v>84974605</v>
      </c>
      <c r="B10" t="s">
        <v>168</v>
      </c>
      <c r="C10" t="s">
        <v>169</v>
      </c>
      <c r="D10" t="s">
        <v>52</v>
      </c>
      <c r="E10" t="s">
        <v>45</v>
      </c>
      <c r="F10" t="s">
        <v>7</v>
      </c>
      <c r="G10" s="2" t="s">
        <v>170</v>
      </c>
      <c r="H10" t="s">
        <v>2</v>
      </c>
      <c r="I10" t="s">
        <v>171</v>
      </c>
      <c r="J10" s="11">
        <v>35</v>
      </c>
    </row>
    <row r="11" spans="1:14" x14ac:dyDescent="0.2">
      <c r="A11">
        <v>843767</v>
      </c>
      <c r="B11" t="s">
        <v>164</v>
      </c>
      <c r="C11" t="s">
        <v>165</v>
      </c>
      <c r="D11" t="s">
        <v>94</v>
      </c>
      <c r="E11" t="s">
        <v>95</v>
      </c>
      <c r="F11" t="s">
        <v>7</v>
      </c>
      <c r="G11" s="2" t="s">
        <v>166</v>
      </c>
      <c r="H11" t="s">
        <v>2</v>
      </c>
      <c r="I11" t="s">
        <v>167</v>
      </c>
      <c r="J11" s="11">
        <v>42</v>
      </c>
    </row>
    <row r="12" spans="1:14" x14ac:dyDescent="0.2">
      <c r="A12">
        <v>3456768</v>
      </c>
      <c r="B12" t="s">
        <v>172</v>
      </c>
      <c r="C12" t="s">
        <v>173</v>
      </c>
      <c r="D12" t="s">
        <v>42</v>
      </c>
      <c r="E12" t="s">
        <v>43</v>
      </c>
      <c r="F12" t="s">
        <v>15</v>
      </c>
      <c r="G12" s="2" t="s">
        <v>174</v>
      </c>
      <c r="H12" t="s">
        <v>2</v>
      </c>
      <c r="I12" t="s">
        <v>175</v>
      </c>
      <c r="J12" s="11">
        <v>21</v>
      </c>
    </row>
    <row r="13" spans="1:14" x14ac:dyDescent="0.2">
      <c r="A13">
        <v>35436</v>
      </c>
      <c r="B13" t="s">
        <v>176</v>
      </c>
      <c r="C13" t="s">
        <v>177</v>
      </c>
      <c r="D13" t="s">
        <v>46</v>
      </c>
      <c r="E13" t="s">
        <v>47</v>
      </c>
      <c r="F13" t="s">
        <v>21</v>
      </c>
      <c r="G13" s="2" t="s">
        <v>178</v>
      </c>
      <c r="H13" t="s">
        <v>2</v>
      </c>
      <c r="I13" t="s">
        <v>179</v>
      </c>
      <c r="J13" s="11">
        <v>17</v>
      </c>
    </row>
    <row r="14" spans="1:14" x14ac:dyDescent="0.2">
      <c r="A14">
        <v>768674</v>
      </c>
      <c r="B14" t="s">
        <v>180</v>
      </c>
      <c r="C14" t="s">
        <v>181</v>
      </c>
      <c r="D14" t="s">
        <v>4</v>
      </c>
      <c r="E14" t="s">
        <v>9</v>
      </c>
      <c r="F14" t="s">
        <v>7</v>
      </c>
      <c r="G14" s="2" t="s">
        <v>182</v>
      </c>
      <c r="H14" t="s">
        <v>2</v>
      </c>
      <c r="I14" t="s">
        <v>183</v>
      </c>
      <c r="J14" s="11">
        <v>32</v>
      </c>
    </row>
    <row r="15" spans="1:14" x14ac:dyDescent="0.2">
      <c r="A15">
        <v>1213456</v>
      </c>
      <c r="B15" t="s">
        <v>184</v>
      </c>
      <c r="C15" t="s">
        <v>185</v>
      </c>
      <c r="D15" t="s">
        <v>75</v>
      </c>
      <c r="E15" t="s">
        <v>76</v>
      </c>
      <c r="F15" t="s">
        <v>64</v>
      </c>
      <c r="G15" s="2" t="s">
        <v>186</v>
      </c>
      <c r="H15" t="s">
        <v>2</v>
      </c>
      <c r="I15" t="s">
        <v>187</v>
      </c>
      <c r="J15" s="11">
        <v>35</v>
      </c>
    </row>
    <row r="16" spans="1:14" x14ac:dyDescent="0.2">
      <c r="A16">
        <v>789876</v>
      </c>
      <c r="B16" t="s">
        <v>152</v>
      </c>
      <c r="C16" t="s">
        <v>188</v>
      </c>
      <c r="D16" t="s">
        <v>81</v>
      </c>
      <c r="E16" t="s">
        <v>82</v>
      </c>
      <c r="F16" t="s">
        <v>64</v>
      </c>
      <c r="G16" s="2" t="s">
        <v>189</v>
      </c>
      <c r="H16" t="s">
        <v>2</v>
      </c>
      <c r="I16" t="s">
        <v>190</v>
      </c>
      <c r="J16" s="11">
        <v>25</v>
      </c>
    </row>
    <row r="17" spans="1:10" x14ac:dyDescent="0.2">
      <c r="A17">
        <v>234566</v>
      </c>
      <c r="B17" t="s">
        <v>191</v>
      </c>
      <c r="C17" t="s">
        <v>192</v>
      </c>
      <c r="D17" t="s">
        <v>113</v>
      </c>
      <c r="E17" t="s">
        <v>111</v>
      </c>
      <c r="F17" t="s">
        <v>60</v>
      </c>
      <c r="G17" s="2" t="s">
        <v>193</v>
      </c>
      <c r="H17" t="s">
        <v>61</v>
      </c>
      <c r="I17" t="s">
        <v>194</v>
      </c>
      <c r="J17" s="11">
        <v>35</v>
      </c>
    </row>
    <row r="18" spans="1:10" x14ac:dyDescent="0.2">
      <c r="A18">
        <v>3254435</v>
      </c>
      <c r="B18" t="s">
        <v>195</v>
      </c>
      <c r="C18" t="s">
        <v>196</v>
      </c>
      <c r="D18" t="s">
        <v>110</v>
      </c>
      <c r="E18" t="s">
        <v>111</v>
      </c>
      <c r="F18" t="s">
        <v>60</v>
      </c>
      <c r="G18" s="2" t="s">
        <v>197</v>
      </c>
      <c r="H18" t="s">
        <v>61</v>
      </c>
      <c r="I18" t="s">
        <v>198</v>
      </c>
      <c r="J18" s="11">
        <v>42</v>
      </c>
    </row>
    <row r="19" spans="1:10" x14ac:dyDescent="0.2">
      <c r="A19">
        <v>324355</v>
      </c>
      <c r="B19" t="s">
        <v>199</v>
      </c>
      <c r="C19" t="s">
        <v>200</v>
      </c>
      <c r="D19" t="s">
        <v>112</v>
      </c>
      <c r="E19" t="s">
        <v>9</v>
      </c>
      <c r="F19" t="s">
        <v>7</v>
      </c>
      <c r="G19" s="2" t="s">
        <v>201</v>
      </c>
      <c r="H19" t="s">
        <v>2</v>
      </c>
      <c r="I19" t="s">
        <v>202</v>
      </c>
      <c r="J19" s="11">
        <v>21</v>
      </c>
    </row>
    <row r="20" spans="1:10" x14ac:dyDescent="0.2">
      <c r="A20">
        <v>34543</v>
      </c>
      <c r="B20" t="s">
        <v>203</v>
      </c>
      <c r="C20" t="s">
        <v>204</v>
      </c>
      <c r="D20" t="s">
        <v>32</v>
      </c>
      <c r="E20" t="s">
        <v>24</v>
      </c>
      <c r="F20" t="s">
        <v>7</v>
      </c>
      <c r="G20" s="2" t="s">
        <v>205</v>
      </c>
      <c r="H20" t="s">
        <v>2</v>
      </c>
      <c r="I20" t="s">
        <v>206</v>
      </c>
      <c r="J20" s="11">
        <v>17</v>
      </c>
    </row>
    <row r="21" spans="1:10" x14ac:dyDescent="0.2">
      <c r="A21">
        <v>64564</v>
      </c>
      <c r="B21" t="s">
        <v>207</v>
      </c>
      <c r="C21" t="s">
        <v>208</v>
      </c>
      <c r="D21" t="s">
        <v>10</v>
      </c>
      <c r="E21" t="s">
        <v>11</v>
      </c>
      <c r="F21" t="s">
        <v>12</v>
      </c>
      <c r="G21" s="2" t="s">
        <v>209</v>
      </c>
      <c r="H21" t="s">
        <v>2</v>
      </c>
      <c r="I21" t="s">
        <v>210</v>
      </c>
      <c r="J21" s="11">
        <v>32</v>
      </c>
    </row>
    <row r="22" spans="1:10" x14ac:dyDescent="0.2">
      <c r="A22">
        <v>345467</v>
      </c>
      <c r="B22" t="s">
        <v>211</v>
      </c>
      <c r="C22" t="s">
        <v>212</v>
      </c>
      <c r="D22" t="s">
        <v>85</v>
      </c>
      <c r="E22" t="s">
        <v>9</v>
      </c>
      <c r="F22" t="s">
        <v>7</v>
      </c>
      <c r="G22" s="2" t="s">
        <v>213</v>
      </c>
      <c r="H22" t="s">
        <v>2</v>
      </c>
      <c r="I22" t="s">
        <v>214</v>
      </c>
      <c r="J22" s="11">
        <v>35</v>
      </c>
    </row>
    <row r="23" spans="1:10" x14ac:dyDescent="0.2">
      <c r="A23">
        <v>34365467</v>
      </c>
      <c r="B23" t="s">
        <v>215</v>
      </c>
      <c r="C23" t="s">
        <v>216</v>
      </c>
      <c r="D23" t="s">
        <v>86</v>
      </c>
      <c r="E23" t="s">
        <v>9</v>
      </c>
      <c r="F23" t="s">
        <v>7</v>
      </c>
      <c r="G23" s="2" t="s">
        <v>217</v>
      </c>
      <c r="H23" t="s">
        <v>2</v>
      </c>
      <c r="I23" t="s">
        <v>218</v>
      </c>
      <c r="J23" s="11">
        <v>25</v>
      </c>
    </row>
    <row r="24" spans="1:10" x14ac:dyDescent="0.2">
      <c r="A24">
        <v>456546765</v>
      </c>
      <c r="B24" t="s">
        <v>219</v>
      </c>
      <c r="C24" t="s">
        <v>220</v>
      </c>
      <c r="D24" t="s">
        <v>122</v>
      </c>
      <c r="E24" t="s">
        <v>123</v>
      </c>
      <c r="F24" t="s">
        <v>7</v>
      </c>
      <c r="G24" s="2" t="s">
        <v>221</v>
      </c>
      <c r="H24" t="s">
        <v>2</v>
      </c>
      <c r="I24" t="s">
        <v>222</v>
      </c>
      <c r="J24" s="11">
        <v>35</v>
      </c>
    </row>
    <row r="25" spans="1:10" x14ac:dyDescent="0.2">
      <c r="A25">
        <v>345436</v>
      </c>
      <c r="B25" t="s">
        <v>223</v>
      </c>
      <c r="C25" t="s">
        <v>224</v>
      </c>
      <c r="D25" t="s">
        <v>62</v>
      </c>
      <c r="E25" t="s">
        <v>63</v>
      </c>
      <c r="F25" t="s">
        <v>64</v>
      </c>
      <c r="G25" s="2" t="s">
        <v>225</v>
      </c>
      <c r="H25" t="s">
        <v>2</v>
      </c>
      <c r="I25" t="s">
        <v>226</v>
      </c>
      <c r="J25" s="11">
        <v>42</v>
      </c>
    </row>
    <row r="26" spans="1:10" x14ac:dyDescent="0.2">
      <c r="A26">
        <v>3536667</v>
      </c>
      <c r="B26" t="s">
        <v>227</v>
      </c>
      <c r="C26" t="s">
        <v>228</v>
      </c>
      <c r="D26" t="s">
        <v>83</v>
      </c>
      <c r="E26" t="s">
        <v>84</v>
      </c>
      <c r="F26" t="s">
        <v>7</v>
      </c>
      <c r="G26" s="2" t="s">
        <v>229</v>
      </c>
      <c r="H26" t="s">
        <v>2</v>
      </c>
      <c r="I26" t="s">
        <v>230</v>
      </c>
      <c r="J26" s="11">
        <v>21</v>
      </c>
    </row>
    <row r="27" spans="1:10" x14ac:dyDescent="0.2">
      <c r="A27">
        <v>768979890</v>
      </c>
      <c r="B27" t="s">
        <v>231</v>
      </c>
      <c r="C27" t="s">
        <v>232</v>
      </c>
      <c r="D27" t="s">
        <v>19</v>
      </c>
      <c r="E27" t="s">
        <v>20</v>
      </c>
      <c r="F27" t="s">
        <v>21</v>
      </c>
      <c r="G27" s="2" t="s">
        <v>233</v>
      </c>
      <c r="H27" t="s">
        <v>2</v>
      </c>
      <c r="I27" t="s">
        <v>234</v>
      </c>
      <c r="J27" s="11">
        <v>17</v>
      </c>
    </row>
    <row r="28" spans="1:10" x14ac:dyDescent="0.2">
      <c r="A28">
        <v>46547567</v>
      </c>
      <c r="B28" t="s">
        <v>235</v>
      </c>
      <c r="C28" t="s">
        <v>236</v>
      </c>
      <c r="D28" t="s">
        <v>125</v>
      </c>
      <c r="E28" t="s">
        <v>59</v>
      </c>
      <c r="F28" t="s">
        <v>60</v>
      </c>
      <c r="G28" s="2" t="s">
        <v>237</v>
      </c>
      <c r="H28" t="s">
        <v>61</v>
      </c>
      <c r="I28" t="s">
        <v>238</v>
      </c>
      <c r="J28" s="11">
        <v>32</v>
      </c>
    </row>
    <row r="29" spans="1:10" x14ac:dyDescent="0.2">
      <c r="A29">
        <v>5765876</v>
      </c>
      <c r="B29" t="s">
        <v>239</v>
      </c>
      <c r="C29" t="s">
        <v>240</v>
      </c>
      <c r="D29" t="s">
        <v>73</v>
      </c>
      <c r="E29" t="s">
        <v>74</v>
      </c>
      <c r="F29" t="s">
        <v>64</v>
      </c>
      <c r="G29" s="2" t="s">
        <v>241</v>
      </c>
      <c r="H29" t="s">
        <v>2</v>
      </c>
      <c r="I29" t="s">
        <v>242</v>
      </c>
      <c r="J29" s="11">
        <v>35</v>
      </c>
    </row>
    <row r="30" spans="1:10" x14ac:dyDescent="0.2">
      <c r="A30">
        <v>6786798</v>
      </c>
      <c r="B30" t="s">
        <v>243</v>
      </c>
      <c r="C30" t="s">
        <v>244</v>
      </c>
      <c r="D30" t="s">
        <v>69</v>
      </c>
      <c r="E30" t="s">
        <v>26</v>
      </c>
      <c r="F30" t="s">
        <v>7</v>
      </c>
      <c r="G30" s="2" t="s">
        <v>245</v>
      </c>
      <c r="H30" t="s">
        <v>2</v>
      </c>
      <c r="I30" t="s">
        <v>246</v>
      </c>
      <c r="J30" s="11">
        <v>35</v>
      </c>
    </row>
    <row r="31" spans="1:10" x14ac:dyDescent="0.2">
      <c r="A31" s="3">
        <v>567678</v>
      </c>
      <c r="B31" t="s">
        <v>247</v>
      </c>
      <c r="C31" t="s">
        <v>248</v>
      </c>
      <c r="D31" t="s">
        <v>17</v>
      </c>
      <c r="E31" t="s">
        <v>18</v>
      </c>
      <c r="F31" t="s">
        <v>7</v>
      </c>
      <c r="G31" s="2" t="s">
        <v>249</v>
      </c>
      <c r="H31" t="s">
        <v>2</v>
      </c>
      <c r="I31" t="s">
        <v>250</v>
      </c>
      <c r="J31" s="11">
        <v>25</v>
      </c>
    </row>
    <row r="32" spans="1:10" x14ac:dyDescent="0.2">
      <c r="A32">
        <v>678679</v>
      </c>
      <c r="B32" t="s">
        <v>251</v>
      </c>
      <c r="C32" t="s">
        <v>252</v>
      </c>
      <c r="D32" t="s">
        <v>101</v>
      </c>
      <c r="E32" t="s">
        <v>102</v>
      </c>
      <c r="F32" t="s">
        <v>103</v>
      </c>
      <c r="G32" s="2" t="s">
        <v>253</v>
      </c>
      <c r="H32" t="s">
        <v>61</v>
      </c>
      <c r="I32" t="s">
        <v>254</v>
      </c>
      <c r="J32" s="11">
        <v>35</v>
      </c>
    </row>
    <row r="33" spans="1:10" x14ac:dyDescent="0.2">
      <c r="A33">
        <v>3453678</v>
      </c>
      <c r="B33" t="s">
        <v>255</v>
      </c>
      <c r="C33" t="s">
        <v>256</v>
      </c>
      <c r="D33" t="s">
        <v>65</v>
      </c>
      <c r="E33" t="s">
        <v>9</v>
      </c>
      <c r="F33" t="s">
        <v>7</v>
      </c>
      <c r="G33" s="2" t="s">
        <v>257</v>
      </c>
      <c r="H33" t="s">
        <v>2</v>
      </c>
      <c r="I33" t="s">
        <v>258</v>
      </c>
      <c r="J33" s="11">
        <v>42</v>
      </c>
    </row>
    <row r="34" spans="1:10" x14ac:dyDescent="0.2">
      <c r="A34">
        <v>8798067</v>
      </c>
      <c r="B34" t="s">
        <v>259</v>
      </c>
      <c r="C34" t="s">
        <v>260</v>
      </c>
      <c r="D34" t="s">
        <v>109</v>
      </c>
      <c r="E34" t="s">
        <v>9</v>
      </c>
      <c r="F34" t="s">
        <v>7</v>
      </c>
      <c r="G34" s="2" t="s">
        <v>261</v>
      </c>
      <c r="H34" t="s">
        <v>2</v>
      </c>
      <c r="I34" t="s">
        <v>262</v>
      </c>
      <c r="J34" s="11">
        <v>21</v>
      </c>
    </row>
    <row r="35" spans="1:10" x14ac:dyDescent="0.2">
      <c r="A35">
        <v>4657886</v>
      </c>
      <c r="B35" t="s">
        <v>263</v>
      </c>
      <c r="C35" t="s">
        <v>264</v>
      </c>
      <c r="D35" t="s">
        <v>31</v>
      </c>
      <c r="E35" t="s">
        <v>9</v>
      </c>
      <c r="F35" t="s">
        <v>7</v>
      </c>
      <c r="G35" s="2" t="s">
        <v>265</v>
      </c>
      <c r="H35" t="s">
        <v>2</v>
      </c>
      <c r="I35" t="s">
        <v>266</v>
      </c>
      <c r="J35" s="11">
        <v>17</v>
      </c>
    </row>
    <row r="36" spans="1:10" x14ac:dyDescent="0.2">
      <c r="A36">
        <v>5676589</v>
      </c>
      <c r="B36" t="s">
        <v>267</v>
      </c>
      <c r="C36" t="s">
        <v>268</v>
      </c>
      <c r="D36" t="s">
        <v>38</v>
      </c>
      <c r="E36" t="s">
        <v>39</v>
      </c>
      <c r="F36" t="s">
        <v>7</v>
      </c>
      <c r="G36" s="2" t="s">
        <v>269</v>
      </c>
      <c r="H36" t="s">
        <v>2</v>
      </c>
      <c r="I36" t="s">
        <v>270</v>
      </c>
      <c r="J36" s="11">
        <v>25</v>
      </c>
    </row>
    <row r="37" spans="1:10" x14ac:dyDescent="0.2">
      <c r="A37">
        <v>465768</v>
      </c>
      <c r="B37" t="s">
        <v>271</v>
      </c>
      <c r="C37" t="s">
        <v>272</v>
      </c>
      <c r="D37" t="s">
        <v>114</v>
      </c>
      <c r="E37" t="s">
        <v>115</v>
      </c>
      <c r="F37" t="s">
        <v>7</v>
      </c>
      <c r="G37" s="2" t="s">
        <v>273</v>
      </c>
      <c r="H37" t="s">
        <v>2</v>
      </c>
      <c r="I37" t="s">
        <v>274</v>
      </c>
      <c r="J37" s="11">
        <v>35</v>
      </c>
    </row>
    <row r="38" spans="1:10" x14ac:dyDescent="0.2">
      <c r="A38">
        <v>575687798</v>
      </c>
      <c r="B38" t="s">
        <v>211</v>
      </c>
      <c r="C38" t="s">
        <v>275</v>
      </c>
      <c r="D38" t="s">
        <v>87</v>
      </c>
      <c r="E38" t="s">
        <v>88</v>
      </c>
      <c r="F38" t="s">
        <v>12</v>
      </c>
      <c r="G38" s="2" t="s">
        <v>276</v>
      </c>
      <c r="H38" t="s">
        <v>2</v>
      </c>
      <c r="I38" t="s">
        <v>277</v>
      </c>
      <c r="J38" s="11">
        <v>42</v>
      </c>
    </row>
    <row r="39" spans="1:10" x14ac:dyDescent="0.2">
      <c r="A39">
        <v>5765867</v>
      </c>
      <c r="B39" t="s">
        <v>152</v>
      </c>
      <c r="C39" t="s">
        <v>278</v>
      </c>
      <c r="D39" t="s">
        <v>66</v>
      </c>
      <c r="E39" t="s">
        <v>9</v>
      </c>
      <c r="F39" t="s">
        <v>7</v>
      </c>
      <c r="G39" s="2" t="s">
        <v>265</v>
      </c>
      <c r="H39" t="s">
        <v>2</v>
      </c>
      <c r="I39" t="s">
        <v>279</v>
      </c>
      <c r="J39" s="11">
        <v>21</v>
      </c>
    </row>
    <row r="40" spans="1:10" x14ac:dyDescent="0.2">
      <c r="A40">
        <v>576876</v>
      </c>
      <c r="B40" t="s">
        <v>280</v>
      </c>
      <c r="C40" t="s">
        <v>281</v>
      </c>
      <c r="D40" t="s">
        <v>116</v>
      </c>
      <c r="E40" t="s">
        <v>9</v>
      </c>
      <c r="F40" t="s">
        <v>7</v>
      </c>
      <c r="G40" s="2" t="s">
        <v>282</v>
      </c>
      <c r="H40" t="s">
        <v>2</v>
      </c>
      <c r="I40" t="s">
        <v>283</v>
      </c>
      <c r="J40" s="11">
        <v>17</v>
      </c>
    </row>
    <row r="41" spans="1:10" x14ac:dyDescent="0.2">
      <c r="A41">
        <v>457657578</v>
      </c>
      <c r="B41" t="s">
        <v>284</v>
      </c>
      <c r="C41" t="s">
        <v>285</v>
      </c>
      <c r="D41" t="s">
        <v>58</v>
      </c>
      <c r="E41" t="s">
        <v>9</v>
      </c>
      <c r="F41" t="s">
        <v>7</v>
      </c>
      <c r="G41" s="2" t="s">
        <v>257</v>
      </c>
      <c r="H41" t="s">
        <v>2</v>
      </c>
      <c r="I41" t="s">
        <v>286</v>
      </c>
      <c r="J41" s="11">
        <v>32</v>
      </c>
    </row>
    <row r="42" spans="1:10" x14ac:dyDescent="0.2">
      <c r="A42">
        <v>576878</v>
      </c>
      <c r="B42" t="s">
        <v>287</v>
      </c>
      <c r="C42" t="s">
        <v>288</v>
      </c>
      <c r="D42" t="s">
        <v>67</v>
      </c>
      <c r="E42" t="s">
        <v>68</v>
      </c>
      <c r="F42" t="s">
        <v>21</v>
      </c>
      <c r="G42" s="2" t="s">
        <v>289</v>
      </c>
      <c r="H42" t="s">
        <v>2</v>
      </c>
      <c r="I42" t="s">
        <v>290</v>
      </c>
      <c r="J42" s="11">
        <v>35</v>
      </c>
    </row>
    <row r="43" spans="1:10" x14ac:dyDescent="0.2">
      <c r="A43">
        <v>57568769</v>
      </c>
      <c r="B43" t="s">
        <v>291</v>
      </c>
      <c r="C43" t="s">
        <v>292</v>
      </c>
      <c r="D43" t="s">
        <v>34</v>
      </c>
      <c r="E43" t="s">
        <v>35</v>
      </c>
      <c r="F43" t="s">
        <v>21</v>
      </c>
      <c r="G43" s="2" t="s">
        <v>293</v>
      </c>
      <c r="H43" t="s">
        <v>2</v>
      </c>
      <c r="I43" t="s">
        <v>294</v>
      </c>
      <c r="J43" s="11">
        <v>25</v>
      </c>
    </row>
    <row r="44" spans="1:10" x14ac:dyDescent="0.2">
      <c r="A44">
        <v>5758768</v>
      </c>
      <c r="B44" t="s">
        <v>295</v>
      </c>
      <c r="C44" t="s">
        <v>296</v>
      </c>
      <c r="D44" t="s">
        <v>72</v>
      </c>
      <c r="E44" t="s">
        <v>35</v>
      </c>
      <c r="F44" t="s">
        <v>21</v>
      </c>
      <c r="G44" s="2" t="s">
        <v>297</v>
      </c>
      <c r="H44" t="s">
        <v>2</v>
      </c>
      <c r="I44" t="s">
        <v>298</v>
      </c>
      <c r="J44" s="11">
        <v>35</v>
      </c>
    </row>
    <row r="45" spans="1:10" x14ac:dyDescent="0.2">
      <c r="A45">
        <v>57568768</v>
      </c>
      <c r="B45" t="s">
        <v>299</v>
      </c>
      <c r="C45" t="s">
        <v>300</v>
      </c>
      <c r="D45" t="s">
        <v>89</v>
      </c>
      <c r="E45" t="s">
        <v>24</v>
      </c>
      <c r="F45" t="s">
        <v>7</v>
      </c>
      <c r="G45" s="2" t="s">
        <v>301</v>
      </c>
      <c r="H45" t="s">
        <v>2</v>
      </c>
      <c r="I45" t="s">
        <v>302</v>
      </c>
      <c r="J45" s="11">
        <v>42</v>
      </c>
    </row>
    <row r="46" spans="1:10" x14ac:dyDescent="0.2">
      <c r="A46">
        <v>5756876</v>
      </c>
      <c r="B46" t="s">
        <v>303</v>
      </c>
      <c r="C46" t="s">
        <v>304</v>
      </c>
      <c r="D46" t="s">
        <v>22</v>
      </c>
      <c r="E46" t="s">
        <v>9</v>
      </c>
      <c r="F46" t="s">
        <v>7</v>
      </c>
      <c r="G46" s="2" t="s">
        <v>305</v>
      </c>
      <c r="H46" t="s">
        <v>2</v>
      </c>
      <c r="I46" t="s">
        <v>306</v>
      </c>
      <c r="J46" s="11">
        <v>21</v>
      </c>
    </row>
    <row r="47" spans="1:10" x14ac:dyDescent="0.2">
      <c r="A47" s="3">
        <v>5756786</v>
      </c>
      <c r="B47" t="s">
        <v>307</v>
      </c>
      <c r="C47" t="s">
        <v>308</v>
      </c>
      <c r="D47" t="s">
        <v>70</v>
      </c>
      <c r="E47" t="s">
        <v>71</v>
      </c>
      <c r="F47" t="s">
        <v>7</v>
      </c>
      <c r="G47" s="2" t="s">
        <v>309</v>
      </c>
      <c r="H47" t="s">
        <v>2</v>
      </c>
      <c r="I47" t="s">
        <v>310</v>
      </c>
      <c r="J47" s="11">
        <v>17</v>
      </c>
    </row>
    <row r="48" spans="1:10" x14ac:dyDescent="0.2">
      <c r="A48">
        <v>5765876</v>
      </c>
      <c r="B48" t="s">
        <v>307</v>
      </c>
      <c r="C48" t="s">
        <v>308</v>
      </c>
      <c r="D48" t="s">
        <v>70</v>
      </c>
      <c r="E48" t="s">
        <v>71</v>
      </c>
      <c r="F48" t="s">
        <v>7</v>
      </c>
      <c r="G48" s="2" t="s">
        <v>309</v>
      </c>
      <c r="H48" t="s">
        <v>2</v>
      </c>
      <c r="I48" t="s">
        <v>310</v>
      </c>
      <c r="J48" s="11">
        <v>32</v>
      </c>
    </row>
    <row r="49" spans="1:10" x14ac:dyDescent="0.2">
      <c r="A49">
        <v>576588</v>
      </c>
      <c r="B49" t="s">
        <v>149</v>
      </c>
      <c r="C49" t="s">
        <v>311</v>
      </c>
      <c r="D49" t="s">
        <v>23</v>
      </c>
      <c r="E49" t="s">
        <v>24</v>
      </c>
      <c r="F49" t="s">
        <v>7</v>
      </c>
      <c r="G49" s="2" t="s">
        <v>312</v>
      </c>
      <c r="H49" t="s">
        <v>2</v>
      </c>
      <c r="I49" t="s">
        <v>313</v>
      </c>
      <c r="J49" s="11">
        <v>35</v>
      </c>
    </row>
    <row r="50" spans="1:10" x14ac:dyDescent="0.2">
      <c r="A50">
        <v>57687688</v>
      </c>
      <c r="B50" t="s">
        <v>314</v>
      </c>
      <c r="C50" t="s">
        <v>315</v>
      </c>
      <c r="D50" t="s">
        <v>124</v>
      </c>
      <c r="E50" t="s">
        <v>9</v>
      </c>
      <c r="F50" t="s">
        <v>7</v>
      </c>
      <c r="G50" s="2" t="s">
        <v>261</v>
      </c>
      <c r="H50" t="s">
        <v>2</v>
      </c>
      <c r="I50" t="s">
        <v>316</v>
      </c>
      <c r="J50" s="11">
        <v>25</v>
      </c>
    </row>
    <row r="51" spans="1:10" x14ac:dyDescent="0.2">
      <c r="A51">
        <v>57568768</v>
      </c>
      <c r="B51" t="s">
        <v>317</v>
      </c>
      <c r="C51" t="s">
        <v>318</v>
      </c>
      <c r="D51" t="s">
        <v>99</v>
      </c>
      <c r="E51" t="s">
        <v>100</v>
      </c>
      <c r="F51" t="s">
        <v>7</v>
      </c>
      <c r="G51" s="2" t="s">
        <v>319</v>
      </c>
      <c r="H51" t="s">
        <v>2</v>
      </c>
      <c r="I51" t="s">
        <v>320</v>
      </c>
      <c r="J51" s="11">
        <v>35</v>
      </c>
    </row>
    <row r="52" spans="1:10" x14ac:dyDescent="0.2">
      <c r="A52">
        <v>58687699</v>
      </c>
      <c r="B52" t="s">
        <v>321</v>
      </c>
      <c r="C52" t="s">
        <v>322</v>
      </c>
      <c r="D52" t="s">
        <v>93</v>
      </c>
      <c r="E52" t="s">
        <v>45</v>
      </c>
      <c r="F52" t="s">
        <v>7</v>
      </c>
      <c r="G52" s="2" t="s">
        <v>170</v>
      </c>
      <c r="H52" t="s">
        <v>2</v>
      </c>
      <c r="I52" t="s">
        <v>323</v>
      </c>
      <c r="J52" s="11">
        <v>42</v>
      </c>
    </row>
    <row r="53" spans="1:10" x14ac:dyDescent="0.2">
      <c r="A53">
        <v>56867879</v>
      </c>
      <c r="B53" t="s">
        <v>324</v>
      </c>
      <c r="C53" t="s">
        <v>325</v>
      </c>
      <c r="D53" t="s">
        <v>130</v>
      </c>
      <c r="E53" t="s">
        <v>131</v>
      </c>
      <c r="F53" t="s">
        <v>7</v>
      </c>
      <c r="G53" s="2" t="s">
        <v>326</v>
      </c>
      <c r="H53" t="s">
        <v>2</v>
      </c>
      <c r="I53" t="s">
        <v>327</v>
      </c>
      <c r="J53" s="11">
        <v>21</v>
      </c>
    </row>
    <row r="54" spans="1:10" x14ac:dyDescent="0.2">
      <c r="A54">
        <v>68679675</v>
      </c>
      <c r="B54" t="s">
        <v>328</v>
      </c>
      <c r="C54" t="s">
        <v>329</v>
      </c>
      <c r="D54" t="s">
        <v>90</v>
      </c>
      <c r="E54" t="s">
        <v>37</v>
      </c>
      <c r="F54" t="s">
        <v>7</v>
      </c>
      <c r="G54" s="2" t="s">
        <v>330</v>
      </c>
      <c r="H54" t="s">
        <v>2</v>
      </c>
      <c r="I54" t="s">
        <v>331</v>
      </c>
      <c r="J54" s="11">
        <v>17</v>
      </c>
    </row>
    <row r="55" spans="1:10" x14ac:dyDescent="0.2">
      <c r="A55">
        <v>5867876</v>
      </c>
      <c r="B55" t="s">
        <v>184</v>
      </c>
      <c r="C55" t="s">
        <v>332</v>
      </c>
      <c r="D55" t="s">
        <v>132</v>
      </c>
      <c r="E55" t="s">
        <v>9</v>
      </c>
      <c r="F55" t="s">
        <v>7</v>
      </c>
      <c r="G55" s="2" t="s">
        <v>333</v>
      </c>
      <c r="H55" t="s">
        <v>2</v>
      </c>
      <c r="I55" t="s">
        <v>334</v>
      </c>
      <c r="J55" s="11">
        <v>32</v>
      </c>
    </row>
    <row r="56" spans="1:10" x14ac:dyDescent="0.2">
      <c r="A56">
        <v>57868679</v>
      </c>
      <c r="B56" t="s">
        <v>251</v>
      </c>
      <c r="C56" t="s">
        <v>335</v>
      </c>
      <c r="D56" t="s">
        <v>33</v>
      </c>
      <c r="E56" t="s">
        <v>26</v>
      </c>
      <c r="F56" t="s">
        <v>7</v>
      </c>
      <c r="G56" s="2" t="s">
        <v>154</v>
      </c>
      <c r="H56" t="s">
        <v>2</v>
      </c>
      <c r="I56" t="s">
        <v>336</v>
      </c>
      <c r="J56" s="11">
        <v>35</v>
      </c>
    </row>
    <row r="57" spans="1:10" x14ac:dyDescent="0.2">
      <c r="A57">
        <v>55675678</v>
      </c>
      <c r="B57" t="s">
        <v>337</v>
      </c>
      <c r="C57" t="s">
        <v>335</v>
      </c>
      <c r="D57" t="s">
        <v>338</v>
      </c>
      <c r="E57" t="s">
        <v>339</v>
      </c>
      <c r="F57" t="s">
        <v>7</v>
      </c>
      <c r="G57" s="2" t="s">
        <v>340</v>
      </c>
      <c r="H57" t="s">
        <v>2</v>
      </c>
      <c r="I57" t="s">
        <v>341</v>
      </c>
      <c r="J57" s="11">
        <v>35</v>
      </c>
    </row>
    <row r="58" spans="1:10" x14ac:dyDescent="0.2">
      <c r="A58">
        <v>909876</v>
      </c>
      <c r="B58" t="s">
        <v>342</v>
      </c>
      <c r="C58" t="s">
        <v>343</v>
      </c>
      <c r="D58" t="s">
        <v>344</v>
      </c>
      <c r="E58" t="s">
        <v>9</v>
      </c>
      <c r="F58" t="s">
        <v>7</v>
      </c>
      <c r="G58" s="2" t="s">
        <v>345</v>
      </c>
      <c r="H58" t="s">
        <v>2</v>
      </c>
      <c r="I58" t="s">
        <v>346</v>
      </c>
      <c r="J58" s="11">
        <v>25</v>
      </c>
    </row>
    <row r="59" spans="1:10" x14ac:dyDescent="0.2">
      <c r="A59">
        <v>55659978</v>
      </c>
      <c r="B59" t="s">
        <v>347</v>
      </c>
      <c r="C59" t="s">
        <v>348</v>
      </c>
      <c r="D59" t="s">
        <v>36</v>
      </c>
      <c r="E59" t="s">
        <v>37</v>
      </c>
      <c r="F59" t="s">
        <v>7</v>
      </c>
      <c r="G59" s="2" t="s">
        <v>330</v>
      </c>
      <c r="H59" t="s">
        <v>2</v>
      </c>
      <c r="I59" t="s">
        <v>349</v>
      </c>
      <c r="J59" s="11">
        <v>35</v>
      </c>
    </row>
    <row r="60" spans="1:10" x14ac:dyDescent="0.2">
      <c r="A60">
        <v>213247</v>
      </c>
      <c r="B60" t="s">
        <v>350</v>
      </c>
      <c r="C60" t="s">
        <v>351</v>
      </c>
      <c r="D60" t="s">
        <v>41</v>
      </c>
      <c r="E60" t="s">
        <v>26</v>
      </c>
      <c r="F60" t="s">
        <v>7</v>
      </c>
      <c r="G60" s="2" t="s">
        <v>245</v>
      </c>
      <c r="H60" t="s">
        <v>2</v>
      </c>
      <c r="I60" t="s">
        <v>352</v>
      </c>
      <c r="J60" s="11">
        <v>42</v>
      </c>
    </row>
    <row r="61" spans="1:10" x14ac:dyDescent="0.2">
      <c r="A61">
        <v>67978005</v>
      </c>
      <c r="B61" t="s">
        <v>353</v>
      </c>
      <c r="C61" t="s">
        <v>354</v>
      </c>
      <c r="D61" t="s">
        <v>5</v>
      </c>
      <c r="E61" t="s">
        <v>6</v>
      </c>
      <c r="F61" t="s">
        <v>7</v>
      </c>
      <c r="G61" s="2" t="s">
        <v>355</v>
      </c>
      <c r="H61" t="s">
        <v>2</v>
      </c>
      <c r="I61" t="s">
        <v>356</v>
      </c>
      <c r="J61" s="11">
        <v>21</v>
      </c>
    </row>
    <row r="62" spans="1:10" x14ac:dyDescent="0.2">
      <c r="A62">
        <v>56768986</v>
      </c>
      <c r="B62" t="s">
        <v>357</v>
      </c>
      <c r="C62" t="s">
        <v>358</v>
      </c>
      <c r="D62" t="s">
        <v>121</v>
      </c>
      <c r="E62" t="s">
        <v>45</v>
      </c>
      <c r="F62" t="s">
        <v>7</v>
      </c>
      <c r="G62" s="2" t="s">
        <v>359</v>
      </c>
      <c r="H62" t="s">
        <v>2</v>
      </c>
      <c r="I62" t="s">
        <v>360</v>
      </c>
      <c r="J62" s="11">
        <v>17</v>
      </c>
    </row>
    <row r="63" spans="1:10" x14ac:dyDescent="0.2">
      <c r="A63">
        <v>23547658</v>
      </c>
      <c r="B63" t="s">
        <v>361</v>
      </c>
      <c r="C63" t="s">
        <v>362</v>
      </c>
      <c r="D63" t="s">
        <v>91</v>
      </c>
      <c r="E63" t="s">
        <v>92</v>
      </c>
      <c r="F63" t="s">
        <v>7</v>
      </c>
      <c r="G63" s="2" t="s">
        <v>363</v>
      </c>
      <c r="H63" t="s">
        <v>2</v>
      </c>
      <c r="I63" t="s">
        <v>364</v>
      </c>
      <c r="J63" s="11">
        <v>32</v>
      </c>
    </row>
    <row r="64" spans="1:10" x14ac:dyDescent="0.2">
      <c r="A64">
        <v>4565768979</v>
      </c>
      <c r="B64" t="s">
        <v>365</v>
      </c>
      <c r="C64" t="s">
        <v>366</v>
      </c>
      <c r="D64" t="s">
        <v>8</v>
      </c>
      <c r="E64" t="s">
        <v>9</v>
      </c>
      <c r="F64" t="s">
        <v>7</v>
      </c>
      <c r="G64" s="2" t="s">
        <v>265</v>
      </c>
      <c r="H64" t="s">
        <v>2</v>
      </c>
      <c r="I64" t="s">
        <v>367</v>
      </c>
      <c r="J64" s="11">
        <v>35</v>
      </c>
    </row>
    <row r="65" spans="1:10" x14ac:dyDescent="0.2">
      <c r="A65">
        <v>476590</v>
      </c>
      <c r="B65" t="s">
        <v>368</v>
      </c>
      <c r="C65" t="s">
        <v>369</v>
      </c>
      <c r="D65" t="s">
        <v>107</v>
      </c>
      <c r="E65" t="s">
        <v>9</v>
      </c>
      <c r="F65" t="s">
        <v>7</v>
      </c>
      <c r="G65" s="2" t="s">
        <v>257</v>
      </c>
      <c r="H65" t="s">
        <v>2</v>
      </c>
      <c r="I65" t="s">
        <v>370</v>
      </c>
      <c r="J65" s="11">
        <v>25</v>
      </c>
    </row>
    <row r="66" spans="1:10" x14ac:dyDescent="0.2">
      <c r="A66">
        <v>45656756</v>
      </c>
      <c r="B66" t="s">
        <v>371</v>
      </c>
      <c r="C66" t="s">
        <v>372</v>
      </c>
      <c r="D66" t="s">
        <v>1</v>
      </c>
      <c r="E66" t="s">
        <v>373</v>
      </c>
      <c r="F66" t="s">
        <v>7</v>
      </c>
      <c r="G66" s="2" t="s">
        <v>374</v>
      </c>
      <c r="H66" t="s">
        <v>2</v>
      </c>
      <c r="I66" t="s">
        <v>375</v>
      </c>
      <c r="J66" s="11">
        <v>35</v>
      </c>
    </row>
    <row r="67" spans="1:10" x14ac:dyDescent="0.2">
      <c r="A67">
        <v>9879877</v>
      </c>
      <c r="B67" t="s">
        <v>376</v>
      </c>
      <c r="C67" t="s">
        <v>377</v>
      </c>
      <c r="D67" t="s">
        <v>40</v>
      </c>
      <c r="E67" t="s">
        <v>9</v>
      </c>
      <c r="F67" t="s">
        <v>7</v>
      </c>
      <c r="G67" s="2" t="s">
        <v>217</v>
      </c>
      <c r="H67" t="s">
        <v>2</v>
      </c>
      <c r="I67" t="s">
        <v>378</v>
      </c>
      <c r="J67" s="11">
        <v>42</v>
      </c>
    </row>
    <row r="68" spans="1:10" x14ac:dyDescent="0.2">
      <c r="A68">
        <v>456456757</v>
      </c>
      <c r="B68" t="s">
        <v>379</v>
      </c>
      <c r="C68" t="s">
        <v>380</v>
      </c>
      <c r="D68" t="s">
        <v>97</v>
      </c>
      <c r="E68" t="s">
        <v>98</v>
      </c>
      <c r="F68" t="s">
        <v>60</v>
      </c>
      <c r="G68" s="2" t="s">
        <v>381</v>
      </c>
      <c r="H68" t="s">
        <v>61</v>
      </c>
      <c r="I68" t="s">
        <v>382</v>
      </c>
      <c r="J68" s="11">
        <v>21</v>
      </c>
    </row>
    <row r="69" spans="1:10" x14ac:dyDescent="0.2">
      <c r="A69">
        <v>46546578</v>
      </c>
      <c r="B69" t="s">
        <v>383</v>
      </c>
      <c r="C69" t="s">
        <v>384</v>
      </c>
      <c r="D69" t="s">
        <v>105</v>
      </c>
      <c r="E69" t="s">
        <v>106</v>
      </c>
      <c r="F69" t="s">
        <v>12</v>
      </c>
      <c r="G69" s="2" t="s">
        <v>385</v>
      </c>
      <c r="H69" t="s">
        <v>2</v>
      </c>
      <c r="I69" t="s">
        <v>386</v>
      </c>
      <c r="J69" s="11">
        <v>17</v>
      </c>
    </row>
    <row r="70" spans="1:10" x14ac:dyDescent="0.2">
      <c r="A70">
        <v>465476885</v>
      </c>
      <c r="B70" t="s">
        <v>387</v>
      </c>
      <c r="C70" t="s">
        <v>388</v>
      </c>
      <c r="D70" t="s">
        <v>117</v>
      </c>
      <c r="E70" t="s">
        <v>118</v>
      </c>
      <c r="F70" t="s">
        <v>119</v>
      </c>
      <c r="G70" s="2" t="s">
        <v>389</v>
      </c>
      <c r="H70" t="s">
        <v>2</v>
      </c>
      <c r="I70" t="s">
        <v>390</v>
      </c>
      <c r="J70" s="11">
        <v>32</v>
      </c>
    </row>
    <row r="71" spans="1:10" x14ac:dyDescent="0.2">
      <c r="A71">
        <v>546758678</v>
      </c>
      <c r="B71" t="s">
        <v>391</v>
      </c>
      <c r="C71" t="s">
        <v>392</v>
      </c>
      <c r="D71" t="s">
        <v>78</v>
      </c>
      <c r="E71" t="s">
        <v>79</v>
      </c>
      <c r="F71" t="s">
        <v>7</v>
      </c>
      <c r="G71" s="2" t="s">
        <v>393</v>
      </c>
      <c r="H71" t="s">
        <v>2</v>
      </c>
      <c r="I71" t="s">
        <v>394</v>
      </c>
      <c r="J71" s="11">
        <v>35</v>
      </c>
    </row>
    <row r="72" spans="1:10" x14ac:dyDescent="0.2">
      <c r="A72">
        <v>4656768</v>
      </c>
      <c r="B72" t="s">
        <v>395</v>
      </c>
      <c r="C72" t="s">
        <v>396</v>
      </c>
      <c r="D72" t="s">
        <v>397</v>
      </c>
      <c r="E72" t="s">
        <v>9</v>
      </c>
      <c r="F72" t="s">
        <v>7</v>
      </c>
      <c r="G72" s="2" t="s">
        <v>182</v>
      </c>
      <c r="H72" t="s">
        <v>2</v>
      </c>
      <c r="I72" t="s">
        <v>398</v>
      </c>
      <c r="J72" s="11">
        <v>35</v>
      </c>
    </row>
    <row r="73" spans="1:10" x14ac:dyDescent="0.2">
      <c r="A73">
        <v>465467568</v>
      </c>
      <c r="B73" t="s">
        <v>399</v>
      </c>
      <c r="C73" t="s">
        <v>400</v>
      </c>
      <c r="D73" t="s">
        <v>401</v>
      </c>
      <c r="E73" t="s">
        <v>402</v>
      </c>
      <c r="F73" t="s">
        <v>64</v>
      </c>
      <c r="G73" s="2" t="s">
        <v>403</v>
      </c>
      <c r="H73" t="s">
        <v>2</v>
      </c>
      <c r="I73" t="s">
        <v>404</v>
      </c>
      <c r="J73" s="11">
        <v>42</v>
      </c>
    </row>
    <row r="74" spans="1:10" x14ac:dyDescent="0.2">
      <c r="A74">
        <v>5765876</v>
      </c>
      <c r="B74" t="s">
        <v>152</v>
      </c>
      <c r="C74" t="s">
        <v>405</v>
      </c>
      <c r="D74" t="s">
        <v>50</v>
      </c>
      <c r="E74" t="s">
        <v>51</v>
      </c>
      <c r="F74" t="s">
        <v>7</v>
      </c>
      <c r="G74" s="2" t="s">
        <v>406</v>
      </c>
      <c r="H74" t="s">
        <v>2</v>
      </c>
      <c r="I74" t="s">
        <v>407</v>
      </c>
      <c r="J74" s="11">
        <v>21</v>
      </c>
    </row>
    <row r="75" spans="1:10" x14ac:dyDescent="0.2">
      <c r="A75">
        <v>476586789</v>
      </c>
      <c r="B75" t="s">
        <v>152</v>
      </c>
      <c r="C75" t="s">
        <v>408</v>
      </c>
      <c r="D75" t="s">
        <v>44</v>
      </c>
      <c r="E75" t="s">
        <v>45</v>
      </c>
      <c r="F75" t="s">
        <v>7</v>
      </c>
      <c r="G75" s="2" t="s">
        <v>170</v>
      </c>
      <c r="H75" t="s">
        <v>2</v>
      </c>
      <c r="I75" t="s">
        <v>409</v>
      </c>
      <c r="J75" s="11">
        <v>17</v>
      </c>
    </row>
    <row r="76" spans="1:10" x14ac:dyDescent="0.2">
      <c r="A76">
        <v>57658678</v>
      </c>
      <c r="B76" t="s">
        <v>410</v>
      </c>
      <c r="C76" t="s">
        <v>248</v>
      </c>
      <c r="D76" t="s">
        <v>128</v>
      </c>
      <c r="E76" t="s">
        <v>129</v>
      </c>
      <c r="F76" t="s">
        <v>64</v>
      </c>
      <c r="G76" s="2" t="s">
        <v>411</v>
      </c>
      <c r="H76" t="s">
        <v>2</v>
      </c>
      <c r="I76" t="s">
        <v>412</v>
      </c>
      <c r="J76" s="11">
        <v>32</v>
      </c>
    </row>
    <row r="77" spans="1:10" x14ac:dyDescent="0.2">
      <c r="A77">
        <v>57658678</v>
      </c>
      <c r="B77" t="s">
        <v>247</v>
      </c>
      <c r="C77" t="s">
        <v>248</v>
      </c>
      <c r="D77" t="s">
        <v>17</v>
      </c>
      <c r="E77" t="s">
        <v>18</v>
      </c>
      <c r="F77" t="s">
        <v>7</v>
      </c>
      <c r="G77" s="2" t="s">
        <v>249</v>
      </c>
      <c r="H77" t="s">
        <v>2</v>
      </c>
      <c r="I77" t="s">
        <v>250</v>
      </c>
      <c r="J77" s="11">
        <v>35</v>
      </c>
    </row>
    <row r="78" spans="1:10" x14ac:dyDescent="0.2">
      <c r="A78">
        <v>57568678</v>
      </c>
      <c r="B78" t="s">
        <v>211</v>
      </c>
      <c r="C78" t="s">
        <v>413</v>
      </c>
      <c r="D78" t="s">
        <v>126</v>
      </c>
      <c r="E78" t="s">
        <v>127</v>
      </c>
      <c r="F78" t="s">
        <v>64</v>
      </c>
      <c r="G78" s="2" t="s">
        <v>414</v>
      </c>
      <c r="H78" t="s">
        <v>2</v>
      </c>
      <c r="I78" t="s">
        <v>415</v>
      </c>
      <c r="J78" s="11">
        <v>35</v>
      </c>
    </row>
    <row r="79" spans="1:10" x14ac:dyDescent="0.2">
      <c r="A79">
        <v>586786798</v>
      </c>
      <c r="B79" t="s">
        <v>263</v>
      </c>
      <c r="C79" t="s">
        <v>416</v>
      </c>
      <c r="D79" t="s">
        <v>104</v>
      </c>
      <c r="E79" t="s">
        <v>80</v>
      </c>
      <c r="F79" t="s">
        <v>60</v>
      </c>
      <c r="G79" s="2" t="s">
        <v>417</v>
      </c>
      <c r="H79" t="s">
        <v>61</v>
      </c>
      <c r="I79" t="s">
        <v>418</v>
      </c>
      <c r="J79" s="11">
        <v>25</v>
      </c>
    </row>
    <row r="80" spans="1:10" x14ac:dyDescent="0.2">
      <c r="A80">
        <v>56756876</v>
      </c>
      <c r="B80" t="s">
        <v>419</v>
      </c>
      <c r="C80" t="s">
        <v>420</v>
      </c>
      <c r="D80" t="s">
        <v>421</v>
      </c>
      <c r="E80" t="s">
        <v>80</v>
      </c>
      <c r="F80" t="s">
        <v>60</v>
      </c>
      <c r="G80" s="2" t="s">
        <v>422</v>
      </c>
      <c r="H80" t="s">
        <v>61</v>
      </c>
      <c r="I80" t="s">
        <v>423</v>
      </c>
      <c r="J80" s="11">
        <v>35</v>
      </c>
    </row>
    <row r="81" spans="1:10" x14ac:dyDescent="0.2">
      <c r="A81">
        <v>576578678</v>
      </c>
      <c r="B81" t="s">
        <v>215</v>
      </c>
      <c r="C81" t="s">
        <v>424</v>
      </c>
      <c r="D81" t="s">
        <v>425</v>
      </c>
      <c r="E81" t="s">
        <v>9</v>
      </c>
      <c r="F81" t="s">
        <v>7</v>
      </c>
      <c r="G81" s="2" t="s">
        <v>426</v>
      </c>
      <c r="H81" t="s">
        <v>2</v>
      </c>
      <c r="I81" t="s">
        <v>427</v>
      </c>
      <c r="J81" s="11">
        <v>42</v>
      </c>
    </row>
    <row r="82" spans="1:10" x14ac:dyDescent="0.2">
      <c r="A82">
        <v>567568678</v>
      </c>
      <c r="B82" t="s">
        <v>428</v>
      </c>
      <c r="C82" t="s">
        <v>429</v>
      </c>
      <c r="D82" t="s">
        <v>430</v>
      </c>
      <c r="E82" t="s">
        <v>24</v>
      </c>
      <c r="F82" t="s">
        <v>7</v>
      </c>
      <c r="G82" s="2" t="s">
        <v>301</v>
      </c>
      <c r="H82" t="s">
        <v>2</v>
      </c>
      <c r="I82" t="s">
        <v>431</v>
      </c>
      <c r="J82" s="11">
        <v>21</v>
      </c>
    </row>
    <row r="83" spans="1:10" x14ac:dyDescent="0.2">
      <c r="A83">
        <v>678679879</v>
      </c>
      <c r="B83" t="s">
        <v>432</v>
      </c>
      <c r="C83" t="s">
        <v>433</v>
      </c>
      <c r="D83" t="s">
        <v>434</v>
      </c>
      <c r="E83" t="s">
        <v>26</v>
      </c>
      <c r="F83" t="s">
        <v>7</v>
      </c>
      <c r="G83" s="2" t="s">
        <v>154</v>
      </c>
      <c r="H83" t="s">
        <v>2</v>
      </c>
      <c r="I83" t="s">
        <v>435</v>
      </c>
      <c r="J83" s="11">
        <v>17</v>
      </c>
    </row>
    <row r="84" spans="1:10" x14ac:dyDescent="0.2">
      <c r="A84">
        <v>5768678</v>
      </c>
      <c r="B84" t="s">
        <v>436</v>
      </c>
      <c r="C84" t="s">
        <v>437</v>
      </c>
      <c r="D84" t="s">
        <v>77</v>
      </c>
      <c r="E84" t="s">
        <v>9</v>
      </c>
      <c r="F84" t="s">
        <v>7</v>
      </c>
      <c r="G84" s="2" t="s">
        <v>438</v>
      </c>
      <c r="H84" t="s">
        <v>2</v>
      </c>
      <c r="I84" t="s">
        <v>439</v>
      </c>
      <c r="J84" s="11">
        <v>32</v>
      </c>
    </row>
    <row r="85" spans="1:10" x14ac:dyDescent="0.2">
      <c r="A85">
        <v>6867878</v>
      </c>
      <c r="B85" t="s">
        <v>440</v>
      </c>
      <c r="C85" t="s">
        <v>441</v>
      </c>
      <c r="D85" t="s">
        <v>442</v>
      </c>
      <c r="E85" t="s">
        <v>9</v>
      </c>
      <c r="F85" t="s">
        <v>7</v>
      </c>
      <c r="G85" s="2" t="s">
        <v>443</v>
      </c>
      <c r="H85" t="s">
        <v>2</v>
      </c>
      <c r="I85" t="s">
        <v>444</v>
      </c>
      <c r="J85" s="11">
        <v>35</v>
      </c>
    </row>
    <row r="86" spans="1:10" x14ac:dyDescent="0.2">
      <c r="A86">
        <v>567678678</v>
      </c>
      <c r="B86" t="s">
        <v>211</v>
      </c>
      <c r="C86" t="s">
        <v>445</v>
      </c>
      <c r="D86" t="s">
        <v>16</v>
      </c>
      <c r="E86" t="s">
        <v>9</v>
      </c>
      <c r="F86" t="s">
        <v>7</v>
      </c>
      <c r="G86" s="2" t="s">
        <v>446</v>
      </c>
      <c r="H86" t="s">
        <v>2</v>
      </c>
      <c r="I86" t="s">
        <v>447</v>
      </c>
      <c r="J86" s="11">
        <v>42</v>
      </c>
    </row>
    <row r="87" spans="1:10" x14ac:dyDescent="0.2">
      <c r="A87">
        <v>6798879880</v>
      </c>
      <c r="B87" t="s">
        <v>184</v>
      </c>
      <c r="C87" t="s">
        <v>448</v>
      </c>
      <c r="D87" t="s">
        <v>53</v>
      </c>
      <c r="E87" t="s">
        <v>54</v>
      </c>
      <c r="F87" t="s">
        <v>7</v>
      </c>
      <c r="G87" s="2" t="s">
        <v>449</v>
      </c>
      <c r="H87" t="s">
        <v>2</v>
      </c>
      <c r="I87" t="s">
        <v>450</v>
      </c>
      <c r="J87" s="11">
        <v>21</v>
      </c>
    </row>
    <row r="88" spans="1:10" x14ac:dyDescent="0.2">
      <c r="A88">
        <v>456547567</v>
      </c>
      <c r="B88" t="s">
        <v>251</v>
      </c>
      <c r="C88" t="s">
        <v>451</v>
      </c>
      <c r="D88" t="s">
        <v>452</v>
      </c>
      <c r="E88" t="s">
        <v>26</v>
      </c>
      <c r="F88" t="s">
        <v>7</v>
      </c>
      <c r="G88" s="2" t="s">
        <v>245</v>
      </c>
      <c r="H88" t="s">
        <v>2</v>
      </c>
      <c r="I88" t="s">
        <v>453</v>
      </c>
      <c r="J88" s="11">
        <v>17</v>
      </c>
    </row>
    <row r="89" spans="1:10" x14ac:dyDescent="0.2">
      <c r="A89">
        <v>46546757</v>
      </c>
      <c r="B89" t="s">
        <v>454</v>
      </c>
      <c r="C89" t="s">
        <v>455</v>
      </c>
      <c r="D89" t="s">
        <v>56</v>
      </c>
      <c r="E89" t="s">
        <v>57</v>
      </c>
      <c r="F89" t="s">
        <v>7</v>
      </c>
      <c r="G89" s="2" t="s">
        <v>456</v>
      </c>
      <c r="H89" t="s">
        <v>2</v>
      </c>
      <c r="I89" t="s">
        <v>457</v>
      </c>
      <c r="J89" s="11">
        <v>32</v>
      </c>
    </row>
    <row r="90" spans="1:10" x14ac:dyDescent="0.2">
      <c r="A90">
        <v>56768</v>
      </c>
      <c r="B90" t="s">
        <v>458</v>
      </c>
      <c r="C90" t="s">
        <v>459</v>
      </c>
      <c r="D90" t="s">
        <v>460</v>
      </c>
      <c r="E90" t="s">
        <v>9</v>
      </c>
      <c r="F90" t="s">
        <v>7</v>
      </c>
      <c r="G90" s="2" t="s">
        <v>461</v>
      </c>
      <c r="H90" t="s">
        <v>2</v>
      </c>
      <c r="I90" t="s">
        <v>462</v>
      </c>
      <c r="J90" s="11">
        <v>35</v>
      </c>
    </row>
    <row r="91" spans="1:10" x14ac:dyDescent="0.2">
      <c r="A91">
        <v>568678678</v>
      </c>
      <c r="B91" t="s">
        <v>463</v>
      </c>
      <c r="C91" t="s">
        <v>464</v>
      </c>
      <c r="D91" t="s">
        <v>465</v>
      </c>
      <c r="E91" t="s">
        <v>466</v>
      </c>
      <c r="F91" t="s">
        <v>64</v>
      </c>
      <c r="G91" s="2" t="s">
        <v>467</v>
      </c>
      <c r="H91" t="s">
        <v>2</v>
      </c>
      <c r="I91" t="s">
        <v>468</v>
      </c>
      <c r="J91" s="11">
        <v>35</v>
      </c>
    </row>
    <row r="92" spans="1:10" x14ac:dyDescent="0.2">
      <c r="A92">
        <v>46547567</v>
      </c>
      <c r="B92" t="s">
        <v>469</v>
      </c>
      <c r="C92" t="s">
        <v>470</v>
      </c>
      <c r="D92" t="s">
        <v>49</v>
      </c>
      <c r="E92" t="s">
        <v>9</v>
      </c>
      <c r="F92" t="s">
        <v>7</v>
      </c>
      <c r="G92" s="2" t="s">
        <v>471</v>
      </c>
      <c r="H92" t="s">
        <v>2</v>
      </c>
      <c r="I92" t="s">
        <v>472</v>
      </c>
      <c r="J92" s="11">
        <v>25</v>
      </c>
    </row>
    <row r="93" spans="1:10" x14ac:dyDescent="0.2">
      <c r="A93" s="3">
        <v>47575678</v>
      </c>
      <c r="B93" t="s">
        <v>473</v>
      </c>
      <c r="C93" t="s">
        <v>474</v>
      </c>
      <c r="D93" t="s">
        <v>48</v>
      </c>
      <c r="E93" t="s">
        <v>26</v>
      </c>
      <c r="F93" t="s">
        <v>7</v>
      </c>
      <c r="G93" s="2" t="s">
        <v>245</v>
      </c>
      <c r="H93" t="s">
        <v>2</v>
      </c>
      <c r="I93" t="s">
        <v>475</v>
      </c>
      <c r="J93" s="11">
        <v>35</v>
      </c>
    </row>
    <row r="94" spans="1:10" x14ac:dyDescent="0.2">
      <c r="A94">
        <v>5678689</v>
      </c>
      <c r="B94" t="s">
        <v>476</v>
      </c>
      <c r="C94" t="s">
        <v>477</v>
      </c>
      <c r="D94" t="s">
        <v>13</v>
      </c>
      <c r="E94" t="s">
        <v>14</v>
      </c>
      <c r="F94" t="s">
        <v>15</v>
      </c>
      <c r="G94" s="2" t="s">
        <v>478</v>
      </c>
      <c r="H94" t="s">
        <v>2</v>
      </c>
      <c r="I94" t="s">
        <v>479</v>
      </c>
      <c r="J94" s="11">
        <v>42</v>
      </c>
    </row>
    <row r="95" spans="1:10" x14ac:dyDescent="0.2">
      <c r="A95">
        <v>87980890</v>
      </c>
      <c r="B95" t="s">
        <v>480</v>
      </c>
      <c r="C95" t="s">
        <v>481</v>
      </c>
      <c r="D95" t="s">
        <v>482</v>
      </c>
      <c r="E95" t="s">
        <v>45</v>
      </c>
      <c r="F95" t="s">
        <v>7</v>
      </c>
      <c r="G95" s="2" t="s">
        <v>359</v>
      </c>
      <c r="H95" t="s">
        <v>2</v>
      </c>
      <c r="I95" t="s">
        <v>483</v>
      </c>
      <c r="J95" s="11">
        <v>21</v>
      </c>
    </row>
    <row r="96" spans="1:10" x14ac:dyDescent="0.2">
      <c r="A96">
        <v>80897897</v>
      </c>
      <c r="B96" t="s">
        <v>484</v>
      </c>
      <c r="C96" t="s">
        <v>485</v>
      </c>
      <c r="D96" t="s">
        <v>55</v>
      </c>
      <c r="E96" t="s">
        <v>9</v>
      </c>
      <c r="F96" t="s">
        <v>7</v>
      </c>
      <c r="G96" s="2" t="s">
        <v>486</v>
      </c>
      <c r="H96" t="s">
        <v>2</v>
      </c>
      <c r="I96" t="s">
        <v>487</v>
      </c>
      <c r="J96" s="11">
        <v>17</v>
      </c>
    </row>
    <row r="97" spans="1:10" x14ac:dyDescent="0.2">
      <c r="A97">
        <v>787867</v>
      </c>
      <c r="B97" t="s">
        <v>488</v>
      </c>
      <c r="C97" t="s">
        <v>489</v>
      </c>
      <c r="D97" t="s">
        <v>120</v>
      </c>
      <c r="E97" t="s">
        <v>76</v>
      </c>
      <c r="F97" t="s">
        <v>64</v>
      </c>
      <c r="G97" s="2" t="s">
        <v>490</v>
      </c>
      <c r="H97" t="s">
        <v>2</v>
      </c>
      <c r="I97" t="s">
        <v>491</v>
      </c>
      <c r="J97" s="11">
        <v>32</v>
      </c>
    </row>
    <row r="98" spans="1:10" x14ac:dyDescent="0.2">
      <c r="A98">
        <v>57657568</v>
      </c>
      <c r="B98" t="s">
        <v>492</v>
      </c>
      <c r="C98" t="s">
        <v>493</v>
      </c>
      <c r="D98" t="s">
        <v>494</v>
      </c>
      <c r="E98" t="s">
        <v>76</v>
      </c>
      <c r="F98" t="s">
        <v>64</v>
      </c>
      <c r="G98" s="2" t="s">
        <v>495</v>
      </c>
      <c r="H98" t="s">
        <v>2</v>
      </c>
      <c r="I98" t="s">
        <v>496</v>
      </c>
      <c r="J98" s="11">
        <v>35</v>
      </c>
    </row>
    <row r="99" spans="1:10" x14ac:dyDescent="0.2">
      <c r="A99">
        <v>890007687</v>
      </c>
      <c r="B99" t="s">
        <v>184</v>
      </c>
      <c r="C99" t="s">
        <v>497</v>
      </c>
      <c r="D99" t="s">
        <v>498</v>
      </c>
      <c r="E99" t="s">
        <v>466</v>
      </c>
      <c r="F99" t="s">
        <v>64</v>
      </c>
      <c r="G99" s="2" t="s">
        <v>499</v>
      </c>
      <c r="H99" t="s">
        <v>2</v>
      </c>
      <c r="I99" t="s">
        <v>500</v>
      </c>
      <c r="J99" s="11">
        <v>42</v>
      </c>
    </row>
    <row r="100" spans="1:10" x14ac:dyDescent="0.2">
      <c r="A100">
        <v>675786899</v>
      </c>
      <c r="B100" t="s">
        <v>469</v>
      </c>
      <c r="C100" t="s">
        <v>501</v>
      </c>
      <c r="D100" t="s">
        <v>502</v>
      </c>
      <c r="E100" t="s">
        <v>503</v>
      </c>
      <c r="F100" t="s">
        <v>7</v>
      </c>
      <c r="G100" s="2" t="s">
        <v>504</v>
      </c>
      <c r="H100" t="s">
        <v>2</v>
      </c>
      <c r="I100" t="s">
        <v>505</v>
      </c>
      <c r="J100" s="11">
        <v>21</v>
      </c>
    </row>
    <row r="101" spans="1:10" x14ac:dyDescent="0.2">
      <c r="A101">
        <v>564760</v>
      </c>
      <c r="B101" t="s">
        <v>506</v>
      </c>
      <c r="C101" t="s">
        <v>501</v>
      </c>
      <c r="D101" t="s">
        <v>507</v>
      </c>
      <c r="E101" t="s">
        <v>9</v>
      </c>
      <c r="F101" t="s">
        <v>7</v>
      </c>
      <c r="G101" s="2" t="s">
        <v>508</v>
      </c>
      <c r="H101" t="s">
        <v>2</v>
      </c>
      <c r="I101" t="s">
        <v>509</v>
      </c>
      <c r="J101" s="11">
        <v>17</v>
      </c>
    </row>
  </sheetData>
  <pageMargins left="0.75" right="0.75" top="1" bottom="1" header="0.5" footer="0.5"/>
  <pageSetup orientation="portrait" horizontalDpi="200" verticalDpi="2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0EC67-707A-4507-881B-716433161E09}">
  <sheetPr>
    <tabColor theme="5" tint="-0.249977111117893"/>
  </sheetPr>
  <dimension ref="A1:E22"/>
  <sheetViews>
    <sheetView workbookViewId="0">
      <selection activeCell="A19" sqref="A19"/>
    </sheetView>
  </sheetViews>
  <sheetFormatPr defaultColWidth="9.140625" defaultRowHeight="15" x14ac:dyDescent="0.25"/>
  <cols>
    <col min="1" max="1" width="37.85546875" style="13" bestFit="1" customWidth="1"/>
    <col min="2" max="5" width="14.7109375" style="13" bestFit="1" customWidth="1"/>
    <col min="6" max="16384" width="9.140625" style="13"/>
  </cols>
  <sheetData>
    <row r="1" spans="1:5" x14ac:dyDescent="0.25">
      <c r="A1" s="29" t="s">
        <v>580</v>
      </c>
      <c r="B1" s="29"/>
      <c r="C1" s="29"/>
      <c r="D1" s="29"/>
      <c r="E1" s="29"/>
    </row>
    <row r="3" spans="1:5" x14ac:dyDescent="0.25">
      <c r="A3"/>
      <c r="B3" s="14" t="s">
        <v>581</v>
      </c>
      <c r="C3"/>
      <c r="D3"/>
      <c r="E3"/>
    </row>
    <row r="4" spans="1:5" x14ac:dyDescent="0.25">
      <c r="A4" s="14" t="s">
        <v>582</v>
      </c>
      <c r="B4" s="16" t="s">
        <v>583</v>
      </c>
      <c r="C4" s="16" t="s">
        <v>584</v>
      </c>
      <c r="D4" s="16" t="s">
        <v>585</v>
      </c>
      <c r="E4" s="16" t="s">
        <v>586</v>
      </c>
    </row>
    <row r="5" spans="1:5" x14ac:dyDescent="0.25">
      <c r="A5" s="15" t="s">
        <v>587</v>
      </c>
      <c r="B5" s="16">
        <v>2667.6</v>
      </c>
      <c r="C5" s="16">
        <v>4013.1000000000004</v>
      </c>
      <c r="D5" s="16">
        <v>4836</v>
      </c>
      <c r="E5" s="16">
        <v>6087.9</v>
      </c>
    </row>
    <row r="6" spans="1:5" x14ac:dyDescent="0.25">
      <c r="A6" s="15" t="s">
        <v>588</v>
      </c>
      <c r="B6" s="16">
        <v>1768.41</v>
      </c>
      <c r="C6" s="16">
        <v>1978</v>
      </c>
      <c r="D6" s="16">
        <v>4412.32</v>
      </c>
      <c r="E6" s="16">
        <v>1656</v>
      </c>
    </row>
    <row r="7" spans="1:5" x14ac:dyDescent="0.25">
      <c r="A7" s="15" t="s">
        <v>589</v>
      </c>
      <c r="B7" s="16">
        <v>3182.4</v>
      </c>
      <c r="C7" s="16">
        <v>4683.5</v>
      </c>
      <c r="D7" s="16">
        <v>9579.5</v>
      </c>
      <c r="E7" s="16">
        <v>3060</v>
      </c>
    </row>
    <row r="8" spans="1:5" x14ac:dyDescent="0.25">
      <c r="A8" s="15" t="s">
        <v>590</v>
      </c>
      <c r="B8" s="16">
        <v>1398.4</v>
      </c>
      <c r="C8" s="16">
        <v>4496.5</v>
      </c>
      <c r="D8" s="16">
        <v>1196</v>
      </c>
      <c r="E8" s="16">
        <v>3979</v>
      </c>
    </row>
    <row r="9" spans="1:5" x14ac:dyDescent="0.25">
      <c r="A9" s="15" t="s">
        <v>591</v>
      </c>
      <c r="B9" s="16">
        <v>1347.3600000000001</v>
      </c>
      <c r="C9" s="16">
        <v>2750.69</v>
      </c>
      <c r="D9" s="16">
        <v>1375.62</v>
      </c>
      <c r="E9" s="16">
        <v>3899.5099999999998</v>
      </c>
    </row>
    <row r="10" spans="1:5" x14ac:dyDescent="0.25">
      <c r="A10" s="15" t="s">
        <v>592</v>
      </c>
      <c r="B10" s="16">
        <v>1509.6</v>
      </c>
      <c r="C10" s="16">
        <v>530.4</v>
      </c>
      <c r="D10" s="16">
        <v>68</v>
      </c>
      <c r="E10" s="16">
        <v>850</v>
      </c>
    </row>
    <row r="11" spans="1:5" x14ac:dyDescent="0.25">
      <c r="A11" s="15" t="s">
        <v>593</v>
      </c>
      <c r="B11" s="16">
        <v>1390</v>
      </c>
      <c r="C11" s="16">
        <v>4488.2</v>
      </c>
      <c r="D11" s="16">
        <v>3027.6</v>
      </c>
      <c r="E11" s="16">
        <v>2697</v>
      </c>
    </row>
    <row r="12" spans="1:5" x14ac:dyDescent="0.25">
      <c r="A12" s="15" t="s">
        <v>594</v>
      </c>
      <c r="B12" s="16">
        <v>1462</v>
      </c>
      <c r="C12" s="16">
        <v>644</v>
      </c>
      <c r="D12" s="16">
        <v>1733</v>
      </c>
      <c r="E12" s="16">
        <v>1434</v>
      </c>
    </row>
    <row r="13" spans="1:5" x14ac:dyDescent="0.25">
      <c r="A13" s="15" t="s">
        <v>595</v>
      </c>
      <c r="B13" s="16">
        <v>1310.4000000000001</v>
      </c>
      <c r="C13" s="16">
        <v>1368</v>
      </c>
      <c r="D13" s="16">
        <v>1323</v>
      </c>
      <c r="E13" s="16">
        <v>1273.5</v>
      </c>
    </row>
    <row r="14" spans="1:5" x14ac:dyDescent="0.25">
      <c r="A14" s="15" t="s">
        <v>596</v>
      </c>
      <c r="B14" s="16">
        <v>3202.87</v>
      </c>
      <c r="C14" s="16">
        <v>263.39999999999998</v>
      </c>
      <c r="D14" s="16">
        <v>842.88</v>
      </c>
      <c r="E14" s="16">
        <v>2590.1</v>
      </c>
    </row>
    <row r="15" spans="1:5" x14ac:dyDescent="0.25">
      <c r="A15" s="15" t="s">
        <v>597</v>
      </c>
      <c r="B15" s="16">
        <v>19239.04</v>
      </c>
      <c r="C15" s="16">
        <v>25215.790000000005</v>
      </c>
      <c r="D15" s="16">
        <v>28393.919999999998</v>
      </c>
      <c r="E15" s="16">
        <v>27527.01</v>
      </c>
    </row>
    <row r="16" spans="1:5" x14ac:dyDescent="0.25">
      <c r="A16"/>
      <c r="B16"/>
      <c r="C16"/>
      <c r="D16"/>
      <c r="E16"/>
    </row>
    <row r="17" spans="1:5" ht="15.75" x14ac:dyDescent="0.25">
      <c r="A17" s="17" t="s">
        <v>598</v>
      </c>
      <c r="B17"/>
      <c r="C17"/>
      <c r="D17"/>
      <c r="E17"/>
    </row>
    <row r="18" spans="1:5" x14ac:dyDescent="0.25">
      <c r="A18"/>
      <c r="B18"/>
      <c r="C18"/>
      <c r="D18"/>
      <c r="E18"/>
    </row>
    <row r="19" spans="1:5" x14ac:dyDescent="0.25">
      <c r="A19"/>
      <c r="B19"/>
      <c r="C19"/>
      <c r="D19"/>
      <c r="E19"/>
    </row>
    <row r="20" spans="1:5" x14ac:dyDescent="0.25">
      <c r="A20"/>
      <c r="B20"/>
      <c r="C20"/>
      <c r="D20"/>
      <c r="E20"/>
    </row>
    <row r="21" spans="1:5" x14ac:dyDescent="0.25">
      <c r="A21"/>
      <c r="B21"/>
      <c r="C21"/>
      <c r="D21"/>
      <c r="E21"/>
    </row>
    <row r="22" spans="1:5" x14ac:dyDescent="0.25">
      <c r="A22"/>
      <c r="B22"/>
      <c r="C22"/>
      <c r="D22"/>
      <c r="E22"/>
    </row>
  </sheetData>
  <mergeCells count="1">
    <mergeCell ref="A1:E1"/>
  </mergeCells>
  <pageMargins left="0.7" right="0.7" top="0.75" bottom="0.75" header="0.3" footer="0.3"/>
  <pageSetup orientation="portrait" horizontalDpi="4294967292"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197BE-2076-4439-AE0F-DDAE05697AA2}">
  <sheetPr>
    <tabColor theme="8" tint="0.39997558519241921"/>
  </sheetPr>
  <dimension ref="A1"/>
  <sheetViews>
    <sheetView workbookViewId="0">
      <selection activeCell="E18" sqref="E18"/>
    </sheetView>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8195-AE0C-4FC0-9D99-B82F04C37B20}">
  <sheetPr>
    <tabColor theme="6" tint="0.39997558519241921"/>
  </sheetPr>
  <dimension ref="A7:D100"/>
  <sheetViews>
    <sheetView tabSelected="1" workbookViewId="0">
      <selection activeCell="F8" sqref="F8"/>
    </sheetView>
  </sheetViews>
  <sheetFormatPr defaultRowHeight="12.75" x14ac:dyDescent="0.2"/>
  <cols>
    <col min="1" max="1" width="25.5703125" bestFit="1" customWidth="1"/>
    <col min="2" max="2" width="12.28515625" customWidth="1"/>
    <col min="3" max="3" width="11.85546875" style="7" customWidth="1"/>
    <col min="4" max="4" width="17.7109375" customWidth="1"/>
  </cols>
  <sheetData>
    <row r="7" spans="1:4" s="1" customFormat="1" x14ac:dyDescent="0.2">
      <c r="A7" s="1" t="s">
        <v>512</v>
      </c>
      <c r="B7" s="1" t="s">
        <v>599</v>
      </c>
      <c r="C7" s="5" t="s">
        <v>513</v>
      </c>
      <c r="D7" s="1" t="s">
        <v>600</v>
      </c>
    </row>
    <row r="8" spans="1:4" x14ac:dyDescent="0.2">
      <c r="A8" t="s">
        <v>514</v>
      </c>
      <c r="B8" s="35">
        <v>62.5</v>
      </c>
      <c r="C8" s="7">
        <v>0</v>
      </c>
      <c r="D8" s="6">
        <f>B8+(B8*C8)</f>
        <v>62.5</v>
      </c>
    </row>
    <row r="9" spans="1:4" x14ac:dyDescent="0.2">
      <c r="A9" t="s">
        <v>515</v>
      </c>
      <c r="B9" s="35">
        <v>58</v>
      </c>
      <c r="C9" s="7">
        <v>0</v>
      </c>
      <c r="D9" s="6">
        <f t="shared" ref="D9:D72" si="0">B9+(B9*C9)</f>
        <v>58</v>
      </c>
    </row>
    <row r="10" spans="1:4" x14ac:dyDescent="0.2">
      <c r="A10" t="s">
        <v>516</v>
      </c>
      <c r="B10" s="35">
        <v>18.75</v>
      </c>
      <c r="C10" s="7">
        <v>0</v>
      </c>
      <c r="D10" s="6">
        <f t="shared" si="0"/>
        <v>18.75</v>
      </c>
    </row>
    <row r="11" spans="1:4" x14ac:dyDescent="0.2">
      <c r="A11" t="s">
        <v>517</v>
      </c>
      <c r="B11" s="35">
        <v>24</v>
      </c>
      <c r="C11" s="7">
        <v>0.1</v>
      </c>
      <c r="D11" s="6">
        <f t="shared" si="0"/>
        <v>26.4</v>
      </c>
    </row>
    <row r="12" spans="1:4" x14ac:dyDescent="0.2">
      <c r="A12" t="s">
        <v>518</v>
      </c>
      <c r="B12" s="35">
        <v>27</v>
      </c>
      <c r="C12" s="7">
        <v>0</v>
      </c>
      <c r="D12" s="6">
        <f t="shared" si="0"/>
        <v>27</v>
      </c>
    </row>
    <row r="13" spans="1:4" x14ac:dyDescent="0.2">
      <c r="A13" t="s">
        <v>519</v>
      </c>
      <c r="B13" s="35">
        <v>85</v>
      </c>
      <c r="C13" s="7">
        <v>0.1</v>
      </c>
      <c r="D13" s="6">
        <f t="shared" si="0"/>
        <v>93.5</v>
      </c>
    </row>
    <row r="14" spans="1:4" x14ac:dyDescent="0.2">
      <c r="A14" t="s">
        <v>520</v>
      </c>
      <c r="B14" s="35">
        <v>14.75</v>
      </c>
      <c r="C14" s="7">
        <v>0</v>
      </c>
      <c r="D14" s="6">
        <f t="shared" si="0"/>
        <v>14.75</v>
      </c>
    </row>
    <row r="15" spans="1:4" x14ac:dyDescent="0.2">
      <c r="A15" t="s">
        <v>515</v>
      </c>
      <c r="B15" s="35">
        <v>58</v>
      </c>
      <c r="C15" s="7">
        <v>0</v>
      </c>
      <c r="D15" s="6">
        <f t="shared" si="0"/>
        <v>58</v>
      </c>
    </row>
    <row r="16" spans="1:4" x14ac:dyDescent="0.2">
      <c r="A16" t="s">
        <v>521</v>
      </c>
      <c r="B16" s="35">
        <v>6.35</v>
      </c>
      <c r="C16" s="7">
        <v>0</v>
      </c>
      <c r="D16" s="6">
        <f t="shared" si="0"/>
        <v>6.35</v>
      </c>
    </row>
    <row r="17" spans="1:4" x14ac:dyDescent="0.2">
      <c r="A17" t="s">
        <v>522</v>
      </c>
      <c r="B17" s="35">
        <v>18</v>
      </c>
      <c r="C17" s="7">
        <v>0</v>
      </c>
      <c r="D17" s="6">
        <f t="shared" si="0"/>
        <v>18</v>
      </c>
    </row>
    <row r="18" spans="1:4" x14ac:dyDescent="0.2">
      <c r="A18" t="s">
        <v>523</v>
      </c>
      <c r="B18" s="35">
        <v>11.95</v>
      </c>
      <c r="C18" s="7">
        <v>0</v>
      </c>
      <c r="D18" s="6">
        <f t="shared" si="0"/>
        <v>11.95</v>
      </c>
    </row>
    <row r="19" spans="1:4" x14ac:dyDescent="0.2">
      <c r="A19" t="s">
        <v>524</v>
      </c>
      <c r="B19" s="35">
        <v>7.5</v>
      </c>
      <c r="C19" s="7">
        <v>0</v>
      </c>
      <c r="D19" s="6">
        <f t="shared" si="0"/>
        <v>7.5</v>
      </c>
    </row>
    <row r="20" spans="1:4" x14ac:dyDescent="0.2">
      <c r="A20" t="s">
        <v>525</v>
      </c>
      <c r="B20" s="35">
        <v>6.25</v>
      </c>
      <c r="C20" s="7">
        <v>0</v>
      </c>
      <c r="D20" s="6">
        <f t="shared" si="0"/>
        <v>6.25</v>
      </c>
    </row>
    <row r="21" spans="1:4" x14ac:dyDescent="0.2">
      <c r="A21" t="s">
        <v>526</v>
      </c>
      <c r="B21" s="35">
        <v>4.5</v>
      </c>
      <c r="C21" s="7">
        <v>0</v>
      </c>
      <c r="D21" s="6">
        <f t="shared" si="0"/>
        <v>4.5</v>
      </c>
    </row>
    <row r="22" spans="1:4" x14ac:dyDescent="0.2">
      <c r="A22" t="s">
        <v>527</v>
      </c>
      <c r="B22" s="35">
        <v>4.5</v>
      </c>
      <c r="C22" s="7">
        <v>0</v>
      </c>
      <c r="D22" s="6">
        <f t="shared" si="0"/>
        <v>4.5</v>
      </c>
    </row>
    <row r="23" spans="1:4" x14ac:dyDescent="0.2">
      <c r="A23" t="s">
        <v>520</v>
      </c>
      <c r="B23" s="35">
        <v>14.75</v>
      </c>
      <c r="C23" s="7">
        <v>0</v>
      </c>
      <c r="D23" s="6">
        <f t="shared" si="0"/>
        <v>14.75</v>
      </c>
    </row>
    <row r="24" spans="1:4" x14ac:dyDescent="0.2">
      <c r="A24" t="s">
        <v>528</v>
      </c>
      <c r="B24" s="35">
        <v>24</v>
      </c>
      <c r="C24" s="7">
        <v>0</v>
      </c>
      <c r="D24" s="6">
        <f t="shared" si="0"/>
        <v>24</v>
      </c>
    </row>
    <row r="25" spans="1:4" x14ac:dyDescent="0.2">
      <c r="A25" t="s">
        <v>529</v>
      </c>
      <c r="B25" s="35">
        <v>40</v>
      </c>
      <c r="C25" s="7">
        <v>0</v>
      </c>
      <c r="D25" s="6">
        <f t="shared" si="0"/>
        <v>40</v>
      </c>
    </row>
    <row r="26" spans="1:4" x14ac:dyDescent="0.2">
      <c r="A26" t="s">
        <v>530</v>
      </c>
      <c r="B26" s="35">
        <v>12.95</v>
      </c>
      <c r="C26" s="7">
        <v>0</v>
      </c>
      <c r="D26" s="6">
        <f t="shared" si="0"/>
        <v>12.95</v>
      </c>
    </row>
    <row r="27" spans="1:4" x14ac:dyDescent="0.2">
      <c r="A27" t="s">
        <v>531</v>
      </c>
      <c r="B27" s="35">
        <v>5.95</v>
      </c>
      <c r="C27" s="7">
        <v>0</v>
      </c>
      <c r="D27" s="6">
        <f t="shared" si="0"/>
        <v>5.95</v>
      </c>
    </row>
    <row r="28" spans="1:4" x14ac:dyDescent="0.2">
      <c r="A28" t="s">
        <v>521</v>
      </c>
      <c r="B28" s="35"/>
      <c r="D28" s="6"/>
    </row>
    <row r="29" spans="1:4" hidden="1" x14ac:dyDescent="0.2">
      <c r="A29" t="s">
        <v>532</v>
      </c>
      <c r="B29" s="35"/>
      <c r="D29" s="6"/>
    </row>
    <row r="30" spans="1:4" hidden="1" x14ac:dyDescent="0.2">
      <c r="A30" t="s">
        <v>533</v>
      </c>
      <c r="B30" s="35">
        <v>6</v>
      </c>
      <c r="C30" s="7">
        <v>0</v>
      </c>
      <c r="D30" s="6">
        <f t="shared" si="0"/>
        <v>6</v>
      </c>
    </row>
    <row r="31" spans="1:4" x14ac:dyDescent="0.2">
      <c r="A31" t="s">
        <v>534</v>
      </c>
      <c r="B31" s="35">
        <v>2.95</v>
      </c>
      <c r="C31" s="7">
        <v>0</v>
      </c>
      <c r="D31" s="6">
        <f t="shared" si="0"/>
        <v>2.95</v>
      </c>
    </row>
    <row r="32" spans="1:4" x14ac:dyDescent="0.2">
      <c r="A32" t="s">
        <v>514</v>
      </c>
      <c r="B32" s="35">
        <v>21</v>
      </c>
      <c r="C32" s="7">
        <v>0</v>
      </c>
      <c r="D32" s="6">
        <f t="shared" si="0"/>
        <v>21</v>
      </c>
    </row>
    <row r="33" spans="1:4" x14ac:dyDescent="0.2">
      <c r="A33" t="s">
        <v>535</v>
      </c>
      <c r="B33" s="35">
        <v>18.75</v>
      </c>
      <c r="C33" s="7">
        <v>0</v>
      </c>
      <c r="D33" s="6">
        <f t="shared" si="0"/>
        <v>18.75</v>
      </c>
    </row>
    <row r="34" spans="1:4" x14ac:dyDescent="0.2">
      <c r="A34" t="s">
        <v>536</v>
      </c>
      <c r="B34" s="35">
        <v>28</v>
      </c>
      <c r="C34" s="7">
        <v>0</v>
      </c>
      <c r="D34" s="6">
        <f t="shared" si="0"/>
        <v>28</v>
      </c>
    </row>
    <row r="35" spans="1:4" x14ac:dyDescent="0.2">
      <c r="A35" t="s">
        <v>537</v>
      </c>
      <c r="B35" s="35">
        <v>10.5</v>
      </c>
      <c r="C35" s="7">
        <v>0</v>
      </c>
      <c r="D35" s="6">
        <f t="shared" si="0"/>
        <v>10.5</v>
      </c>
    </row>
    <row r="36" spans="1:4" x14ac:dyDescent="0.2">
      <c r="A36" t="s">
        <v>538</v>
      </c>
      <c r="B36" s="35">
        <v>25.95</v>
      </c>
      <c r="C36" s="7">
        <v>0</v>
      </c>
      <c r="D36" s="6">
        <f t="shared" si="0"/>
        <v>25.95</v>
      </c>
    </row>
    <row r="37" spans="1:4" x14ac:dyDescent="0.2">
      <c r="A37" t="s">
        <v>539</v>
      </c>
      <c r="B37" s="35">
        <v>9.4</v>
      </c>
      <c r="C37" s="7">
        <v>0</v>
      </c>
      <c r="D37" s="6">
        <f t="shared" si="0"/>
        <v>9.4</v>
      </c>
    </row>
    <row r="38" spans="1:4" x14ac:dyDescent="0.2">
      <c r="A38" t="s">
        <v>540</v>
      </c>
      <c r="B38" s="35">
        <v>24</v>
      </c>
      <c r="C38" s="7">
        <v>0</v>
      </c>
      <c r="D38" s="6">
        <f t="shared" si="0"/>
        <v>24</v>
      </c>
    </row>
    <row r="39" spans="1:4" x14ac:dyDescent="0.2">
      <c r="A39" t="s">
        <v>525</v>
      </c>
      <c r="B39" s="35">
        <v>6.25</v>
      </c>
      <c r="C39" s="7">
        <v>0</v>
      </c>
      <c r="D39" s="6">
        <f t="shared" si="0"/>
        <v>6.25</v>
      </c>
    </row>
    <row r="40" spans="1:4" x14ac:dyDescent="0.2">
      <c r="A40" t="s">
        <v>529</v>
      </c>
      <c r="B40" s="35">
        <v>40</v>
      </c>
      <c r="C40" s="7">
        <v>0.1</v>
      </c>
      <c r="D40" s="6">
        <f t="shared" si="0"/>
        <v>44</v>
      </c>
    </row>
    <row r="41" spans="1:4" x14ac:dyDescent="0.2">
      <c r="A41" t="s">
        <v>527</v>
      </c>
      <c r="B41" s="35">
        <v>4.5</v>
      </c>
      <c r="C41" s="7">
        <v>0</v>
      </c>
      <c r="D41" s="6">
        <f t="shared" si="0"/>
        <v>4.5</v>
      </c>
    </row>
    <row r="42" spans="1:4" x14ac:dyDescent="0.2">
      <c r="A42" t="s">
        <v>541</v>
      </c>
      <c r="B42" s="35">
        <v>17.45</v>
      </c>
      <c r="C42" s="7">
        <v>0</v>
      </c>
      <c r="D42" s="6">
        <f t="shared" si="0"/>
        <v>17.45</v>
      </c>
    </row>
    <row r="43" spans="1:4" x14ac:dyDescent="0.2">
      <c r="A43" t="s">
        <v>542</v>
      </c>
      <c r="B43" s="35">
        <v>4.5</v>
      </c>
      <c r="C43" s="7">
        <v>0</v>
      </c>
      <c r="D43" s="6">
        <f t="shared" si="0"/>
        <v>4.5</v>
      </c>
    </row>
    <row r="44" spans="1:4" x14ac:dyDescent="0.2">
      <c r="A44" t="s">
        <v>543</v>
      </c>
      <c r="B44" s="35">
        <v>5.5</v>
      </c>
      <c r="C44" s="7">
        <v>0</v>
      </c>
      <c r="D44" s="6">
        <f t="shared" si="0"/>
        <v>5.5</v>
      </c>
    </row>
    <row r="45" spans="1:4" x14ac:dyDescent="0.2">
      <c r="A45" t="s">
        <v>544</v>
      </c>
      <c r="B45" s="35">
        <v>6.5</v>
      </c>
      <c r="C45" s="7">
        <v>0</v>
      </c>
      <c r="D45" s="6">
        <f t="shared" si="0"/>
        <v>6.5</v>
      </c>
    </row>
    <row r="46" spans="1:4" x14ac:dyDescent="0.2">
      <c r="A46" t="s">
        <v>532</v>
      </c>
      <c r="B46" s="35">
        <v>7.35</v>
      </c>
      <c r="C46" s="7">
        <v>0</v>
      </c>
      <c r="D46" s="6">
        <f t="shared" si="0"/>
        <v>7.35</v>
      </c>
    </row>
    <row r="47" spans="1:4" x14ac:dyDescent="0.2">
      <c r="A47" t="s">
        <v>545</v>
      </c>
      <c r="B47" s="35">
        <v>4.75</v>
      </c>
      <c r="C47" s="7">
        <v>0</v>
      </c>
      <c r="D47" s="6">
        <f t="shared" si="0"/>
        <v>4.75</v>
      </c>
    </row>
    <row r="48" spans="1:4" x14ac:dyDescent="0.2">
      <c r="A48" t="s">
        <v>546</v>
      </c>
      <c r="B48" s="35">
        <v>7</v>
      </c>
      <c r="C48" s="7">
        <v>0</v>
      </c>
      <c r="D48" s="6">
        <f t="shared" si="0"/>
        <v>7</v>
      </c>
    </row>
    <row r="49" spans="1:4" x14ac:dyDescent="0.2">
      <c r="A49" t="s">
        <v>547</v>
      </c>
      <c r="B49" s="35">
        <v>14.5</v>
      </c>
      <c r="C49" s="7">
        <v>0</v>
      </c>
      <c r="D49" s="6">
        <f t="shared" si="0"/>
        <v>14.5</v>
      </c>
    </row>
    <row r="50" spans="1:4" x14ac:dyDescent="0.2">
      <c r="A50" t="s">
        <v>548</v>
      </c>
      <c r="B50" s="35">
        <v>7</v>
      </c>
      <c r="C50" s="7">
        <v>0</v>
      </c>
      <c r="D50" s="6">
        <f t="shared" si="0"/>
        <v>7</v>
      </c>
    </row>
    <row r="51" spans="1:4" x14ac:dyDescent="0.2">
      <c r="A51" t="s">
        <v>525</v>
      </c>
      <c r="B51" s="35">
        <v>6.25</v>
      </c>
      <c r="C51" s="7">
        <v>0</v>
      </c>
      <c r="D51" s="6">
        <f t="shared" si="0"/>
        <v>6.25</v>
      </c>
    </row>
    <row r="52" spans="1:4" x14ac:dyDescent="0.2">
      <c r="A52" t="s">
        <v>549</v>
      </c>
      <c r="B52" s="35">
        <v>38</v>
      </c>
      <c r="C52" s="7">
        <v>0</v>
      </c>
      <c r="D52" s="6">
        <f t="shared" si="0"/>
        <v>38</v>
      </c>
    </row>
    <row r="53" spans="1:4" x14ac:dyDescent="0.2">
      <c r="A53" t="s">
        <v>550</v>
      </c>
      <c r="B53" s="35">
        <v>3.25</v>
      </c>
      <c r="C53" s="7">
        <v>0</v>
      </c>
      <c r="D53" s="6">
        <f t="shared" si="0"/>
        <v>3.25</v>
      </c>
    </row>
    <row r="54" spans="1:4" x14ac:dyDescent="0.2">
      <c r="A54" t="s">
        <v>542</v>
      </c>
      <c r="B54" s="35">
        <v>4.5</v>
      </c>
      <c r="C54" s="7">
        <v>0</v>
      </c>
      <c r="D54" s="6">
        <f t="shared" si="0"/>
        <v>4.5</v>
      </c>
    </row>
    <row r="55" spans="1:4" x14ac:dyDescent="0.2">
      <c r="A55" t="s">
        <v>551</v>
      </c>
      <c r="B55" s="35">
        <v>12.95</v>
      </c>
      <c r="C55" s="7">
        <v>0</v>
      </c>
      <c r="D55" s="6">
        <f t="shared" si="0"/>
        <v>12.95</v>
      </c>
    </row>
    <row r="56" spans="1:4" x14ac:dyDescent="0.2">
      <c r="A56" t="s">
        <v>552</v>
      </c>
      <c r="B56" s="35">
        <v>39.950000000000003</v>
      </c>
      <c r="C56" s="7">
        <v>0</v>
      </c>
      <c r="D56" s="6">
        <f t="shared" si="0"/>
        <v>39.950000000000003</v>
      </c>
    </row>
    <row r="57" spans="1:4" x14ac:dyDescent="0.2">
      <c r="A57" t="s">
        <v>553</v>
      </c>
      <c r="B57" s="35">
        <v>32</v>
      </c>
      <c r="C57" s="7">
        <v>0</v>
      </c>
      <c r="D57" s="6">
        <f t="shared" si="0"/>
        <v>32</v>
      </c>
    </row>
    <row r="58" spans="1:4" x14ac:dyDescent="0.2">
      <c r="A58" t="s">
        <v>554</v>
      </c>
      <c r="B58" s="35">
        <v>54</v>
      </c>
      <c r="C58" s="7">
        <v>0</v>
      </c>
      <c r="D58" s="6">
        <f t="shared" si="0"/>
        <v>54</v>
      </c>
    </row>
    <row r="59" spans="1:4" x14ac:dyDescent="0.2">
      <c r="A59" t="s">
        <v>555</v>
      </c>
      <c r="B59" s="35">
        <v>4.5</v>
      </c>
      <c r="C59" s="7">
        <v>0</v>
      </c>
      <c r="D59" s="6">
        <f t="shared" si="0"/>
        <v>4.5</v>
      </c>
    </row>
    <row r="60" spans="1:4" x14ac:dyDescent="0.2">
      <c r="A60" t="s">
        <v>556</v>
      </c>
      <c r="B60" s="35">
        <v>20</v>
      </c>
      <c r="C60" s="7">
        <v>0</v>
      </c>
      <c r="D60" s="6">
        <f t="shared" si="0"/>
        <v>20</v>
      </c>
    </row>
    <row r="61" spans="1:4" x14ac:dyDescent="0.2">
      <c r="A61" t="s">
        <v>517</v>
      </c>
      <c r="B61" s="35">
        <v>24</v>
      </c>
      <c r="C61" s="7">
        <v>0</v>
      </c>
      <c r="D61" s="6">
        <f t="shared" si="0"/>
        <v>24</v>
      </c>
    </row>
    <row r="62" spans="1:4" x14ac:dyDescent="0.2">
      <c r="A62" t="s">
        <v>557</v>
      </c>
      <c r="B62" s="35">
        <v>14</v>
      </c>
      <c r="C62" s="7">
        <v>0</v>
      </c>
      <c r="D62" s="6">
        <f t="shared" si="0"/>
        <v>14</v>
      </c>
    </row>
    <row r="63" spans="1:4" x14ac:dyDescent="0.2">
      <c r="A63" t="s">
        <v>516</v>
      </c>
      <c r="B63" s="35">
        <v>18.75</v>
      </c>
      <c r="C63" s="7">
        <v>0</v>
      </c>
      <c r="D63" s="6">
        <f t="shared" si="0"/>
        <v>18.75</v>
      </c>
    </row>
    <row r="64" spans="1:4" x14ac:dyDescent="0.2">
      <c r="A64" t="s">
        <v>558</v>
      </c>
      <c r="B64" s="35">
        <v>16.5</v>
      </c>
      <c r="C64" s="7">
        <v>0</v>
      </c>
      <c r="D64" s="6">
        <f t="shared" si="0"/>
        <v>16.5</v>
      </c>
    </row>
    <row r="65" spans="1:4" x14ac:dyDescent="0.2">
      <c r="A65" t="s">
        <v>516</v>
      </c>
      <c r="B65" s="35">
        <v>18.75</v>
      </c>
      <c r="C65" s="7">
        <v>0.1</v>
      </c>
      <c r="D65" s="6">
        <f t="shared" si="0"/>
        <v>20.625</v>
      </c>
    </row>
    <row r="66" spans="1:4" x14ac:dyDescent="0.2">
      <c r="A66" t="s">
        <v>518</v>
      </c>
      <c r="B66" s="35">
        <v>27</v>
      </c>
      <c r="C66" s="7">
        <v>0</v>
      </c>
      <c r="D66" s="6">
        <f t="shared" si="0"/>
        <v>27</v>
      </c>
    </row>
    <row r="67" spans="1:4" x14ac:dyDescent="0.2">
      <c r="A67" t="s">
        <v>559</v>
      </c>
      <c r="B67" s="35">
        <v>4.5</v>
      </c>
      <c r="C67" s="7">
        <v>0</v>
      </c>
      <c r="D67" s="6">
        <f t="shared" si="0"/>
        <v>4.5</v>
      </c>
    </row>
    <row r="68" spans="1:4" x14ac:dyDescent="0.2">
      <c r="A68" t="s">
        <v>521</v>
      </c>
      <c r="B68" s="35">
        <v>6.35</v>
      </c>
      <c r="C68" s="7">
        <v>0</v>
      </c>
      <c r="D68" s="6">
        <f t="shared" si="0"/>
        <v>6.35</v>
      </c>
    </row>
    <row r="69" spans="1:4" x14ac:dyDescent="0.2">
      <c r="A69" t="s">
        <v>560</v>
      </c>
      <c r="B69" s="35">
        <v>10.95</v>
      </c>
      <c r="C69" s="7">
        <v>0</v>
      </c>
      <c r="D69" s="6">
        <f t="shared" si="0"/>
        <v>10.95</v>
      </c>
    </row>
    <row r="70" spans="1:4" x14ac:dyDescent="0.2">
      <c r="A70" t="s">
        <v>561</v>
      </c>
      <c r="B70" s="35">
        <v>7.5</v>
      </c>
      <c r="C70" s="7">
        <v>0</v>
      </c>
      <c r="D70" s="6">
        <f t="shared" si="0"/>
        <v>7.5</v>
      </c>
    </row>
    <row r="71" spans="1:4" x14ac:dyDescent="0.2">
      <c r="A71" t="s">
        <v>562</v>
      </c>
      <c r="B71" s="35">
        <v>3.5</v>
      </c>
      <c r="C71" s="7">
        <v>0</v>
      </c>
      <c r="D71" s="6">
        <f t="shared" si="0"/>
        <v>3.5</v>
      </c>
    </row>
    <row r="72" spans="1:4" x14ac:dyDescent="0.2">
      <c r="A72" t="s">
        <v>542</v>
      </c>
      <c r="B72" s="35">
        <v>4.5</v>
      </c>
      <c r="C72" s="7">
        <v>0</v>
      </c>
      <c r="D72" s="6">
        <f t="shared" si="0"/>
        <v>4.5</v>
      </c>
    </row>
    <row r="73" spans="1:4" x14ac:dyDescent="0.2">
      <c r="A73" t="s">
        <v>563</v>
      </c>
      <c r="B73" s="35">
        <v>70</v>
      </c>
      <c r="C73" s="7">
        <v>0</v>
      </c>
      <c r="D73" s="6">
        <f t="shared" ref="D73:D100" si="1">B73+(B73*C73)</f>
        <v>70</v>
      </c>
    </row>
    <row r="74" spans="1:4" x14ac:dyDescent="0.2">
      <c r="A74" t="s">
        <v>523</v>
      </c>
      <c r="B74" s="35">
        <v>11.95</v>
      </c>
      <c r="C74" s="7">
        <v>0</v>
      </c>
      <c r="D74" s="6">
        <f t="shared" si="1"/>
        <v>11.95</v>
      </c>
    </row>
    <row r="75" spans="1:4" x14ac:dyDescent="0.2">
      <c r="A75" t="s">
        <v>564</v>
      </c>
      <c r="B75" s="35">
        <v>18.25</v>
      </c>
      <c r="C75" s="7">
        <v>0</v>
      </c>
      <c r="D75" s="6">
        <f t="shared" si="1"/>
        <v>18.25</v>
      </c>
    </row>
    <row r="76" spans="1:4" x14ac:dyDescent="0.2">
      <c r="A76" t="s">
        <v>565</v>
      </c>
      <c r="B76" s="35">
        <v>4.25</v>
      </c>
      <c r="C76" s="7">
        <v>0</v>
      </c>
      <c r="D76" s="6">
        <f t="shared" si="1"/>
        <v>4.25</v>
      </c>
    </row>
    <row r="77" spans="1:4" x14ac:dyDescent="0.2">
      <c r="A77" t="s">
        <v>566</v>
      </c>
      <c r="B77" s="35">
        <v>2.25</v>
      </c>
      <c r="C77" s="7">
        <v>0</v>
      </c>
      <c r="D77" s="6">
        <f t="shared" si="1"/>
        <v>2.25</v>
      </c>
    </row>
    <row r="78" spans="1:4" x14ac:dyDescent="0.2">
      <c r="A78" t="s">
        <v>567</v>
      </c>
      <c r="B78" s="35">
        <v>12</v>
      </c>
      <c r="C78" s="7">
        <v>0</v>
      </c>
      <c r="D78" s="6">
        <f t="shared" si="1"/>
        <v>12</v>
      </c>
    </row>
    <row r="79" spans="1:4" x14ac:dyDescent="0.2">
      <c r="A79" t="s">
        <v>530</v>
      </c>
      <c r="B79" s="35">
        <v>12.95</v>
      </c>
      <c r="C79" s="7">
        <v>0</v>
      </c>
      <c r="D79" s="6">
        <f t="shared" si="1"/>
        <v>12.95</v>
      </c>
    </row>
    <row r="80" spans="1:4" x14ac:dyDescent="0.2">
      <c r="A80" t="s">
        <v>531</v>
      </c>
      <c r="B80" s="35">
        <v>5.95</v>
      </c>
      <c r="C80" s="7">
        <v>0</v>
      </c>
      <c r="D80" s="6">
        <f t="shared" si="1"/>
        <v>5.95</v>
      </c>
    </row>
    <row r="81" spans="1:4" x14ac:dyDescent="0.2">
      <c r="A81" t="s">
        <v>539</v>
      </c>
      <c r="B81" s="35">
        <v>9.4</v>
      </c>
      <c r="C81" s="7">
        <v>0</v>
      </c>
      <c r="D81" s="6">
        <f t="shared" si="1"/>
        <v>9.4</v>
      </c>
    </row>
    <row r="82" spans="1:4" x14ac:dyDescent="0.2">
      <c r="A82" t="s">
        <v>541</v>
      </c>
      <c r="B82" s="35">
        <v>17.45</v>
      </c>
      <c r="C82" s="7">
        <v>0</v>
      </c>
      <c r="D82" s="6">
        <f t="shared" si="1"/>
        <v>17.45</v>
      </c>
    </row>
    <row r="83" spans="1:4" x14ac:dyDescent="0.2">
      <c r="A83" t="s">
        <v>568</v>
      </c>
      <c r="B83" s="35">
        <v>29.25</v>
      </c>
      <c r="C83" s="7">
        <v>0</v>
      </c>
      <c r="D83" s="6">
        <f t="shared" si="1"/>
        <v>29.25</v>
      </c>
    </row>
    <row r="84" spans="1:4" x14ac:dyDescent="0.2">
      <c r="A84" t="s">
        <v>550</v>
      </c>
      <c r="B84" s="35">
        <v>3.25</v>
      </c>
      <c r="C84" s="7">
        <v>0</v>
      </c>
      <c r="D84" s="6">
        <f t="shared" si="1"/>
        <v>3.25</v>
      </c>
    </row>
    <row r="85" spans="1:4" x14ac:dyDescent="0.2">
      <c r="A85" t="s">
        <v>569</v>
      </c>
      <c r="B85" s="35">
        <v>3.95</v>
      </c>
      <c r="C85" s="7">
        <v>0.1</v>
      </c>
      <c r="D85" s="6">
        <f t="shared" si="1"/>
        <v>4.3450000000000006</v>
      </c>
    </row>
    <row r="86" spans="1:4" x14ac:dyDescent="0.2">
      <c r="A86" t="s">
        <v>514</v>
      </c>
      <c r="B86" s="35">
        <v>21</v>
      </c>
      <c r="C86" s="7">
        <v>0.1</v>
      </c>
      <c r="D86" s="6">
        <f t="shared" si="1"/>
        <v>23.1</v>
      </c>
    </row>
    <row r="87" spans="1:4" x14ac:dyDescent="0.2">
      <c r="A87" t="s">
        <v>570</v>
      </c>
      <c r="B87" s="35">
        <v>29.95</v>
      </c>
      <c r="C87" s="7">
        <v>0</v>
      </c>
      <c r="D87" s="6">
        <f t="shared" si="1"/>
        <v>29.95</v>
      </c>
    </row>
    <row r="88" spans="1:4" x14ac:dyDescent="0.2">
      <c r="A88" t="s">
        <v>571</v>
      </c>
      <c r="B88" s="35">
        <v>12</v>
      </c>
      <c r="C88" s="7">
        <v>0.1</v>
      </c>
      <c r="D88" s="6">
        <f t="shared" si="1"/>
        <v>13.2</v>
      </c>
    </row>
    <row r="89" spans="1:4" x14ac:dyDescent="0.2">
      <c r="A89" t="s">
        <v>572</v>
      </c>
      <c r="B89" s="35">
        <v>17.95</v>
      </c>
      <c r="C89" s="7">
        <v>0</v>
      </c>
      <c r="D89" s="6">
        <f t="shared" si="1"/>
        <v>17.95</v>
      </c>
    </row>
    <row r="90" spans="1:4" x14ac:dyDescent="0.2">
      <c r="A90" t="s">
        <v>573</v>
      </c>
      <c r="B90" s="35">
        <v>9.9499999999999993</v>
      </c>
      <c r="C90" s="7">
        <v>0</v>
      </c>
      <c r="D90" s="6">
        <f t="shared" si="1"/>
        <v>9.9499999999999993</v>
      </c>
    </row>
    <row r="91" spans="1:4" x14ac:dyDescent="0.2">
      <c r="A91" t="s">
        <v>523</v>
      </c>
      <c r="B91" s="35">
        <v>11.95</v>
      </c>
      <c r="C91" s="7">
        <v>0</v>
      </c>
      <c r="D91" s="6">
        <f t="shared" si="1"/>
        <v>11.95</v>
      </c>
    </row>
    <row r="92" spans="1:4" x14ac:dyDescent="0.2">
      <c r="A92" t="s">
        <v>567</v>
      </c>
      <c r="B92" s="35">
        <v>12</v>
      </c>
      <c r="C92" s="7">
        <v>0</v>
      </c>
      <c r="D92" s="6">
        <f t="shared" si="1"/>
        <v>12</v>
      </c>
    </row>
    <row r="93" spans="1:4" x14ac:dyDescent="0.2">
      <c r="A93" t="s">
        <v>574</v>
      </c>
      <c r="B93" s="35">
        <v>18</v>
      </c>
      <c r="C93" s="7">
        <v>0</v>
      </c>
      <c r="D93" s="6">
        <f t="shared" si="1"/>
        <v>18</v>
      </c>
    </row>
    <row r="94" spans="1:4" x14ac:dyDescent="0.2">
      <c r="A94" t="s">
        <v>575</v>
      </c>
      <c r="B94" s="35">
        <v>65.5</v>
      </c>
      <c r="C94" s="7">
        <v>0</v>
      </c>
      <c r="D94" s="6">
        <f t="shared" si="1"/>
        <v>65.5</v>
      </c>
    </row>
    <row r="95" spans="1:4" x14ac:dyDescent="0.2">
      <c r="A95" t="s">
        <v>526</v>
      </c>
      <c r="B95" s="35">
        <v>4.5</v>
      </c>
      <c r="C95" s="7">
        <v>0</v>
      </c>
      <c r="D95" s="6">
        <f t="shared" si="1"/>
        <v>4.5</v>
      </c>
    </row>
    <row r="96" spans="1:4" x14ac:dyDescent="0.2">
      <c r="A96" t="s">
        <v>524</v>
      </c>
      <c r="B96" s="35">
        <v>7.5</v>
      </c>
      <c r="C96" s="7">
        <v>0</v>
      </c>
      <c r="D96" s="6">
        <f t="shared" si="1"/>
        <v>7.5</v>
      </c>
    </row>
    <row r="97" spans="1:4" x14ac:dyDescent="0.2">
      <c r="A97" t="s">
        <v>576</v>
      </c>
      <c r="B97" s="35">
        <v>16.5</v>
      </c>
      <c r="C97" s="7">
        <v>0</v>
      </c>
      <c r="D97" s="6">
        <f t="shared" si="1"/>
        <v>16.5</v>
      </c>
    </row>
    <row r="98" spans="1:4" x14ac:dyDescent="0.2">
      <c r="A98" t="s">
        <v>529</v>
      </c>
      <c r="B98" s="35">
        <v>40</v>
      </c>
      <c r="C98" s="7">
        <v>0</v>
      </c>
      <c r="D98" s="6">
        <f t="shared" si="1"/>
        <v>40</v>
      </c>
    </row>
    <row r="99" spans="1:4" x14ac:dyDescent="0.2">
      <c r="A99" t="s">
        <v>577</v>
      </c>
      <c r="B99" s="35">
        <v>32</v>
      </c>
      <c r="C99" s="7">
        <v>0</v>
      </c>
      <c r="D99" s="6">
        <f t="shared" si="1"/>
        <v>32</v>
      </c>
    </row>
    <row r="100" spans="1:4" x14ac:dyDescent="0.2">
      <c r="A100" t="s">
        <v>578</v>
      </c>
      <c r="B100" s="35">
        <v>15.95</v>
      </c>
      <c r="C100" s="7">
        <v>0</v>
      </c>
      <c r="D100" s="6">
        <f t="shared" si="1"/>
        <v>15.95</v>
      </c>
    </row>
  </sheetData>
  <pageMargins left="7.4803149606299213" right="0.74803149606299213" top="1" bottom="1" header="0.51181102362204722" footer="0.51181102362204722"/>
  <pageSetup orientation="portrait" horizontalDpi="200" verticalDpi="200" r:id="rId1"/>
  <headerFooter alignWithMargins="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E77-3528-4F2A-9EC2-DCF8E8114AE0}">
  <sheetPr>
    <tabColor theme="8" tint="0.59999389629810485"/>
  </sheetPr>
  <dimension ref="A6:F73"/>
  <sheetViews>
    <sheetView workbookViewId="0">
      <pane xSplit="6" ySplit="6" topLeftCell="G13" activePane="bottomRight" state="frozen"/>
      <selection pane="topRight" activeCell="G1" sqref="G1"/>
      <selection pane="bottomLeft" activeCell="A7" sqref="A7"/>
      <selection pane="bottomRight" activeCell="H18" sqref="H18"/>
    </sheetView>
  </sheetViews>
  <sheetFormatPr defaultColWidth="9.140625" defaultRowHeight="12.75" x14ac:dyDescent="0.2"/>
  <cols>
    <col min="1" max="1" width="9" style="18" bestFit="1" customWidth="1"/>
    <col min="2" max="2" width="11" style="18" bestFit="1" customWidth="1"/>
    <col min="3" max="3" width="10.28515625" style="19" bestFit="1" customWidth="1"/>
    <col min="4" max="4" width="9.28515625" style="20" bestFit="1" customWidth="1"/>
    <col min="5" max="5" width="16.42578125" style="21" bestFit="1" customWidth="1"/>
    <col min="6" max="6" width="13.85546875" style="18" customWidth="1"/>
    <col min="7" max="16384" width="9.140625" style="18"/>
  </cols>
  <sheetData>
    <row r="6" spans="1:6" s="22" customFormat="1" ht="25.5" x14ac:dyDescent="0.2">
      <c r="A6" s="32" t="s">
        <v>601</v>
      </c>
      <c r="B6" s="32" t="s">
        <v>602</v>
      </c>
      <c r="C6" s="33" t="s">
        <v>470</v>
      </c>
      <c r="D6" s="34" t="s">
        <v>579</v>
      </c>
      <c r="E6" s="32" t="s">
        <v>603</v>
      </c>
      <c r="F6" s="31" t="s">
        <v>604</v>
      </c>
    </row>
    <row r="7" spans="1:6" x14ac:dyDescent="0.2">
      <c r="A7" s="18">
        <v>11079</v>
      </c>
      <c r="B7" s="18">
        <v>3</v>
      </c>
      <c r="C7" s="19">
        <v>58</v>
      </c>
      <c r="D7" s="20">
        <v>1</v>
      </c>
      <c r="E7" s="19">
        <f t="shared" ref="E7:E56" si="0">SUM(C7*D7)-(C7*F7)</f>
        <v>58</v>
      </c>
      <c r="F7" s="21"/>
    </row>
    <row r="8" spans="1:6" x14ac:dyDescent="0.2">
      <c r="A8" s="18">
        <v>11079</v>
      </c>
      <c r="B8" s="18">
        <v>18</v>
      </c>
      <c r="C8" s="19">
        <v>62.5</v>
      </c>
      <c r="D8" s="20">
        <v>1</v>
      </c>
      <c r="E8" s="19">
        <f t="shared" si="0"/>
        <v>62.5</v>
      </c>
      <c r="F8" s="21"/>
    </row>
    <row r="9" spans="1:6" x14ac:dyDescent="0.2">
      <c r="A9" s="18">
        <v>11080</v>
      </c>
      <c r="B9" s="18">
        <v>36</v>
      </c>
      <c r="C9" s="19">
        <v>18.75</v>
      </c>
      <c r="D9" s="20">
        <v>1</v>
      </c>
      <c r="E9" s="19">
        <f t="shared" si="0"/>
        <v>18.75</v>
      </c>
      <c r="F9" s="21"/>
    </row>
    <row r="10" spans="1:6" x14ac:dyDescent="0.2">
      <c r="A10" s="18">
        <v>11080</v>
      </c>
      <c r="B10" s="18">
        <v>41</v>
      </c>
      <c r="C10" s="19">
        <v>24</v>
      </c>
      <c r="D10" s="20">
        <v>2</v>
      </c>
      <c r="E10" s="19">
        <f t="shared" si="0"/>
        <v>48</v>
      </c>
      <c r="F10" s="21"/>
    </row>
    <row r="11" spans="1:6" x14ac:dyDescent="0.2">
      <c r="A11" s="18">
        <v>11081</v>
      </c>
      <c r="B11" s="18">
        <v>37</v>
      </c>
      <c r="C11" s="19">
        <v>27</v>
      </c>
      <c r="D11" s="20">
        <v>1</v>
      </c>
      <c r="E11" s="19">
        <f t="shared" si="0"/>
        <v>27</v>
      </c>
      <c r="F11" s="21"/>
    </row>
    <row r="12" spans="1:6" x14ac:dyDescent="0.2">
      <c r="A12" s="18">
        <v>11081</v>
      </c>
      <c r="B12" s="18">
        <v>62</v>
      </c>
      <c r="C12" s="19">
        <v>85</v>
      </c>
      <c r="D12" s="20">
        <v>1</v>
      </c>
      <c r="E12" s="19">
        <f t="shared" si="0"/>
        <v>85</v>
      </c>
      <c r="F12" s="21"/>
    </row>
    <row r="13" spans="1:6" x14ac:dyDescent="0.2">
      <c r="A13" s="18">
        <v>11082</v>
      </c>
      <c r="B13" s="18">
        <v>6</v>
      </c>
      <c r="C13" s="19">
        <v>14.75</v>
      </c>
      <c r="D13" s="20">
        <v>3</v>
      </c>
      <c r="E13" s="19">
        <f t="shared" si="0"/>
        <v>44.25</v>
      </c>
      <c r="F13" s="21"/>
    </row>
    <row r="14" spans="1:6" x14ac:dyDescent="0.2">
      <c r="A14" s="18">
        <v>11083</v>
      </c>
      <c r="B14" s="18">
        <v>3</v>
      </c>
      <c r="C14" s="19">
        <v>58</v>
      </c>
      <c r="D14" s="20">
        <v>1</v>
      </c>
      <c r="E14" s="19">
        <f t="shared" si="0"/>
        <v>58</v>
      </c>
      <c r="F14" s="21"/>
    </row>
    <row r="15" spans="1:6" x14ac:dyDescent="0.2">
      <c r="A15" s="18">
        <v>11083</v>
      </c>
      <c r="B15" s="18">
        <v>14</v>
      </c>
      <c r="C15" s="19">
        <v>6.35</v>
      </c>
      <c r="D15" s="20">
        <v>1</v>
      </c>
      <c r="E15" s="19">
        <f t="shared" si="0"/>
        <v>6.35</v>
      </c>
      <c r="F15" s="21"/>
    </row>
    <row r="16" spans="1:6" x14ac:dyDescent="0.2">
      <c r="A16" s="18">
        <v>11083</v>
      </c>
      <c r="B16" s="18">
        <v>26</v>
      </c>
      <c r="C16" s="19">
        <v>18</v>
      </c>
      <c r="D16" s="20">
        <v>1</v>
      </c>
      <c r="E16" s="19">
        <f t="shared" si="0"/>
        <v>18</v>
      </c>
      <c r="F16" s="21"/>
    </row>
    <row r="17" spans="1:6" x14ac:dyDescent="0.2">
      <c r="A17" s="18">
        <v>11083</v>
      </c>
      <c r="B17" s="18">
        <v>45</v>
      </c>
      <c r="C17" s="19">
        <v>11.95</v>
      </c>
      <c r="D17" s="20">
        <v>1</v>
      </c>
      <c r="E17" s="19">
        <f t="shared" si="0"/>
        <v>11.95</v>
      </c>
      <c r="F17" s="21"/>
    </row>
    <row r="18" spans="1:6" x14ac:dyDescent="0.2">
      <c r="A18" s="18">
        <v>11084</v>
      </c>
      <c r="B18" s="18">
        <v>39</v>
      </c>
      <c r="C18" s="19">
        <v>4.5</v>
      </c>
      <c r="D18" s="20">
        <v>6</v>
      </c>
      <c r="E18" s="19">
        <f t="shared" si="0"/>
        <v>27</v>
      </c>
      <c r="F18" s="21"/>
    </row>
    <row r="19" spans="1:6" x14ac:dyDescent="0.2">
      <c r="A19" s="18">
        <v>11084</v>
      </c>
      <c r="B19" s="18">
        <v>40</v>
      </c>
      <c r="C19" s="19">
        <v>7.5</v>
      </c>
      <c r="D19" s="20">
        <v>3</v>
      </c>
      <c r="E19" s="19">
        <f t="shared" si="0"/>
        <v>22.5</v>
      </c>
      <c r="F19" s="21"/>
    </row>
    <row r="20" spans="1:6" x14ac:dyDescent="0.2">
      <c r="A20" s="18">
        <v>11084</v>
      </c>
      <c r="B20" s="18">
        <v>49</v>
      </c>
      <c r="C20" s="19">
        <v>6.25</v>
      </c>
      <c r="D20" s="20">
        <v>1</v>
      </c>
      <c r="E20" s="19">
        <f t="shared" si="0"/>
        <v>6.25</v>
      </c>
      <c r="F20" s="21"/>
    </row>
    <row r="21" spans="1:6" x14ac:dyDescent="0.2">
      <c r="A21" s="18">
        <v>11085</v>
      </c>
      <c r="B21" s="18">
        <v>4</v>
      </c>
      <c r="C21" s="19">
        <v>4.5</v>
      </c>
      <c r="D21" s="20">
        <v>2</v>
      </c>
      <c r="E21" s="19">
        <f t="shared" si="0"/>
        <v>9</v>
      </c>
      <c r="F21" s="21"/>
    </row>
    <row r="22" spans="1:6" x14ac:dyDescent="0.2">
      <c r="A22" s="18">
        <v>11086</v>
      </c>
      <c r="B22" s="18">
        <v>6</v>
      </c>
      <c r="C22" s="19">
        <v>14.75</v>
      </c>
      <c r="D22" s="20">
        <v>2</v>
      </c>
      <c r="E22" s="19">
        <f t="shared" si="0"/>
        <v>29.5</v>
      </c>
      <c r="F22" s="21"/>
    </row>
    <row r="23" spans="1:6" x14ac:dyDescent="0.2">
      <c r="A23" s="18">
        <v>11087</v>
      </c>
      <c r="B23" s="18">
        <v>51</v>
      </c>
      <c r="C23" s="19">
        <v>24</v>
      </c>
      <c r="D23" s="20">
        <v>3</v>
      </c>
      <c r="E23" s="19">
        <f t="shared" si="0"/>
        <v>72</v>
      </c>
      <c r="F23" s="21"/>
    </row>
    <row r="24" spans="1:6" x14ac:dyDescent="0.2">
      <c r="A24" s="18">
        <v>11088</v>
      </c>
      <c r="B24" s="18">
        <v>60</v>
      </c>
      <c r="C24" s="19">
        <v>40</v>
      </c>
      <c r="D24" s="20">
        <v>1</v>
      </c>
      <c r="E24" s="19">
        <f t="shared" si="0"/>
        <v>40</v>
      </c>
      <c r="F24" s="21"/>
    </row>
    <row r="25" spans="1:6" x14ac:dyDescent="0.2">
      <c r="A25" s="18">
        <v>11089</v>
      </c>
      <c r="B25" s="18">
        <v>9</v>
      </c>
      <c r="C25" s="19">
        <v>12.95</v>
      </c>
      <c r="D25" s="20">
        <v>1</v>
      </c>
      <c r="E25" s="19">
        <f t="shared" si="0"/>
        <v>12.95</v>
      </c>
      <c r="F25" s="21"/>
    </row>
    <row r="26" spans="1:6" x14ac:dyDescent="0.2">
      <c r="A26" s="18">
        <v>11089</v>
      </c>
      <c r="B26" s="18">
        <v>10</v>
      </c>
      <c r="C26" s="19">
        <v>5.95</v>
      </c>
      <c r="D26" s="20">
        <v>1</v>
      </c>
      <c r="E26" s="19">
        <f t="shared" si="0"/>
        <v>5.95</v>
      </c>
      <c r="F26" s="21"/>
    </row>
    <row r="27" spans="1:6" x14ac:dyDescent="0.2">
      <c r="A27" s="18">
        <v>11089</v>
      </c>
      <c r="B27" s="18">
        <v>14</v>
      </c>
      <c r="C27" s="19">
        <v>6.35</v>
      </c>
      <c r="D27" s="20">
        <v>1</v>
      </c>
      <c r="E27" s="19">
        <f t="shared" si="0"/>
        <v>6.35</v>
      </c>
      <c r="F27" s="21"/>
    </row>
    <row r="28" spans="1:6" x14ac:dyDescent="0.2">
      <c r="A28" s="18">
        <v>11089</v>
      </c>
      <c r="B28" s="18">
        <v>29</v>
      </c>
      <c r="C28" s="19">
        <v>7.35</v>
      </c>
      <c r="D28" s="20">
        <v>1</v>
      </c>
      <c r="E28" s="19">
        <f t="shared" si="0"/>
        <v>7.35</v>
      </c>
      <c r="F28" s="21"/>
    </row>
    <row r="29" spans="1:6" x14ac:dyDescent="0.2">
      <c r="A29" s="18">
        <v>11089</v>
      </c>
      <c r="B29" s="18">
        <v>159</v>
      </c>
      <c r="C29" s="19">
        <v>6</v>
      </c>
      <c r="D29" s="20">
        <v>1</v>
      </c>
      <c r="E29" s="19">
        <f t="shared" si="0"/>
        <v>6</v>
      </c>
      <c r="F29" s="21"/>
    </row>
    <row r="30" spans="1:6" x14ac:dyDescent="0.2">
      <c r="A30" s="18">
        <v>11089</v>
      </c>
      <c r="B30" s="18">
        <v>170</v>
      </c>
      <c r="C30" s="19">
        <v>2.95</v>
      </c>
      <c r="D30" s="20">
        <v>1</v>
      </c>
      <c r="E30" s="19">
        <f t="shared" si="0"/>
        <v>2.95</v>
      </c>
      <c r="F30" s="21"/>
    </row>
    <row r="31" spans="1:6" x14ac:dyDescent="0.2">
      <c r="A31" s="18">
        <v>11090</v>
      </c>
      <c r="B31" s="18">
        <v>18</v>
      </c>
      <c r="C31" s="19">
        <v>21</v>
      </c>
      <c r="D31" s="20">
        <v>2</v>
      </c>
      <c r="E31" s="19">
        <f t="shared" si="0"/>
        <v>42</v>
      </c>
      <c r="F31" s="21"/>
    </row>
    <row r="32" spans="1:6" x14ac:dyDescent="0.2">
      <c r="A32" s="18">
        <v>11091</v>
      </c>
      <c r="B32" s="18">
        <v>2</v>
      </c>
      <c r="C32" s="19">
        <v>18.75</v>
      </c>
      <c r="D32" s="20">
        <v>4</v>
      </c>
      <c r="E32" s="19">
        <f t="shared" si="0"/>
        <v>75</v>
      </c>
      <c r="F32" s="21"/>
    </row>
    <row r="33" spans="1:6" x14ac:dyDescent="0.2">
      <c r="A33" s="18">
        <v>11091</v>
      </c>
      <c r="B33" s="18">
        <v>50</v>
      </c>
      <c r="C33" s="19">
        <v>28</v>
      </c>
      <c r="D33" s="20">
        <v>3</v>
      </c>
      <c r="E33" s="19">
        <f t="shared" si="0"/>
        <v>84</v>
      </c>
      <c r="F33" s="21"/>
    </row>
    <row r="34" spans="1:6" x14ac:dyDescent="0.2">
      <c r="A34" s="18">
        <v>11091</v>
      </c>
      <c r="B34" s="18">
        <v>53</v>
      </c>
      <c r="C34" s="19">
        <v>10.5</v>
      </c>
      <c r="D34" s="20">
        <v>1</v>
      </c>
      <c r="E34" s="19">
        <f t="shared" si="0"/>
        <v>10.5</v>
      </c>
      <c r="F34" s="21"/>
    </row>
    <row r="35" spans="1:6" x14ac:dyDescent="0.2">
      <c r="A35" s="18">
        <v>11092</v>
      </c>
      <c r="B35" s="18">
        <v>23</v>
      </c>
      <c r="C35" s="19">
        <v>25.95</v>
      </c>
      <c r="D35" s="20">
        <v>1</v>
      </c>
      <c r="E35" s="19">
        <f t="shared" si="0"/>
        <v>25.95</v>
      </c>
      <c r="F35" s="21"/>
    </row>
    <row r="36" spans="1:6" x14ac:dyDescent="0.2">
      <c r="A36" s="18">
        <v>11092</v>
      </c>
      <c r="B36" s="18">
        <v>27</v>
      </c>
      <c r="C36" s="19">
        <v>9.4</v>
      </c>
      <c r="D36" s="20">
        <v>1</v>
      </c>
      <c r="E36" s="19">
        <f t="shared" si="0"/>
        <v>9.4</v>
      </c>
      <c r="F36" s="21"/>
    </row>
    <row r="37" spans="1:6" x14ac:dyDescent="0.2">
      <c r="A37" s="18">
        <v>11092</v>
      </c>
      <c r="B37" s="18">
        <v>30</v>
      </c>
      <c r="C37" s="19">
        <v>24</v>
      </c>
      <c r="D37" s="20">
        <v>1</v>
      </c>
      <c r="E37" s="19">
        <f t="shared" si="0"/>
        <v>24</v>
      </c>
      <c r="F37" s="21"/>
    </row>
    <row r="38" spans="1:6" x14ac:dyDescent="0.2">
      <c r="A38" s="18">
        <v>11092</v>
      </c>
      <c r="B38" s="18">
        <v>49</v>
      </c>
      <c r="C38" s="19">
        <v>6.25</v>
      </c>
      <c r="D38" s="20">
        <v>1</v>
      </c>
      <c r="E38" s="19">
        <f t="shared" si="0"/>
        <v>6.25</v>
      </c>
      <c r="F38" s="21"/>
    </row>
    <row r="39" spans="1:6" x14ac:dyDescent="0.2">
      <c r="A39" s="18">
        <v>11092</v>
      </c>
      <c r="B39" s="18">
        <v>60</v>
      </c>
      <c r="C39" s="19">
        <v>40</v>
      </c>
      <c r="D39" s="20">
        <v>2</v>
      </c>
      <c r="E39" s="19">
        <f t="shared" si="0"/>
        <v>80</v>
      </c>
      <c r="F39" s="21"/>
    </row>
    <row r="40" spans="1:6" x14ac:dyDescent="0.2">
      <c r="A40" s="18">
        <v>11093</v>
      </c>
      <c r="B40" s="18">
        <v>4</v>
      </c>
      <c r="C40" s="19">
        <v>4.5</v>
      </c>
      <c r="D40" s="20">
        <v>2</v>
      </c>
      <c r="E40" s="19">
        <f t="shared" si="0"/>
        <v>9</v>
      </c>
      <c r="F40" s="21"/>
    </row>
    <row r="41" spans="1:6" x14ac:dyDescent="0.2">
      <c r="A41" s="18">
        <v>11094</v>
      </c>
      <c r="B41" s="18">
        <v>74</v>
      </c>
      <c r="C41" s="19">
        <v>17.45</v>
      </c>
      <c r="D41" s="20">
        <v>1</v>
      </c>
      <c r="E41" s="19">
        <f t="shared" si="0"/>
        <v>17.45</v>
      </c>
      <c r="F41" s="21"/>
    </row>
    <row r="42" spans="1:6" x14ac:dyDescent="0.2">
      <c r="A42" s="18">
        <v>11094</v>
      </c>
      <c r="B42" s="18">
        <v>110</v>
      </c>
      <c r="C42" s="19">
        <v>4.5</v>
      </c>
      <c r="D42" s="20">
        <v>1</v>
      </c>
      <c r="E42" s="19">
        <f t="shared" si="0"/>
        <v>4.5</v>
      </c>
      <c r="F42" s="21"/>
    </row>
    <row r="43" spans="1:6" x14ac:dyDescent="0.2">
      <c r="A43" s="18">
        <v>11094</v>
      </c>
      <c r="B43" s="18">
        <v>119</v>
      </c>
      <c r="C43" s="19">
        <v>5.5</v>
      </c>
      <c r="D43" s="20">
        <v>1</v>
      </c>
      <c r="E43" s="19">
        <f t="shared" si="0"/>
        <v>5.5</v>
      </c>
      <c r="F43" s="21"/>
    </row>
    <row r="44" spans="1:6" x14ac:dyDescent="0.2">
      <c r="A44" s="18">
        <v>11094</v>
      </c>
      <c r="B44" s="18">
        <v>127</v>
      </c>
      <c r="C44" s="19">
        <v>6.5</v>
      </c>
      <c r="D44" s="20">
        <v>1</v>
      </c>
      <c r="E44" s="19">
        <f t="shared" si="0"/>
        <v>6.5</v>
      </c>
      <c r="F44" s="21"/>
    </row>
    <row r="45" spans="1:6" x14ac:dyDescent="0.2">
      <c r="A45" s="18">
        <v>11096</v>
      </c>
      <c r="B45" s="18">
        <v>29</v>
      </c>
      <c r="C45" s="19">
        <v>7.35</v>
      </c>
      <c r="D45" s="20">
        <v>1</v>
      </c>
      <c r="E45" s="19">
        <f t="shared" si="0"/>
        <v>7.35</v>
      </c>
      <c r="F45" s="21"/>
    </row>
    <row r="46" spans="1:6" x14ac:dyDescent="0.2">
      <c r="A46" s="18">
        <v>11096</v>
      </c>
      <c r="B46" s="18">
        <v>56</v>
      </c>
      <c r="C46" s="19">
        <v>14.5</v>
      </c>
      <c r="D46" s="20">
        <v>1</v>
      </c>
      <c r="E46" s="19">
        <f t="shared" si="0"/>
        <v>14.5</v>
      </c>
      <c r="F46" s="21"/>
    </row>
    <row r="47" spans="1:6" x14ac:dyDescent="0.2">
      <c r="A47" s="18">
        <v>11096</v>
      </c>
      <c r="B47" s="18">
        <v>104</v>
      </c>
      <c r="C47" s="19">
        <v>7</v>
      </c>
      <c r="D47" s="20">
        <v>3</v>
      </c>
      <c r="E47" s="19">
        <f t="shared" si="0"/>
        <v>21</v>
      </c>
      <c r="F47" s="21"/>
    </row>
    <row r="48" spans="1:6" x14ac:dyDescent="0.2">
      <c r="A48" s="18">
        <v>11096</v>
      </c>
      <c r="B48" s="18">
        <v>107</v>
      </c>
      <c r="C48" s="19">
        <v>7</v>
      </c>
      <c r="D48" s="20">
        <v>2</v>
      </c>
      <c r="E48" s="19">
        <f t="shared" si="0"/>
        <v>14</v>
      </c>
      <c r="F48" s="21"/>
    </row>
    <row r="49" spans="1:6" x14ac:dyDescent="0.2">
      <c r="A49" s="18">
        <v>11096</v>
      </c>
      <c r="B49" s="18">
        <v>126</v>
      </c>
      <c r="C49" s="19">
        <v>4.75</v>
      </c>
      <c r="D49" s="20">
        <v>2</v>
      </c>
      <c r="E49" s="19">
        <f t="shared" si="0"/>
        <v>9.5</v>
      </c>
      <c r="F49" s="21"/>
    </row>
    <row r="50" spans="1:6" x14ac:dyDescent="0.2">
      <c r="A50" s="18">
        <v>11097</v>
      </c>
      <c r="B50" s="18">
        <v>49</v>
      </c>
      <c r="C50" s="19">
        <v>6.25</v>
      </c>
      <c r="D50" s="20">
        <v>2</v>
      </c>
      <c r="E50" s="19">
        <f t="shared" si="0"/>
        <v>12.5</v>
      </c>
      <c r="F50" s="21"/>
    </row>
    <row r="51" spans="1:6" x14ac:dyDescent="0.2">
      <c r="A51" s="18">
        <v>11097</v>
      </c>
      <c r="B51" s="18">
        <v>52</v>
      </c>
      <c r="C51" s="19">
        <v>38</v>
      </c>
      <c r="D51" s="20">
        <v>1</v>
      </c>
      <c r="E51" s="19">
        <f t="shared" si="0"/>
        <v>38</v>
      </c>
      <c r="F51" s="21"/>
    </row>
    <row r="52" spans="1:6" x14ac:dyDescent="0.2">
      <c r="A52" s="18">
        <v>11097</v>
      </c>
      <c r="B52" s="18">
        <v>96</v>
      </c>
      <c r="C52" s="19">
        <v>3.25</v>
      </c>
      <c r="D52" s="20">
        <v>3</v>
      </c>
      <c r="E52" s="19">
        <f t="shared" si="0"/>
        <v>9.75</v>
      </c>
      <c r="F52" s="21"/>
    </row>
    <row r="53" spans="1:6" x14ac:dyDescent="0.2">
      <c r="A53" s="18">
        <v>11097</v>
      </c>
      <c r="B53" s="18">
        <v>110</v>
      </c>
      <c r="C53" s="19">
        <v>4.5</v>
      </c>
      <c r="D53" s="20">
        <v>1</v>
      </c>
      <c r="E53" s="19">
        <f t="shared" si="0"/>
        <v>4.5</v>
      </c>
      <c r="F53" s="21"/>
    </row>
    <row r="54" spans="1:6" x14ac:dyDescent="0.2">
      <c r="A54" s="18">
        <v>11097</v>
      </c>
      <c r="B54" s="18">
        <v>136</v>
      </c>
      <c r="C54" s="19">
        <v>12.95</v>
      </c>
      <c r="D54" s="20">
        <v>4</v>
      </c>
      <c r="E54" s="19">
        <f t="shared" si="0"/>
        <v>51.8</v>
      </c>
      <c r="F54" s="21"/>
    </row>
    <row r="55" spans="1:6" x14ac:dyDescent="0.2">
      <c r="A55" s="18">
        <v>11098</v>
      </c>
      <c r="B55" s="18">
        <v>142</v>
      </c>
      <c r="C55" s="19">
        <v>39.950000000000003</v>
      </c>
      <c r="D55" s="20">
        <v>1</v>
      </c>
      <c r="E55" s="19">
        <f t="shared" si="0"/>
        <v>39.950000000000003</v>
      </c>
      <c r="F55" s="21"/>
    </row>
    <row r="56" spans="1:6" x14ac:dyDescent="0.2">
      <c r="A56" s="18">
        <v>11098</v>
      </c>
      <c r="B56" s="18">
        <v>143</v>
      </c>
      <c r="C56" s="19">
        <v>32</v>
      </c>
      <c r="D56" s="20">
        <v>1</v>
      </c>
      <c r="E56" s="19">
        <f t="shared" si="0"/>
        <v>32</v>
      </c>
      <c r="F56" s="21"/>
    </row>
    <row r="57" spans="1:6" x14ac:dyDescent="0.2">
      <c r="A57" s="18">
        <v>11093</v>
      </c>
      <c r="B57" s="18">
        <v>4</v>
      </c>
      <c r="C57" s="19">
        <v>4.5</v>
      </c>
      <c r="D57" s="20">
        <v>2</v>
      </c>
      <c r="E57" s="19">
        <f t="shared" ref="E57:E73" si="1">SUM(C57*D57)-(C57*F57)</f>
        <v>9</v>
      </c>
    </row>
    <row r="58" spans="1:6" x14ac:dyDescent="0.2">
      <c r="A58" s="18">
        <v>11094</v>
      </c>
      <c r="B58" s="18">
        <v>74</v>
      </c>
      <c r="C58" s="19">
        <v>17.45</v>
      </c>
      <c r="D58" s="20">
        <v>1</v>
      </c>
      <c r="E58" s="19">
        <f t="shared" si="1"/>
        <v>17.45</v>
      </c>
    </row>
    <row r="59" spans="1:6" x14ac:dyDescent="0.2">
      <c r="A59" s="18">
        <v>11094</v>
      </c>
      <c r="B59" s="18">
        <v>110</v>
      </c>
      <c r="C59" s="19">
        <v>4.5</v>
      </c>
      <c r="D59" s="20">
        <v>1</v>
      </c>
      <c r="E59" s="19">
        <f t="shared" si="1"/>
        <v>4.5</v>
      </c>
    </row>
    <row r="60" spans="1:6" x14ac:dyDescent="0.2">
      <c r="A60" s="18">
        <v>11094</v>
      </c>
      <c r="B60" s="18">
        <v>119</v>
      </c>
      <c r="C60" s="19">
        <v>5.5</v>
      </c>
      <c r="D60" s="20">
        <v>1</v>
      </c>
      <c r="E60" s="19">
        <f t="shared" si="1"/>
        <v>5.5</v>
      </c>
    </row>
    <row r="61" spans="1:6" x14ac:dyDescent="0.2">
      <c r="A61" s="18">
        <v>11094</v>
      </c>
      <c r="B61" s="18">
        <v>127</v>
      </c>
      <c r="C61" s="19">
        <v>6.5</v>
      </c>
      <c r="D61" s="20">
        <v>1</v>
      </c>
      <c r="E61" s="19">
        <f t="shared" si="1"/>
        <v>6.5</v>
      </c>
    </row>
    <row r="62" spans="1:6" x14ac:dyDescent="0.2">
      <c r="A62" s="18">
        <v>11096</v>
      </c>
      <c r="B62" s="18">
        <v>29</v>
      </c>
      <c r="C62" s="19">
        <v>7.35</v>
      </c>
      <c r="D62" s="20">
        <v>1</v>
      </c>
      <c r="E62" s="19">
        <f t="shared" si="1"/>
        <v>7.35</v>
      </c>
    </row>
    <row r="63" spans="1:6" x14ac:dyDescent="0.2">
      <c r="A63" s="18">
        <v>11096</v>
      </c>
      <c r="B63" s="18">
        <v>56</v>
      </c>
      <c r="C63" s="19">
        <v>14.5</v>
      </c>
      <c r="D63" s="20">
        <v>1</v>
      </c>
      <c r="E63" s="19">
        <f t="shared" si="1"/>
        <v>14.5</v>
      </c>
    </row>
    <row r="64" spans="1:6" x14ac:dyDescent="0.2">
      <c r="A64" s="18">
        <v>11096</v>
      </c>
      <c r="B64" s="18">
        <v>104</v>
      </c>
      <c r="C64" s="19">
        <v>7</v>
      </c>
      <c r="D64" s="20">
        <v>3</v>
      </c>
      <c r="E64" s="19">
        <f t="shared" si="1"/>
        <v>21</v>
      </c>
    </row>
    <row r="65" spans="1:5" x14ac:dyDescent="0.2">
      <c r="A65" s="18">
        <v>11096</v>
      </c>
      <c r="B65" s="18">
        <v>107</v>
      </c>
      <c r="C65" s="19">
        <v>7</v>
      </c>
      <c r="D65" s="20">
        <v>2</v>
      </c>
      <c r="E65" s="19">
        <f t="shared" si="1"/>
        <v>14</v>
      </c>
    </row>
    <row r="66" spans="1:5" x14ac:dyDescent="0.2">
      <c r="A66" s="18">
        <v>11096</v>
      </c>
      <c r="B66" s="18">
        <v>126</v>
      </c>
      <c r="C66" s="19">
        <v>4.75</v>
      </c>
      <c r="D66" s="20">
        <v>2</v>
      </c>
      <c r="E66" s="19">
        <f t="shared" si="1"/>
        <v>9.5</v>
      </c>
    </row>
    <row r="67" spans="1:5" x14ac:dyDescent="0.2">
      <c r="A67" s="18">
        <v>11097</v>
      </c>
      <c r="B67" s="18">
        <v>49</v>
      </c>
      <c r="C67" s="19">
        <v>6.25</v>
      </c>
      <c r="D67" s="20">
        <v>2</v>
      </c>
      <c r="E67" s="19">
        <f t="shared" si="1"/>
        <v>12.5</v>
      </c>
    </row>
    <row r="68" spans="1:5" x14ac:dyDescent="0.2">
      <c r="A68" s="18">
        <v>11097</v>
      </c>
      <c r="B68" s="18">
        <v>52</v>
      </c>
      <c r="C68" s="19">
        <v>38</v>
      </c>
      <c r="D68" s="20">
        <v>1</v>
      </c>
      <c r="E68" s="19">
        <f t="shared" si="1"/>
        <v>38</v>
      </c>
    </row>
    <row r="69" spans="1:5" x14ac:dyDescent="0.2">
      <c r="A69" s="18">
        <v>11097</v>
      </c>
      <c r="B69" s="18">
        <v>96</v>
      </c>
      <c r="C69" s="19">
        <v>3.25</v>
      </c>
      <c r="D69" s="20">
        <v>3</v>
      </c>
      <c r="E69" s="19">
        <f t="shared" si="1"/>
        <v>9.75</v>
      </c>
    </row>
    <row r="70" spans="1:5" x14ac:dyDescent="0.2">
      <c r="A70" s="18">
        <v>11097</v>
      </c>
      <c r="B70" s="18">
        <v>110</v>
      </c>
      <c r="C70" s="19">
        <v>4.5</v>
      </c>
      <c r="D70" s="20">
        <v>1</v>
      </c>
      <c r="E70" s="19">
        <f t="shared" si="1"/>
        <v>4.5</v>
      </c>
    </row>
    <row r="71" spans="1:5" x14ac:dyDescent="0.2">
      <c r="A71" s="18">
        <v>11097</v>
      </c>
      <c r="B71" s="18">
        <v>136</v>
      </c>
      <c r="C71" s="19">
        <v>12.95</v>
      </c>
      <c r="D71" s="20">
        <v>4</v>
      </c>
      <c r="E71" s="19">
        <f t="shared" si="1"/>
        <v>51.8</v>
      </c>
    </row>
    <row r="72" spans="1:5" x14ac:dyDescent="0.2">
      <c r="A72" s="18">
        <v>11098</v>
      </c>
      <c r="B72" s="18">
        <v>142</v>
      </c>
      <c r="C72" s="19">
        <v>39.950000000000003</v>
      </c>
      <c r="D72" s="20">
        <v>1</v>
      </c>
      <c r="E72" s="19">
        <f t="shared" si="1"/>
        <v>39.950000000000003</v>
      </c>
    </row>
    <row r="73" spans="1:5" x14ac:dyDescent="0.2">
      <c r="A73" s="18">
        <v>11098</v>
      </c>
      <c r="B73" s="18">
        <v>143</v>
      </c>
      <c r="C73" s="19">
        <v>32</v>
      </c>
      <c r="D73" s="20">
        <v>1</v>
      </c>
      <c r="E73" s="19">
        <f t="shared" si="1"/>
        <v>32</v>
      </c>
    </row>
  </sheetData>
  <pageMargins left="0.70866141732283472" right="0.70866141732283472" top="0.74803149606299213" bottom="0.74803149606299213" header="0.31496062992125984" footer="0.31496062992125984"/>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E8A53-2886-4F5A-91F9-6F285AF45640}">
  <sheetPr>
    <tabColor theme="4" tint="0.59999389629810485"/>
  </sheetPr>
  <dimension ref="A2:A24"/>
  <sheetViews>
    <sheetView zoomScale="77" zoomScaleNormal="77" workbookViewId="0">
      <selection activeCell="C6" sqref="C6"/>
    </sheetView>
  </sheetViews>
  <sheetFormatPr defaultRowHeight="12.75" x14ac:dyDescent="0.2"/>
  <cols>
    <col min="1" max="1" width="35.7109375" style="28" customWidth="1"/>
  </cols>
  <sheetData>
    <row r="2" spans="1:1" ht="89.25" x14ac:dyDescent="0.2">
      <c r="A2" s="25" t="s">
        <v>653</v>
      </c>
    </row>
    <row r="3" spans="1:1" ht="102" x14ac:dyDescent="0.2">
      <c r="A3" s="26" t="s">
        <v>654</v>
      </c>
    </row>
    <row r="4" spans="1:1" ht="76.5" x14ac:dyDescent="0.2">
      <c r="A4" s="27" t="s">
        <v>655</v>
      </c>
    </row>
    <row r="24" spans="1:1" ht="76.5" x14ac:dyDescent="0.2">
      <c r="A24" s="30" t="s">
        <v>656</v>
      </c>
    </row>
  </sheetData>
  <pageMargins left="0.7" right="0.7" top="0.75" bottom="0.75" header="0.3" footer="0.3"/>
  <pageSetup paperSize="9" orientation="portrait" horizontalDpi="0" verticalDpi="0" r:id="rId1"/>
  <headerFooter>
    <oddHeader>&amp;L&amp;D&amp;C&amp;A&amp;R&amp;P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8EF10-2CA4-4E4B-A731-C354E3B033F2}">
  <sheetPr>
    <tabColor theme="7" tint="0.59999389629810485"/>
  </sheetPr>
  <dimension ref="A1"/>
  <sheetViews>
    <sheetView workbookViewId="0">
      <selection activeCell="L23" sqref="L23"/>
    </sheetView>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A62648DB94FB4A8FF4EC9A36A9CA13" ma:contentTypeVersion="1" ma:contentTypeDescription="Create a new document." ma:contentTypeScope="" ma:versionID="6518cc1cd151dbd6b965becd664ba275">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EC9F2ED1-E105-4817-B879-CBA4C5A63733}">
  <ds:schemaRefs>
    <ds:schemaRef ds:uri="http://schemas.microsoft.com/sharepoint/v3/contenttype/forms"/>
  </ds:schemaRefs>
</ds:datastoreItem>
</file>

<file path=customXml/itemProps2.xml><?xml version="1.0" encoding="utf-8"?>
<ds:datastoreItem xmlns:ds="http://schemas.openxmlformats.org/officeDocument/2006/customXml" ds:itemID="{9F69C6F7-EC54-48C8-925F-54CC4A921729}">
  <ds:schemaRefs>
    <ds:schemaRef ds:uri="http://purl.org/dc/elements/1.1/"/>
    <ds:schemaRef ds:uri="http://schemas.microsoft.com/office/2006/documentManagement/types"/>
    <ds:schemaRef ds:uri="d1607db4-bd3f-4f82-a312-bf7e283d0a6b"/>
    <ds:schemaRef ds:uri="http://purl.org/dc/terms/"/>
    <ds:schemaRef ds:uri="http://schemas.openxmlformats.org/package/2006/metadata/core-properties"/>
    <ds:schemaRef ds:uri="http://purl.org/dc/dcmityp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A9B6157-C6CD-4AE6-AC14-F75C6B4768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New Product</vt:lpstr>
      <vt:lpstr>Orders Bookings</vt:lpstr>
      <vt:lpstr>Customers</vt:lpstr>
      <vt:lpstr>Filtered</vt:lpstr>
      <vt:lpstr>Products</vt:lpstr>
      <vt:lpstr>Orders_Details</vt:lpstr>
      <vt:lpstr>Product_Sales</vt:lpstr>
      <vt:lpstr>Company</vt:lpstr>
      <vt:lpstr>Orders</vt:lpstr>
      <vt:lpstr>Customers</vt:lpstr>
      <vt:lpstr>Product_Sales!Data</vt:lpstr>
      <vt:lpstr>Noted</vt:lpstr>
      <vt:lpstr>Orders_Details!Order_Details_Extended</vt:lpstr>
      <vt:lpstr>Oregon</vt:lpstr>
      <vt:lpstr>Product_Sales!Print_Titles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2018</dc:title>
  <dc:creator>Joyce Cox</dc:creator>
  <cp:lastModifiedBy>PTIPD</cp:lastModifiedBy>
  <cp:lastPrinted>2024-10-25T09:32:57Z</cp:lastPrinted>
  <dcterms:created xsi:type="dcterms:W3CDTF">2008-03-06T15:24:58Z</dcterms:created>
  <dcterms:modified xsi:type="dcterms:W3CDTF">2024-10-25T09:55:39Z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0x01010013A62648DB94FB4A8FF4EC9A36A9CA13</vt:lpwstr>
  </property>
</Properties>
</file>