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IPD\Documents\Azhar Rizky\Pertemuan 2\"/>
    </mc:Choice>
  </mc:AlternateContent>
  <xr:revisionPtr revIDLastSave="0" documentId="8_{94F0981C-A9B0-476E-AB7A-DBFC7DAEF001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Order" sheetId="2" r:id="rId1"/>
    <sheet name="Sales" sheetId="5" r:id="rId2"/>
    <sheet name="By Orders" sheetId="6" r:id="rId3"/>
    <sheet name="Orders" sheetId="8" r:id="rId4"/>
  </sheets>
  <definedNames>
    <definedName name="_xlnm._FilterDatabase" localSheetId="0" hidden="1">Order!$E$10:$E$109</definedName>
    <definedName name="contributors" localSheetId="0">Order!$I$1:$Q$22</definedName>
    <definedName name="Customers">'By Orders'!$A$1:$I$44</definedName>
    <definedName name="Orders" localSheetId="2">#REF!</definedName>
    <definedName name="Orders">#REF!</definedName>
  </definedNames>
  <calcPr calcId="181029"/>
</workbook>
</file>

<file path=xl/calcChain.xml><?xml version="1.0" encoding="utf-8"?>
<calcChain xmlns="http://schemas.openxmlformats.org/spreadsheetml/2006/main">
  <c r="E110" i="2" l="1"/>
  <c r="G29" i="2"/>
  <c r="E10" i="2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E14" i="2" l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" i="2"/>
  <c r="E12" i="2"/>
  <c r="E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E8CBEE-7CA8-4A08-A812-B0EB4F961DC4}" name="contributors" type="6" refreshedVersion="8" background="1" saveData="1">
    <textPr codePage="65001" sourceFile="C:\Users\PTIPD\Downloads\contributors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<sst xmlns="http://schemas.openxmlformats.org/spreadsheetml/2006/main" count="665" uniqueCount="497">
  <si>
    <t>OrderID</t>
  </si>
  <si>
    <t>ProductID</t>
  </si>
  <si>
    <t>Quantity</t>
  </si>
  <si>
    <t>Region</t>
  </si>
  <si>
    <t>SW</t>
  </si>
  <si>
    <t>Winter</t>
  </si>
  <si>
    <t>SE</t>
  </si>
  <si>
    <t>NW</t>
  </si>
  <si>
    <t>NE</t>
  </si>
  <si>
    <t>Summer</t>
  </si>
  <si>
    <t>Spring</t>
  </si>
  <si>
    <t>Fall</t>
  </si>
  <si>
    <t>Sales</t>
  </si>
  <si>
    <t>Period</t>
  </si>
  <si>
    <t>Price</t>
  </si>
  <si>
    <t>Extended Price</t>
  </si>
  <si>
    <t>Discounted Price</t>
  </si>
  <si>
    <t>CustomerID</t>
  </si>
  <si>
    <t>FirstName</t>
  </si>
  <si>
    <t>LastName</t>
  </si>
  <si>
    <t>Address</t>
  </si>
  <si>
    <t>City</t>
  </si>
  <si>
    <t>PostalCode</t>
  </si>
  <si>
    <t>Country</t>
  </si>
  <si>
    <t>PhoneNumber</t>
  </si>
  <si>
    <t>CurrentAge</t>
  </si>
  <si>
    <t>ACKPI</t>
  </si>
  <si>
    <t>Pilar</t>
  </si>
  <si>
    <t>Ackerman</t>
  </si>
  <si>
    <t>8808 Backbay St.</t>
  </si>
  <si>
    <t>Bellevue</t>
  </si>
  <si>
    <t>WA</t>
  </si>
  <si>
    <t>88004</t>
  </si>
  <si>
    <t>USA</t>
  </si>
  <si>
    <t>(425) 555-0194</t>
  </si>
  <si>
    <t xml:space="preserve">Average Age of the Customers : </t>
  </si>
  <si>
    <t>ADATE</t>
  </si>
  <si>
    <t>Terry</t>
  </si>
  <si>
    <t>Adams</t>
  </si>
  <si>
    <t>1932 52nd Ave.</t>
  </si>
  <si>
    <t>Vancouver</t>
  </si>
  <si>
    <t>BC</t>
  </si>
  <si>
    <t>V4T 1Y9</t>
  </si>
  <si>
    <t>(604) 555-0193</t>
  </si>
  <si>
    <t>Michael</t>
  </si>
  <si>
    <t>Allen</t>
  </si>
  <si>
    <t>Chris</t>
  </si>
  <si>
    <t>Redmond</t>
  </si>
  <si>
    <t>BANMA</t>
  </si>
  <si>
    <t>Martin</t>
  </si>
  <si>
    <t>Bankov</t>
  </si>
  <si>
    <t>78 Riverside Dr.</t>
  </si>
  <si>
    <t>Woodinville</t>
  </si>
  <si>
    <t>88072</t>
  </si>
  <si>
    <t>(425) 555-0190</t>
  </si>
  <si>
    <t>BENPA</t>
  </si>
  <si>
    <t>Paula</t>
  </si>
  <si>
    <t>Bento</t>
  </si>
  <si>
    <t>6778 Cypress Pkwy.</t>
  </si>
  <si>
    <t>Oak Harbor</t>
  </si>
  <si>
    <t>88277</t>
  </si>
  <si>
    <t>(360) 555-0189</t>
  </si>
  <si>
    <t>BERGK</t>
  </si>
  <si>
    <t>Karen</t>
  </si>
  <si>
    <t>Berg</t>
  </si>
  <si>
    <t>PO Box 69</t>
  </si>
  <si>
    <t>Yakima</t>
  </si>
  <si>
    <t>88902</t>
  </si>
  <si>
    <t>(509) 555-0188</t>
  </si>
  <si>
    <t>BERJO</t>
  </si>
  <si>
    <t>Jo</t>
  </si>
  <si>
    <t>Berry</t>
  </si>
  <si>
    <t>407 Sunny Way</t>
  </si>
  <si>
    <t>Kirkland</t>
  </si>
  <si>
    <t>88033</t>
  </si>
  <si>
    <t>(425) 555-0187</t>
  </si>
  <si>
    <t>BOSRA</t>
  </si>
  <si>
    <t>Randall</t>
  </si>
  <si>
    <t>Boseman</t>
  </si>
  <si>
    <t>55 Grizzly Peak Rd.</t>
  </si>
  <si>
    <t>Butte</t>
  </si>
  <si>
    <t>MT</t>
  </si>
  <si>
    <t>49707</t>
  </si>
  <si>
    <t>(406) 555-0186</t>
  </si>
  <si>
    <t>BRETE</t>
  </si>
  <si>
    <t>Ted</t>
  </si>
  <si>
    <t>Bremer</t>
  </si>
  <si>
    <t>311 87th Pl.</t>
  </si>
  <si>
    <t>Beaverton</t>
  </si>
  <si>
    <t>OR</t>
  </si>
  <si>
    <t>87008</t>
  </si>
  <si>
    <t>(503) 555-0185</t>
  </si>
  <si>
    <t>BROKE</t>
  </si>
  <si>
    <t>Kevin F.</t>
  </si>
  <si>
    <t>Browne</t>
  </si>
  <si>
    <t>666 Fords Landing</t>
  </si>
  <si>
    <t>Seattle</t>
  </si>
  <si>
    <t>88121</t>
  </si>
  <si>
    <t>(206) 555-0184</t>
  </si>
  <si>
    <t>CAMDA</t>
  </si>
  <si>
    <t>David</t>
  </si>
  <si>
    <t>Campbell</t>
  </si>
  <si>
    <t>22 Market St.</t>
  </si>
  <si>
    <t>San Francisco</t>
  </si>
  <si>
    <t>CA</t>
  </si>
  <si>
    <t>84112</t>
  </si>
  <si>
    <t>(415) 555-0183</t>
  </si>
  <si>
    <t>CANCH</t>
  </si>
  <si>
    <t>Cannon</t>
  </si>
  <si>
    <t>89 W. Hilltop Dr.</t>
  </si>
  <si>
    <t>Palo Alto</t>
  </si>
  <si>
    <t>84306</t>
  </si>
  <si>
    <t>(415) 555-0182</t>
  </si>
  <si>
    <t>CHANE</t>
  </si>
  <si>
    <t>Neil</t>
  </si>
  <si>
    <t>Charney</t>
  </si>
  <si>
    <t>1842 10th Avenue</t>
  </si>
  <si>
    <t>Sidney</t>
  </si>
  <si>
    <t>V7L 1L3</t>
  </si>
  <si>
    <t>(604) 555-0181</t>
  </si>
  <si>
    <t>CLAMO</t>
  </si>
  <si>
    <t>Molly</t>
  </si>
  <si>
    <t>Clark</t>
  </si>
  <si>
    <t>785 Beale St.</t>
  </si>
  <si>
    <t>V7L 5A6</t>
  </si>
  <si>
    <t>(604) 555-0180</t>
  </si>
  <si>
    <t>COLPA</t>
  </si>
  <si>
    <t>Pat</t>
  </si>
  <si>
    <t>Coleman</t>
  </si>
  <si>
    <t>876 Western Ave.</t>
  </si>
  <si>
    <t>88119</t>
  </si>
  <si>
    <t>(206) 555-0179</t>
  </si>
  <si>
    <t>CORCE</t>
  </si>
  <si>
    <t>Cecilia</t>
  </si>
  <si>
    <t>Cornejo</t>
  </si>
  <si>
    <t>778 Ancient Rd.</t>
  </si>
  <si>
    <t>88007</t>
  </si>
  <si>
    <t>(425) 555-0178</t>
  </si>
  <si>
    <t>COXBR</t>
  </si>
  <si>
    <t>Brian</t>
  </si>
  <si>
    <t>Cox</t>
  </si>
  <si>
    <t>14 S. Elm Dr.</t>
  </si>
  <si>
    <t>Moscow</t>
  </si>
  <si>
    <t>ID</t>
  </si>
  <si>
    <t>73844</t>
  </si>
  <si>
    <t>(208) 555-0177</t>
  </si>
  <si>
    <t>Scott</t>
  </si>
  <si>
    <t>DANMI</t>
  </si>
  <si>
    <t>Mike</t>
  </si>
  <si>
    <t>Danseglio</t>
  </si>
  <si>
    <t>55 Newton</t>
  </si>
  <si>
    <t>88102</t>
  </si>
  <si>
    <t>(206) 555-0174</t>
  </si>
  <si>
    <t>DANRY</t>
  </si>
  <si>
    <t>Ryan</t>
  </si>
  <si>
    <t>Danner</t>
  </si>
  <si>
    <t>33 Neptune Circle</t>
  </si>
  <si>
    <t>Langley</t>
  </si>
  <si>
    <t>88260</t>
  </si>
  <si>
    <t>(360) 555-0175</t>
  </si>
  <si>
    <t>DOYPA</t>
  </si>
  <si>
    <t>Patricia</t>
  </si>
  <si>
    <t>Doyle</t>
  </si>
  <si>
    <t>1630 Hillcrest Way</t>
  </si>
  <si>
    <t>Carmel Valley</t>
  </si>
  <si>
    <t>83924</t>
  </si>
  <si>
    <t>(408) 555-0173</t>
  </si>
  <si>
    <t>ERIGA</t>
  </si>
  <si>
    <t>Gail A.</t>
  </si>
  <si>
    <t>Erickson</t>
  </si>
  <si>
    <t>908 W. Capital Way</t>
  </si>
  <si>
    <t>Tacoma</t>
  </si>
  <si>
    <t>88405</t>
  </si>
  <si>
    <t>(253) 555-0172</t>
  </si>
  <si>
    <t>ESTMO</t>
  </si>
  <si>
    <t>Modesto</t>
  </si>
  <si>
    <t>Estrada</t>
  </si>
  <si>
    <t>511 Lincoln Ave.</t>
  </si>
  <si>
    <t>Burns</t>
  </si>
  <si>
    <t>87710</t>
  </si>
  <si>
    <t>(503) 555-0171</t>
  </si>
  <si>
    <t>FENHA</t>
  </si>
  <si>
    <t>Hanying</t>
  </si>
  <si>
    <t>Feng</t>
  </si>
  <si>
    <t>537 Orchard Ave.</t>
  </si>
  <si>
    <t>Victoria</t>
  </si>
  <si>
    <t>V8C 3Z1</t>
  </si>
  <si>
    <t>(604) 555-0170</t>
  </si>
  <si>
    <t>FLOKA</t>
  </si>
  <si>
    <t>Kathie</t>
  </si>
  <si>
    <t>Flood</t>
  </si>
  <si>
    <t>8887 Western Ave.</t>
  </si>
  <si>
    <t>Glendale</t>
  </si>
  <si>
    <t>81203</t>
  </si>
  <si>
    <t>(713) 555-0169</t>
  </si>
  <si>
    <t>FORGA</t>
  </si>
  <si>
    <t>Garth</t>
  </si>
  <si>
    <t>Fort</t>
  </si>
  <si>
    <t>23 W. 48th St. #2</t>
  </si>
  <si>
    <t>88053</t>
  </si>
  <si>
    <t>(425) 555-0168</t>
  </si>
  <si>
    <t>FRAMI</t>
  </si>
  <si>
    <t>Frank</t>
  </si>
  <si>
    <t>Miller</t>
  </si>
  <si>
    <t>18 Elm St.</t>
  </si>
  <si>
    <t>Tulalip</t>
  </si>
  <si>
    <t>88271</t>
  </si>
  <si>
    <t>(360) 555-0123</t>
  </si>
  <si>
    <t>FREJO</t>
  </si>
  <si>
    <t>John</t>
  </si>
  <si>
    <t>Fredericksen</t>
  </si>
  <si>
    <t>43 rue St. Laurent</t>
  </si>
  <si>
    <t>Montréal</t>
  </si>
  <si>
    <t>Québec</t>
  </si>
  <si>
    <t>H1P 1G4</t>
  </si>
  <si>
    <t>(514) 555-0167</t>
  </si>
  <si>
    <t>FUNDO</t>
  </si>
  <si>
    <t>Don</t>
  </si>
  <si>
    <t>Funk</t>
  </si>
  <si>
    <t>1815 Yolo St.</t>
  </si>
  <si>
    <t>88117</t>
  </si>
  <si>
    <t>(425) 555-0166</t>
  </si>
  <si>
    <t>GABRO</t>
  </si>
  <si>
    <t>Ron</t>
  </si>
  <si>
    <t>Gabel</t>
  </si>
  <si>
    <t>507 - 20th Ave. E., Apt. 2A</t>
  </si>
  <si>
    <t>88122</t>
  </si>
  <si>
    <t>(206) 555-0165</t>
  </si>
  <si>
    <t>GANJO</t>
  </si>
  <si>
    <t>Jon</t>
  </si>
  <si>
    <t>Ganio</t>
  </si>
  <si>
    <t>45 Winding Wood Blvd.</t>
  </si>
  <si>
    <t>88103</t>
  </si>
  <si>
    <t>(206) 555-0164</t>
  </si>
  <si>
    <t>GILGU</t>
  </si>
  <si>
    <t>Guy</t>
  </si>
  <si>
    <t>Gilbert</t>
  </si>
  <si>
    <t>79 S. Wyatt St.</t>
  </si>
  <si>
    <t>Clinton</t>
  </si>
  <si>
    <t>88236</t>
  </si>
  <si>
    <t>(360) 555-0163</t>
  </si>
  <si>
    <t>GLYJI</t>
  </si>
  <si>
    <t>Jim</t>
  </si>
  <si>
    <t>Glynn</t>
  </si>
  <si>
    <t>12 Linden Terrace</t>
  </si>
  <si>
    <t>Walla Walla</t>
  </si>
  <si>
    <t>89362</t>
  </si>
  <si>
    <t>(509) 555-0162</t>
  </si>
  <si>
    <t>GODSC</t>
  </si>
  <si>
    <t>Gode</t>
  </si>
  <si>
    <t>612 E. 2nd</t>
  </si>
  <si>
    <t>Pocatello</t>
  </si>
  <si>
    <t>73204</t>
  </si>
  <si>
    <t>(208) 555-0161</t>
  </si>
  <si>
    <t>HARTO</t>
  </si>
  <si>
    <t>Tommy</t>
  </si>
  <si>
    <t>Hartono</t>
  </si>
  <si>
    <t>66 Cactus St.</t>
  </si>
  <si>
    <t>88118</t>
  </si>
  <si>
    <t>(206) 555-0159</t>
  </si>
  <si>
    <t>HEEGO</t>
  </si>
  <si>
    <t>Gordon L.</t>
  </si>
  <si>
    <t>Hee</t>
  </si>
  <si>
    <t>115 Leary Wy.</t>
  </si>
  <si>
    <t>(206) 555-0157</t>
  </si>
  <si>
    <t>HELAN</t>
  </si>
  <si>
    <t>Anne</t>
  </si>
  <si>
    <t>Hellung-Larsen</t>
  </si>
  <si>
    <t>City Center Plaza, 516 Main St.</t>
  </si>
  <si>
    <t>Elgin</t>
  </si>
  <si>
    <t>87827</t>
  </si>
  <si>
    <t>(503) 555-0158</t>
  </si>
  <si>
    <t>HIGSY</t>
  </si>
  <si>
    <t>Sydney</t>
  </si>
  <si>
    <t>Higa</t>
  </si>
  <si>
    <t>72 West St.</t>
  </si>
  <si>
    <t>Portland</t>
  </si>
  <si>
    <t>87201</t>
  </si>
  <si>
    <t>(503) 555-0156</t>
  </si>
  <si>
    <t>HILAN</t>
  </si>
  <si>
    <t>Andrew R.</t>
  </si>
  <si>
    <t>Hill</t>
  </si>
  <si>
    <t>89 Jefferson Wa, Suite 2</t>
  </si>
  <si>
    <t>87210</t>
  </si>
  <si>
    <t>(503) 555-0155</t>
  </si>
  <si>
    <t>HOEHE</t>
  </si>
  <si>
    <t>Helge</t>
  </si>
  <si>
    <t>Hoeing</t>
  </si>
  <si>
    <t>431 Freemont St.</t>
  </si>
  <si>
    <t>88005</t>
  </si>
  <si>
    <t>(425) 555-0154</t>
  </si>
  <si>
    <t>HOFRO</t>
  </si>
  <si>
    <t>Roland</t>
  </si>
  <si>
    <t>Hofmann</t>
  </si>
  <si>
    <t>42 El Camino Dr.</t>
  </si>
  <si>
    <t>88108</t>
  </si>
  <si>
    <t>(425) 555-0153</t>
  </si>
  <si>
    <t>HOHOL</t>
  </si>
  <si>
    <t>Holly</t>
  </si>
  <si>
    <t>Holt</t>
  </si>
  <si>
    <t>18 Canyon Rd.</t>
  </si>
  <si>
    <t>Newcastle</t>
  </si>
  <si>
    <t>88056</t>
  </si>
  <si>
    <t>(425) 555-0151</t>
  </si>
  <si>
    <t>HOLMI</t>
  </si>
  <si>
    <t>Holm</t>
  </si>
  <si>
    <t>4220 Main St.</t>
  </si>
  <si>
    <t>88006</t>
  </si>
  <si>
    <t>(425) 555-0152</t>
  </si>
  <si>
    <t>HOLNI</t>
  </si>
  <si>
    <t>Nicole</t>
  </si>
  <si>
    <t>Holliday</t>
  </si>
  <si>
    <t>82 E. South Way</t>
  </si>
  <si>
    <t>(206) 555-0149</t>
  </si>
  <si>
    <t>HONQI</t>
  </si>
  <si>
    <t>Qin</t>
  </si>
  <si>
    <t>Hong</t>
  </si>
  <si>
    <t>234 Samuel Pl.</t>
  </si>
  <si>
    <t>Carnation</t>
  </si>
  <si>
    <t>88014</t>
  </si>
  <si>
    <t>(425) 555-0150</t>
  </si>
  <si>
    <t>Brazil</t>
  </si>
  <si>
    <t>ProductName</t>
  </si>
  <si>
    <t>UnitPrice</t>
  </si>
  <si>
    <t>Discount</t>
  </si>
  <si>
    <t>ExtendedPrice</t>
  </si>
  <si>
    <t>Crushed rock</t>
  </si>
  <si>
    <t>Compost bin</t>
  </si>
  <si>
    <t>Douglas Fir</t>
  </si>
  <si>
    <t>Fortune Rhododendron</t>
  </si>
  <si>
    <t>Golden Larch</t>
  </si>
  <si>
    <t>Lawn cart</t>
  </si>
  <si>
    <t>Bat box</t>
  </si>
  <si>
    <t>GrowGood potting soil</t>
  </si>
  <si>
    <t>QwikRoot</t>
  </si>
  <si>
    <t>Grass rake</t>
  </si>
  <si>
    <t>Gooseberries</t>
  </si>
  <si>
    <t>Ambrosia</t>
  </si>
  <si>
    <t>Blackberries</t>
  </si>
  <si>
    <t>Cactus sand potting mix</t>
  </si>
  <si>
    <t>Grandiflora Hydrangeas</t>
  </si>
  <si>
    <t>Crown Vetch</t>
  </si>
  <si>
    <t>English Ivy</t>
  </si>
  <si>
    <t>Hand trowel</t>
  </si>
  <si>
    <t>Hose hanger</t>
  </si>
  <si>
    <t>Gardening gloves (M)</t>
  </si>
  <si>
    <t>Autumn crocus</t>
  </si>
  <si>
    <t>Anemone</t>
  </si>
  <si>
    <t>Sundew</t>
  </si>
  <si>
    <t>Rotary sprinkler</t>
  </si>
  <si>
    <t>Fragrant Water Lily</t>
  </si>
  <si>
    <t>Austrian Pine</t>
  </si>
  <si>
    <t>3-gal watering can</t>
  </si>
  <si>
    <t>Flower fertilizer</t>
  </si>
  <si>
    <t>Bone meal</t>
  </si>
  <si>
    <t>Earthworm castings</t>
  </si>
  <si>
    <t>Organic compost</t>
  </si>
  <si>
    <t>Butterworts</t>
  </si>
  <si>
    <t>Garden hoe</t>
  </si>
  <si>
    <t>American Pitcher Plant</t>
  </si>
  <si>
    <t>Lily-of-the-Field</t>
  </si>
  <si>
    <t>Baby's Breath</t>
  </si>
  <si>
    <t>Daffodil</t>
  </si>
  <si>
    <t>Dwarf Mugo Pine</t>
  </si>
  <si>
    <t>Dwarf Ficus Benjamina</t>
  </si>
  <si>
    <t>Planter's wagon</t>
  </si>
  <si>
    <t>Tree &amp; shrub fertilizer spikes</t>
  </si>
  <si>
    <t>Catawba Rhododendron</t>
  </si>
  <si>
    <t>Ladybug house</t>
  </si>
  <si>
    <t>Beautybush</t>
  </si>
  <si>
    <t>Evergreen fertilizer spikes</t>
  </si>
  <si>
    <t>Hand-held spreader</t>
  </si>
  <si>
    <t>Kelp meal</t>
  </si>
  <si>
    <t>Daisy</t>
  </si>
  <si>
    <t>Martin house</t>
  </si>
  <si>
    <t>Grass shears 5"</t>
  </si>
  <si>
    <t>Chamomile</t>
  </si>
  <si>
    <t>Lavender</t>
  </si>
  <si>
    <t>Lawn fertilizer</t>
  </si>
  <si>
    <t>Low volume sprinkler</t>
  </si>
  <si>
    <t>Clay flowerpot 2"</t>
  </si>
  <si>
    <t>Wheelbarrow</t>
  </si>
  <si>
    <t>White Poplar</t>
  </si>
  <si>
    <t>The Best Bluegrass</t>
  </si>
  <si>
    <t>SureToGrow soil mix</t>
  </si>
  <si>
    <t>Weeping Forsythia</t>
  </si>
  <si>
    <t>Leaf blower</t>
  </si>
  <si>
    <t>Dwarf Juniper</t>
  </si>
  <si>
    <t>English Yew</t>
  </si>
  <si>
    <t>Animal repellent</t>
  </si>
  <si>
    <t>Email</t>
  </si>
  <si>
    <t>Contact</t>
  </si>
  <si>
    <t>International Certified</t>
  </si>
  <si>
    <t>Donor</t>
  </si>
  <si>
    <t>Lastname</t>
  </si>
  <si>
    <t>Firstname</t>
  </si>
  <si>
    <t>Street</t>
  </si>
  <si>
    <t>State</t>
  </si>
  <si>
    <t>Postal Code</t>
  </si>
  <si>
    <t>Telephone</t>
  </si>
  <si>
    <t xml:space="preserve"> Tony</t>
  </si>
  <si>
    <t>123 Main St.</t>
  </si>
  <si>
    <t>Los Angeles</t>
  </si>
  <si>
    <t>(212) 444-0100</t>
  </si>
  <si>
    <t>Baker</t>
  </si>
  <si>
    <t xml:space="preserve"> Mary</t>
  </si>
  <si>
    <t>54321 S. Strip</t>
  </si>
  <si>
    <t>Las Vegas</t>
  </si>
  <si>
    <t>NV</t>
  </si>
  <si>
    <t>(245) 678-0102</t>
  </si>
  <si>
    <t xml:space="preserve"> David</t>
  </si>
  <si>
    <t>9483 Capital Dr.</t>
  </si>
  <si>
    <t>(453) 987-0102</t>
  </si>
  <si>
    <t>DeGrasse</t>
  </si>
  <si>
    <t xml:space="preserve"> Kirk</t>
  </si>
  <si>
    <t>9685 Blackhawk</t>
  </si>
  <si>
    <t>Orange</t>
  </si>
  <si>
    <t>(543) 765-0199</t>
  </si>
  <si>
    <t>Eaton</t>
  </si>
  <si>
    <t xml:space="preserve"> Susan</t>
  </si>
  <si>
    <t>98756 Golden Ave.</t>
  </si>
  <si>
    <t>Reno</t>
  </si>
  <si>
    <t>(567) 987-0133</t>
  </si>
  <si>
    <t>Fine</t>
  </si>
  <si>
    <t xml:space="preserve"> James</t>
  </si>
  <si>
    <t>3214 LeBark St.</t>
  </si>
  <si>
    <t>Eugene</t>
  </si>
  <si>
    <t>(333) 555-0155</t>
  </si>
  <si>
    <t>Galvin</t>
  </si>
  <si>
    <t>7463 Archway Dr.</t>
  </si>
  <si>
    <t>Page</t>
  </si>
  <si>
    <t>AZ</t>
  </si>
  <si>
    <t>(123) 456-0198</t>
  </si>
  <si>
    <t>Kane</t>
  </si>
  <si>
    <t xml:space="preserve"> John</t>
  </si>
  <si>
    <t>8765 Holiday Dr.</t>
  </si>
  <si>
    <t>(234) 567-0176</t>
  </si>
  <si>
    <t>Lee</t>
  </si>
  <si>
    <t xml:space="preserve"> Aaron</t>
  </si>
  <si>
    <t>1234 Elm St.</t>
  </si>
  <si>
    <t>Spokane</t>
  </si>
  <si>
    <t>(123) 456-0123</t>
  </si>
  <si>
    <t>Mace</t>
  </si>
  <si>
    <t xml:space="preserve"> Don</t>
  </si>
  <si>
    <t>438 Kachning Circle</t>
  </si>
  <si>
    <t>Wendover</t>
  </si>
  <si>
    <t>(345) 654-0143</t>
  </si>
  <si>
    <t>Narp</t>
  </si>
  <si>
    <t xml:space="preserve"> Sylvie</t>
  </si>
  <si>
    <t>123 River St.</t>
  </si>
  <si>
    <t>Trukee</t>
  </si>
  <si>
    <t>(654) 432-0176</t>
  </si>
  <si>
    <t>O’Donnell</t>
  </si>
  <si>
    <t xml:space="preserve"> Claire</t>
  </si>
  <si>
    <t>87676 Beaver Blvd.</t>
  </si>
  <si>
    <t>Corvallis</t>
  </si>
  <si>
    <t>(765) 432-0187</t>
  </si>
  <si>
    <t>Parker</t>
  </si>
  <si>
    <t xml:space="preserve"> Darren</t>
  </si>
  <si>
    <t>3827 Bird Blvd.</t>
  </si>
  <si>
    <t>Phoenix</t>
  </si>
  <si>
    <t>(987) 654-0178</t>
  </si>
  <si>
    <t>Rath</t>
  </si>
  <si>
    <t xml:space="preserve"> Andrew</t>
  </si>
  <si>
    <t>4938 Simpleton St.</t>
  </si>
  <si>
    <t>(746) 385-0157</t>
  </si>
  <si>
    <t>Sanchez</t>
  </si>
  <si>
    <t xml:space="preserve"> Ken</t>
  </si>
  <si>
    <t>9483 Slot Machine Circle</t>
  </si>
  <si>
    <t>(874) 630-2156</t>
  </si>
  <si>
    <t>Taylor</t>
  </si>
  <si>
    <t xml:space="preserve"> Daniel </t>
  </si>
  <si>
    <t xml:space="preserve">8765 E. Sams </t>
  </si>
  <si>
    <t>Medford</t>
  </si>
  <si>
    <t>(234) 836-0167</t>
  </si>
  <si>
    <t>Valle</t>
  </si>
  <si>
    <t xml:space="preserve"> Esther</t>
  </si>
  <si>
    <t>7743 Linkway</t>
  </si>
  <si>
    <t>Napa</t>
  </si>
  <si>
    <t>(994) 938-0166</t>
  </si>
  <si>
    <t>Walton</t>
  </si>
  <si>
    <t xml:space="preserve"> Bryan</t>
  </si>
  <si>
    <t>1234 Main</t>
  </si>
  <si>
    <t>Newport</t>
  </si>
  <si>
    <t>(980) 593-0125</t>
  </si>
  <si>
    <t>Xylaras</t>
  </si>
  <si>
    <t xml:space="preserve"> Ioannis</t>
  </si>
  <si>
    <t>2345 Saint. Way</t>
  </si>
  <si>
    <t>San Bernardino</t>
  </si>
  <si>
    <t>(757) 847-0168</t>
  </si>
  <si>
    <t>Zare</t>
  </si>
  <si>
    <t xml:space="preserve"> Robert</t>
  </si>
  <si>
    <t>894 Rodeo Dr.</t>
  </si>
  <si>
    <t>Cheyenne</t>
  </si>
  <si>
    <t>WY</t>
  </si>
  <si>
    <t>(948) 373-0124</t>
  </si>
  <si>
    <t>mailto:official@edutrain.com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</si>
</sst>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</font>
    <font>
      <b/>
      <sz val="11"/>
      <name val="Calibri"/>
      <family val="2"/>
    </font>
    <font>
      <u/>
      <sz val="10"/>
      <color theme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0" fontId="2" fillId="0" borderId="0" xfId="1"/>
    <xf numFmtId="44" fontId="0" fillId="0" borderId="0" xfId="2" applyFont="1"/>
    <xf numFmtId="0" fontId="2" fillId="0" borderId="0" xfId="1" applyAlignment="1">
      <alignment horizontal="center"/>
    </xf>
    <xf numFmtId="0" fontId="4" fillId="0" borderId="0" xfId="1" applyFont="1"/>
    <xf numFmtId="44" fontId="4" fillId="0" borderId="0" xfId="2" applyFont="1"/>
    <xf numFmtId="0" fontId="4" fillId="0" borderId="0" xfId="1" applyFont="1" applyAlignment="1">
      <alignment horizontal="center"/>
    </xf>
    <xf numFmtId="0" fontId="1" fillId="0" borderId="0" xfId="1" applyFont="1"/>
    <xf numFmtId="0" fontId="3" fillId="2" borderId="0" xfId="3" applyFont="1" applyFill="1"/>
    <xf numFmtId="49" fontId="3" fillId="2" borderId="0" xfId="3" applyNumberFormat="1" applyFont="1" applyFill="1"/>
    <xf numFmtId="0" fontId="7" fillId="2" borderId="0" xfId="3" applyFont="1" applyFill="1" applyAlignment="1">
      <alignment horizontal="center"/>
    </xf>
    <xf numFmtId="0" fontId="3" fillId="0" borderId="0" xfId="3" applyFont="1"/>
    <xf numFmtId="0" fontId="6" fillId="0" borderId="0" xfId="3"/>
    <xf numFmtId="49" fontId="6" fillId="0" borderId="0" xfId="3" applyNumberFormat="1"/>
    <xf numFmtId="0" fontId="6" fillId="0" borderId="0" xfId="3" applyAlignment="1">
      <alignment horizontal="center"/>
    </xf>
    <xf numFmtId="0" fontId="7" fillId="0" borderId="0" xfId="3" applyFont="1"/>
    <xf numFmtId="0" fontId="6" fillId="3" borderId="0" xfId="3" applyFill="1"/>
    <xf numFmtId="0" fontId="5" fillId="0" borderId="0" xfId="3" applyFont="1"/>
    <xf numFmtId="0" fontId="0" fillId="0" borderId="0" xfId="3" applyFont="1"/>
    <xf numFmtId="4" fontId="0" fillId="0" borderId="0" xfId="0" applyNumberFormat="1" applyAlignment="1">
      <alignment vertical="center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8" fillId="0" borderId="0" xfId="4" applyAlignment="1">
      <alignment horizontal="center"/>
    </xf>
    <xf numFmtId="0" fontId="8" fillId="0" borderId="0" xfId="4"/>
  </cellXfs>
  <cellStyles count="5">
    <cellStyle name="Currency 2" xfId="2" xr:uid="{00000000-0005-0000-0000-000000000000}"/>
    <cellStyle name="Hyperlink" xfId="4" builtinId="8"/>
    <cellStyle name="Normal" xfId="0" builtinId="0"/>
    <cellStyle name="Normal 2" xfId="1" xr:uid="{00000000-0005-0000-0000-000002000000}"/>
    <cellStyle name="Normal 3" xfId="3" xr:uid="{B4DF5FA6-2A07-41E5-8921-15BA488CC652}"/>
  </cellStyles>
  <dxfs count="10">
    <dxf>
      <font>
        <color rgb="FF9C0006"/>
      </font>
      <fill>
        <patternFill>
          <bgColor rgb="FFFFC7CE"/>
        </patternFill>
      </fill>
    </dxf>
    <dxf>
      <numFmt numFmtId="4" formatCode="#,##0.00"/>
      <alignment horizontal="general" vertical="center" textRotation="0" wrapText="0" indent="0" justifyLastLine="0" shrinkToFit="0" readingOrder="0"/>
      <protection locked="1" hidden="0"/>
    </dxf>
    <dxf>
      <numFmt numFmtId="2" formatCode="0.00"/>
    </dxf>
    <dxf>
      <numFmt numFmtId="4" formatCode="#,##0.00"/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  <dxf>
      <alignment horizontal="center" vertical="bottom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38101</xdr:rowOff>
    </xdr:from>
    <xdr:ext cx="5495924" cy="10287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203201"/>
          <a:ext cx="5495924" cy="10287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92D050"/>
              </a:solidFill>
              <a:effectLst/>
            </a:rPr>
            <a:t>Used Product Sales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133850" cy="4572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BD884FA-83ED-413F-BBE5-7D3BD3E9019F}"/>
            </a:ext>
          </a:extLst>
        </xdr:cNvPr>
        <xdr:cNvSpPr/>
      </xdr:nvSpPr>
      <xdr:spPr>
        <a:xfrm>
          <a:off x="0" y="1"/>
          <a:ext cx="4133850" cy="457200"/>
        </a:xfrm>
        <a:prstGeom prst="rect">
          <a:avLst/>
        </a:prstGeom>
        <a:solidFill>
          <a:srgbClr val="00B050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Edutrain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ributors" connectionId="1" xr16:uid="{E3D5BEEF-72CC-4B69-92FB-6259B6232159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1:C17" totalsRowShown="0">
  <autoFilter ref="A1:C17" xr:uid="{00000000-0009-0000-0100-000001000000}"/>
  <tableColumns count="3">
    <tableColumn id="1" xr3:uid="{00000000-0010-0000-0000-000001000000}" name="Period" dataCellStyle="Normal 2"/>
    <tableColumn id="2" xr3:uid="{00000000-0010-0000-0000-000002000000}" name="Region" dataDxfId="9" dataCellStyle="Normal 2"/>
    <tableColumn id="3" xr3:uid="{00000000-0010-0000-0000-000003000000}" name="Sales" dataDxfId="8" dataCellStyle="Currency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5A0646-C43D-4988-8D13-47B0200E2B68}" name="Table1" displayName="Table1" ref="A1:J44" totalsRowShown="0" headerRowDxfId="7">
  <autoFilter ref="A1:J44" xr:uid="{00000000-0009-0000-0100-000001000000}"/>
  <sortState xmlns:xlrd2="http://schemas.microsoft.com/office/spreadsheetml/2017/richdata2" ref="A2:J44">
    <sortCondition ref="G2:G51"/>
  </sortState>
  <tableColumns count="10">
    <tableColumn id="1" xr3:uid="{F1C739D3-9653-41A1-9100-E0B49D22EB59}" name="CustomerID"/>
    <tableColumn id="2" xr3:uid="{3C26DE5E-5AAE-4D55-8DD8-92C529FC7F6E}" name="FirstName"/>
    <tableColumn id="3" xr3:uid="{9E632412-0194-4339-AC48-0AE859FBD70E}" name="LastName"/>
    <tableColumn id="4" xr3:uid="{FF2F8409-AC49-4352-883A-4EB036C984D7}" name="Address"/>
    <tableColumn id="5" xr3:uid="{D5E36B51-DA88-471B-90EA-9C61A7F67AD0}" name="City"/>
    <tableColumn id="6" xr3:uid="{E4E4FA8A-6401-400E-9837-57422B5C3B51}" name="Region"/>
    <tableColumn id="7" xr3:uid="{CFA15BCE-230C-4EE4-8A73-7FA944C58893}" name="PostalCode" dataDxfId="6"/>
    <tableColumn id="8" xr3:uid="{C881820A-55C7-461E-806F-3E06D887071A}" name="Country"/>
    <tableColumn id="9" xr3:uid="{5A3362C0-6B3D-482C-80F9-280B51E81C45}" name="PhoneNumber"/>
    <tableColumn id="10" xr3:uid="{039D6DE1-4B88-4AA9-B739-C7BF8C8D7799}" name="CurrentAge" dataDxfId="5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C5754A-B530-4412-97C2-A84D9BBA2245}" name="Table13" displayName="Table13" ref="A6:D97" totalsRowShown="0" headerRowDxfId="4">
  <tableColumns count="4">
    <tableColumn id="1" xr3:uid="{81D84165-37DB-4581-B175-42162D0D628C}" name="ProductName"/>
    <tableColumn id="2" xr3:uid="{8FA31DD6-D7F7-4BA2-81D2-1CCA1E672BC3}" name="UnitPrice" dataDxfId="3"/>
    <tableColumn id="3" xr3:uid="{4ABBA033-CED2-40EA-BC5C-83BEB36D4DA9}" name="Discount" dataDxfId="2"/>
    <tableColumn id="4" xr3:uid="{13D2DFAC-BA94-4B17-A55D-50D61BDC3EA0}" name="ExtendedPrice" dataDxfId="1">
      <calculatedColumnFormula>B7+(B7*C7)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dutrain.uinsgd.ac.id/" TargetMode="External"/><Relationship Id="rId1" Type="http://schemas.openxmlformats.org/officeDocument/2006/relationships/hyperlink" Target="mailto:official@edutrain.com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0"/>
  <sheetViews>
    <sheetView topLeftCell="A76" workbookViewId="0">
      <selection activeCell="K97" sqref="K97"/>
    </sheetView>
  </sheetViews>
  <sheetFormatPr defaultRowHeight="12.75" x14ac:dyDescent="0.2"/>
  <cols>
    <col min="1" max="1" width="9" bestFit="1" customWidth="1"/>
    <col min="2" max="2" width="11" bestFit="1" customWidth="1"/>
    <col min="3" max="3" width="10.28515625" style="4" bestFit="1" customWidth="1"/>
    <col min="4" max="4" width="9.28515625" style="7" bestFit="1" customWidth="1"/>
    <col min="5" max="5" width="16.42578125" style="3" bestFit="1" customWidth="1"/>
    <col min="6" max="6" width="15.85546875" bestFit="1" customWidth="1"/>
    <col min="9" max="9" width="6.28515625" bestFit="1" customWidth="1"/>
    <col min="10" max="10" width="9.85546875" bestFit="1" customWidth="1"/>
    <col min="11" max="11" width="9.42578125" bestFit="1" customWidth="1"/>
    <col min="12" max="12" width="22.140625" bestFit="1" customWidth="1"/>
    <col min="13" max="13" width="14.42578125" bestFit="1" customWidth="1"/>
    <col min="14" max="14" width="5.42578125" bestFit="1" customWidth="1"/>
    <col min="15" max="15" width="11.5703125" bestFit="1" customWidth="1"/>
    <col min="16" max="16" width="15.5703125" bestFit="1" customWidth="1"/>
  </cols>
  <sheetData>
    <row r="1" spans="1:16" x14ac:dyDescent="0.2">
      <c r="I1" t="s">
        <v>393</v>
      </c>
      <c r="J1" t="s">
        <v>394</v>
      </c>
      <c r="K1" t="s">
        <v>395</v>
      </c>
      <c r="L1" t="s">
        <v>396</v>
      </c>
      <c r="M1" t="s">
        <v>21</v>
      </c>
      <c r="N1" t="s">
        <v>397</v>
      </c>
      <c r="O1" t="s">
        <v>398</v>
      </c>
      <c r="P1" t="s">
        <v>399</v>
      </c>
    </row>
    <row r="2" spans="1:16" x14ac:dyDescent="0.2">
      <c r="I2">
        <v>1</v>
      </c>
      <c r="J2" t="s">
        <v>45</v>
      </c>
      <c r="K2" t="s">
        <v>400</v>
      </c>
      <c r="L2" t="s">
        <v>401</v>
      </c>
      <c r="M2" t="s">
        <v>402</v>
      </c>
      <c r="N2" t="s">
        <v>104</v>
      </c>
      <c r="O2">
        <v>10642</v>
      </c>
      <c r="P2" t="s">
        <v>403</v>
      </c>
    </row>
    <row r="3" spans="1:16" x14ac:dyDescent="0.2">
      <c r="I3">
        <v>2</v>
      </c>
      <c r="J3" t="s">
        <v>404</v>
      </c>
      <c r="K3" t="s">
        <v>405</v>
      </c>
      <c r="L3" t="s">
        <v>406</v>
      </c>
      <c r="M3" t="s">
        <v>407</v>
      </c>
      <c r="N3" t="s">
        <v>408</v>
      </c>
      <c r="O3">
        <v>56843</v>
      </c>
      <c r="P3" t="s">
        <v>409</v>
      </c>
    </row>
    <row r="4" spans="1:16" x14ac:dyDescent="0.2">
      <c r="I4">
        <v>3</v>
      </c>
      <c r="J4" t="s">
        <v>101</v>
      </c>
      <c r="K4" t="s">
        <v>410</v>
      </c>
      <c r="L4" t="s">
        <v>411</v>
      </c>
      <c r="M4" t="s">
        <v>96</v>
      </c>
      <c r="N4" t="s">
        <v>31</v>
      </c>
      <c r="O4">
        <v>67854</v>
      </c>
      <c r="P4" t="s">
        <v>412</v>
      </c>
    </row>
    <row r="5" spans="1:16" x14ac:dyDescent="0.2">
      <c r="I5">
        <v>4</v>
      </c>
      <c r="J5" t="s">
        <v>413</v>
      </c>
      <c r="K5" t="s">
        <v>414</v>
      </c>
      <c r="L5" t="s">
        <v>415</v>
      </c>
      <c r="M5" t="s">
        <v>416</v>
      </c>
      <c r="N5" t="s">
        <v>104</v>
      </c>
      <c r="O5">
        <v>12655</v>
      </c>
      <c r="P5" t="s">
        <v>417</v>
      </c>
    </row>
    <row r="6" spans="1:16" x14ac:dyDescent="0.2">
      <c r="I6">
        <v>5</v>
      </c>
      <c r="J6" t="s">
        <v>418</v>
      </c>
      <c r="K6" t="s">
        <v>419</v>
      </c>
      <c r="L6" t="s">
        <v>420</v>
      </c>
      <c r="M6" t="s">
        <v>421</v>
      </c>
      <c r="N6" t="s">
        <v>408</v>
      </c>
      <c r="O6">
        <v>56863</v>
      </c>
      <c r="P6" t="s">
        <v>422</v>
      </c>
    </row>
    <row r="7" spans="1:16" x14ac:dyDescent="0.2">
      <c r="I7">
        <v>6</v>
      </c>
      <c r="J7" t="s">
        <v>423</v>
      </c>
      <c r="K7" t="s">
        <v>424</v>
      </c>
      <c r="L7" t="s">
        <v>425</v>
      </c>
      <c r="M7" t="s">
        <v>426</v>
      </c>
      <c r="N7" t="s">
        <v>89</v>
      </c>
      <c r="O7">
        <v>34567</v>
      </c>
      <c r="P7" t="s">
        <v>427</v>
      </c>
    </row>
    <row r="8" spans="1:16" x14ac:dyDescent="0.2">
      <c r="I8">
        <v>7</v>
      </c>
      <c r="J8" t="s">
        <v>428</v>
      </c>
      <c r="K8" t="s">
        <v>410</v>
      </c>
      <c r="L8" t="s">
        <v>429</v>
      </c>
      <c r="M8" t="s">
        <v>430</v>
      </c>
      <c r="N8" t="s">
        <v>431</v>
      </c>
      <c r="O8">
        <v>12987</v>
      </c>
      <c r="P8" t="s">
        <v>432</v>
      </c>
    </row>
    <row r="9" spans="1:16" s="1" customFormat="1" x14ac:dyDescent="0.2">
      <c r="A9" s="1" t="s">
        <v>0</v>
      </c>
      <c r="B9" s="1" t="s">
        <v>1</v>
      </c>
      <c r="C9" s="5" t="s">
        <v>14</v>
      </c>
      <c r="D9" s="6" t="s">
        <v>2</v>
      </c>
      <c r="E9" s="1" t="s">
        <v>15</v>
      </c>
      <c r="F9" s="2" t="s">
        <v>16</v>
      </c>
      <c r="I9" s="1">
        <v>8</v>
      </c>
      <c r="J9" s="1" t="s">
        <v>433</v>
      </c>
      <c r="K9" s="1" t="s">
        <v>434</v>
      </c>
      <c r="L9" s="1" t="s">
        <v>435</v>
      </c>
      <c r="M9" s="1" t="s">
        <v>47</v>
      </c>
      <c r="N9" s="1" t="s">
        <v>31</v>
      </c>
      <c r="O9" s="1">
        <v>67908</v>
      </c>
      <c r="P9" s="1" t="s">
        <v>436</v>
      </c>
    </row>
    <row r="10" spans="1:16" x14ac:dyDescent="0.2">
      <c r="A10">
        <v>11079</v>
      </c>
      <c r="B10">
        <v>3</v>
      </c>
      <c r="C10" s="4">
        <v>58</v>
      </c>
      <c r="D10" s="7">
        <v>1</v>
      </c>
      <c r="E10" s="4">
        <f t="shared" ref="E10:E73" si="0">SUM(C10*D10)-(C10*F10)</f>
        <v>58</v>
      </c>
      <c r="F10" s="3"/>
      <c r="I10">
        <v>9</v>
      </c>
      <c r="J10" t="s">
        <v>437</v>
      </c>
      <c r="K10" t="s">
        <v>438</v>
      </c>
      <c r="L10" t="s">
        <v>439</v>
      </c>
      <c r="M10" t="s">
        <v>440</v>
      </c>
      <c r="N10" t="s">
        <v>31</v>
      </c>
      <c r="O10">
        <v>67934</v>
      </c>
      <c r="P10" t="s">
        <v>441</v>
      </c>
    </row>
    <row r="11" spans="1:16" x14ac:dyDescent="0.2">
      <c r="A11">
        <v>11079</v>
      </c>
      <c r="B11">
        <v>18</v>
      </c>
      <c r="C11" s="4">
        <v>62.5</v>
      </c>
      <c r="D11" s="7">
        <v>1</v>
      </c>
      <c r="E11" s="4">
        <f t="shared" si="0"/>
        <v>62.5</v>
      </c>
      <c r="F11" s="3"/>
      <c r="I11">
        <v>10</v>
      </c>
      <c r="J11" t="s">
        <v>442</v>
      </c>
      <c r="K11" t="s">
        <v>443</v>
      </c>
      <c r="L11" t="s">
        <v>444</v>
      </c>
      <c r="M11" t="s">
        <v>445</v>
      </c>
      <c r="N11" t="s">
        <v>408</v>
      </c>
      <c r="O11">
        <v>57643</v>
      </c>
      <c r="P11" t="s">
        <v>446</v>
      </c>
    </row>
    <row r="12" spans="1:16" x14ac:dyDescent="0.2">
      <c r="A12">
        <v>11080</v>
      </c>
      <c r="B12">
        <v>36</v>
      </c>
      <c r="C12" s="4">
        <v>18.75</v>
      </c>
      <c r="D12" s="7">
        <v>1</v>
      </c>
      <c r="E12" s="4">
        <f t="shared" si="0"/>
        <v>18.75</v>
      </c>
      <c r="F12" s="3"/>
      <c r="I12">
        <v>11</v>
      </c>
      <c r="J12" t="s">
        <v>447</v>
      </c>
      <c r="K12" t="s">
        <v>448</v>
      </c>
      <c r="L12" t="s">
        <v>449</v>
      </c>
      <c r="M12" t="s">
        <v>450</v>
      </c>
      <c r="N12" t="s">
        <v>408</v>
      </c>
      <c r="O12">
        <v>57890</v>
      </c>
      <c r="P12" t="s">
        <v>451</v>
      </c>
    </row>
    <row r="13" spans="1:16" x14ac:dyDescent="0.2">
      <c r="A13">
        <v>11080</v>
      </c>
      <c r="B13">
        <v>41</v>
      </c>
      <c r="C13" s="4">
        <v>24</v>
      </c>
      <c r="D13" s="7">
        <v>2</v>
      </c>
      <c r="E13" s="4">
        <f t="shared" si="0"/>
        <v>48</v>
      </c>
      <c r="F13" s="3"/>
      <c r="I13">
        <v>12</v>
      </c>
      <c r="J13" t="s">
        <v>452</v>
      </c>
      <c r="K13" t="s">
        <v>453</v>
      </c>
      <c r="L13" t="s">
        <v>454</v>
      </c>
      <c r="M13" t="s">
        <v>455</v>
      </c>
      <c r="N13" t="s">
        <v>89</v>
      </c>
      <c r="O13">
        <v>63498</v>
      </c>
      <c r="P13" t="s">
        <v>456</v>
      </c>
    </row>
    <row r="14" spans="1:16" x14ac:dyDescent="0.2">
      <c r="A14">
        <v>11081</v>
      </c>
      <c r="B14">
        <v>37</v>
      </c>
      <c r="C14" s="4">
        <v>27</v>
      </c>
      <c r="D14" s="7">
        <v>1</v>
      </c>
      <c r="E14" s="4">
        <f t="shared" si="0"/>
        <v>27</v>
      </c>
      <c r="F14" s="3"/>
      <c r="I14">
        <v>13</v>
      </c>
      <c r="J14" t="s">
        <v>457</v>
      </c>
      <c r="K14" t="s">
        <v>458</v>
      </c>
      <c r="L14" t="s">
        <v>459</v>
      </c>
      <c r="M14" t="s">
        <v>460</v>
      </c>
      <c r="N14" t="s">
        <v>431</v>
      </c>
      <c r="O14">
        <v>12946</v>
      </c>
      <c r="P14" t="s">
        <v>461</v>
      </c>
    </row>
    <row r="15" spans="1:16" x14ac:dyDescent="0.2">
      <c r="A15">
        <v>11081</v>
      </c>
      <c r="B15">
        <v>62</v>
      </c>
      <c r="C15" s="4">
        <v>85</v>
      </c>
      <c r="D15" s="7">
        <v>1</v>
      </c>
      <c r="E15" s="4">
        <f t="shared" si="0"/>
        <v>85</v>
      </c>
      <c r="F15" s="3"/>
      <c r="I15">
        <v>14</v>
      </c>
      <c r="J15" t="s">
        <v>462</v>
      </c>
      <c r="K15" t="s">
        <v>463</v>
      </c>
      <c r="L15" t="s">
        <v>464</v>
      </c>
      <c r="M15" t="s">
        <v>407</v>
      </c>
      <c r="N15" t="s">
        <v>408</v>
      </c>
      <c r="O15">
        <v>57345</v>
      </c>
      <c r="P15" t="s">
        <v>465</v>
      </c>
    </row>
    <row r="16" spans="1:16" x14ac:dyDescent="0.2">
      <c r="A16">
        <v>11082</v>
      </c>
      <c r="B16">
        <v>6</v>
      </c>
      <c r="C16" s="4">
        <v>14.75</v>
      </c>
      <c r="D16" s="7">
        <v>3</v>
      </c>
      <c r="E16" s="4">
        <f t="shared" si="0"/>
        <v>44.25</v>
      </c>
      <c r="F16" s="3"/>
      <c r="I16">
        <v>15</v>
      </c>
      <c r="J16" t="s">
        <v>466</v>
      </c>
      <c r="K16" t="s">
        <v>467</v>
      </c>
      <c r="L16" t="s">
        <v>468</v>
      </c>
      <c r="M16" t="s">
        <v>407</v>
      </c>
      <c r="N16" t="s">
        <v>408</v>
      </c>
      <c r="O16">
        <v>57123</v>
      </c>
      <c r="P16" t="s">
        <v>469</v>
      </c>
    </row>
    <row r="17" spans="1:16" x14ac:dyDescent="0.2">
      <c r="A17" s="28">
        <v>11090</v>
      </c>
      <c r="B17">
        <v>3</v>
      </c>
      <c r="C17" s="4">
        <v>58</v>
      </c>
      <c r="D17" s="7">
        <v>1</v>
      </c>
      <c r="E17" s="4">
        <f t="shared" si="0"/>
        <v>58</v>
      </c>
      <c r="F17" s="3"/>
      <c r="I17">
        <v>16</v>
      </c>
      <c r="J17" t="s">
        <v>470</v>
      </c>
      <c r="K17" t="s">
        <v>471</v>
      </c>
      <c r="L17" t="s">
        <v>472</v>
      </c>
      <c r="M17" t="s">
        <v>473</v>
      </c>
      <c r="N17" t="s">
        <v>89</v>
      </c>
      <c r="O17">
        <v>46679</v>
      </c>
      <c r="P17" t="s">
        <v>474</v>
      </c>
    </row>
    <row r="18" spans="1:16" x14ac:dyDescent="0.2">
      <c r="A18" s="28">
        <v>11090</v>
      </c>
      <c r="B18">
        <v>14</v>
      </c>
      <c r="C18" s="4">
        <v>6.35</v>
      </c>
      <c r="D18" s="7">
        <v>1</v>
      </c>
      <c r="E18" s="4">
        <f t="shared" si="0"/>
        <v>6.35</v>
      </c>
      <c r="F18" s="3"/>
      <c r="I18">
        <v>17</v>
      </c>
      <c r="J18" t="s">
        <v>475</v>
      </c>
      <c r="K18" t="s">
        <v>476</v>
      </c>
      <c r="L18" t="s">
        <v>477</v>
      </c>
      <c r="M18" t="s">
        <v>478</v>
      </c>
      <c r="N18" t="s">
        <v>104</v>
      </c>
      <c r="O18">
        <v>11656</v>
      </c>
      <c r="P18" t="s">
        <v>479</v>
      </c>
    </row>
    <row r="19" spans="1:16" x14ac:dyDescent="0.2">
      <c r="A19" s="28">
        <v>11090</v>
      </c>
      <c r="B19">
        <v>26</v>
      </c>
      <c r="C19" s="4">
        <v>18</v>
      </c>
      <c r="D19" s="7">
        <v>1</v>
      </c>
      <c r="E19" s="4">
        <f t="shared" si="0"/>
        <v>18</v>
      </c>
      <c r="F19" s="3"/>
      <c r="I19">
        <v>18</v>
      </c>
      <c r="J19" t="s">
        <v>480</v>
      </c>
      <c r="K19" t="s">
        <v>481</v>
      </c>
      <c r="L19" t="s">
        <v>482</v>
      </c>
      <c r="M19" t="s">
        <v>483</v>
      </c>
      <c r="N19" t="s">
        <v>104</v>
      </c>
      <c r="O19">
        <v>13641</v>
      </c>
      <c r="P19" t="s">
        <v>484</v>
      </c>
    </row>
    <row r="20" spans="1:16" x14ac:dyDescent="0.2">
      <c r="A20" s="28">
        <v>11090</v>
      </c>
      <c r="B20">
        <v>45</v>
      </c>
      <c r="C20" s="4">
        <v>11.95</v>
      </c>
      <c r="D20" s="7">
        <v>1</v>
      </c>
      <c r="E20" s="4">
        <f t="shared" si="0"/>
        <v>11.95</v>
      </c>
      <c r="F20" s="3"/>
      <c r="I20">
        <v>19</v>
      </c>
      <c r="J20" t="s">
        <v>485</v>
      </c>
      <c r="K20" t="s">
        <v>486</v>
      </c>
      <c r="L20" t="s">
        <v>487</v>
      </c>
      <c r="M20" t="s">
        <v>488</v>
      </c>
      <c r="N20" t="s">
        <v>104</v>
      </c>
      <c r="O20">
        <v>12639</v>
      </c>
      <c r="P20" t="s">
        <v>489</v>
      </c>
    </row>
    <row r="21" spans="1:16" x14ac:dyDescent="0.2">
      <c r="A21">
        <v>11084</v>
      </c>
      <c r="B21">
        <v>39</v>
      </c>
      <c r="C21" s="4">
        <v>4.5</v>
      </c>
      <c r="D21" s="7">
        <v>6</v>
      </c>
      <c r="E21" s="4">
        <f t="shared" si="0"/>
        <v>27</v>
      </c>
      <c r="F21" s="3"/>
      <c r="I21">
        <v>20</v>
      </c>
      <c r="J21" t="s">
        <v>490</v>
      </c>
      <c r="K21" t="s">
        <v>491</v>
      </c>
      <c r="L21" t="s">
        <v>492</v>
      </c>
      <c r="M21" t="s">
        <v>493</v>
      </c>
      <c r="N21" t="s">
        <v>494</v>
      </c>
      <c r="O21">
        <v>22001</v>
      </c>
      <c r="P21" t="s">
        <v>495</v>
      </c>
    </row>
    <row r="22" spans="1:16" x14ac:dyDescent="0.2">
      <c r="A22">
        <v>11084</v>
      </c>
      <c r="B22">
        <v>40</v>
      </c>
      <c r="C22" s="4">
        <v>7.5</v>
      </c>
      <c r="D22" s="7">
        <v>3</v>
      </c>
      <c r="E22" s="4">
        <f t="shared" si="0"/>
        <v>22.5</v>
      </c>
      <c r="F22" s="3"/>
    </row>
    <row r="23" spans="1:16" x14ac:dyDescent="0.2">
      <c r="A23">
        <v>11084</v>
      </c>
      <c r="B23">
        <v>49</v>
      </c>
      <c r="C23" s="4">
        <v>6.25</v>
      </c>
      <c r="D23" s="7">
        <v>1</v>
      </c>
      <c r="E23" s="4">
        <f t="shared" si="0"/>
        <v>6.25</v>
      </c>
      <c r="F23" s="3"/>
    </row>
    <row r="24" spans="1:16" x14ac:dyDescent="0.2">
      <c r="A24">
        <v>11085</v>
      </c>
      <c r="B24">
        <v>4</v>
      </c>
      <c r="C24" s="4">
        <v>4.5</v>
      </c>
      <c r="D24" s="7">
        <v>2</v>
      </c>
      <c r="E24" s="4">
        <f t="shared" si="0"/>
        <v>9</v>
      </c>
      <c r="F24" s="3"/>
    </row>
    <row r="25" spans="1:16" x14ac:dyDescent="0.2">
      <c r="A25">
        <v>11086</v>
      </c>
      <c r="B25">
        <v>6</v>
      </c>
      <c r="C25" s="4">
        <v>14.75</v>
      </c>
      <c r="D25" s="7">
        <v>2</v>
      </c>
      <c r="E25" s="4">
        <f t="shared" si="0"/>
        <v>29.5</v>
      </c>
      <c r="F25" s="3"/>
    </row>
    <row r="26" spans="1:16" x14ac:dyDescent="0.2">
      <c r="A26">
        <v>11087</v>
      </c>
      <c r="B26">
        <v>51</v>
      </c>
      <c r="C26" s="4">
        <v>24</v>
      </c>
      <c r="D26" s="7">
        <v>3</v>
      </c>
      <c r="E26" s="4">
        <f t="shared" si="0"/>
        <v>72</v>
      </c>
      <c r="F26" s="3"/>
    </row>
    <row r="27" spans="1:16" x14ac:dyDescent="0.2">
      <c r="A27">
        <v>11088</v>
      </c>
      <c r="B27">
        <v>60</v>
      </c>
      <c r="C27" s="4">
        <v>40</v>
      </c>
      <c r="D27" s="7">
        <v>1</v>
      </c>
      <c r="E27" s="4">
        <f t="shared" si="0"/>
        <v>40</v>
      </c>
      <c r="F27" s="3"/>
    </row>
    <row r="28" spans="1:16" x14ac:dyDescent="0.2">
      <c r="A28">
        <v>11089</v>
      </c>
      <c r="B28">
        <v>9</v>
      </c>
      <c r="C28" s="4">
        <v>12.95</v>
      </c>
      <c r="D28" s="7">
        <v>1</v>
      </c>
      <c r="E28" s="4">
        <f t="shared" si="0"/>
        <v>12.95</v>
      </c>
      <c r="F28" s="3"/>
    </row>
    <row r="29" spans="1:16" x14ac:dyDescent="0.2">
      <c r="A29">
        <v>11089</v>
      </c>
      <c r="B29">
        <v>10</v>
      </c>
      <c r="C29" s="4">
        <v>5.95</v>
      </c>
      <c r="D29" s="7">
        <v>1</v>
      </c>
      <c r="E29" s="4">
        <f t="shared" si="0"/>
        <v>5.95</v>
      </c>
      <c r="F29" s="3"/>
      <c r="G29" s="4">
        <f>AVERAGE(E10:E109)</f>
        <v>25.323</v>
      </c>
    </row>
    <row r="30" spans="1:16" x14ac:dyDescent="0.2">
      <c r="A30">
        <v>11089</v>
      </c>
      <c r="B30">
        <v>14</v>
      </c>
      <c r="C30" s="4">
        <v>6.35</v>
      </c>
      <c r="D30" s="7">
        <v>1</v>
      </c>
      <c r="E30" s="4">
        <f t="shared" si="0"/>
        <v>6.35</v>
      </c>
      <c r="F30" s="3"/>
    </row>
    <row r="31" spans="1:16" x14ac:dyDescent="0.2">
      <c r="A31">
        <v>11089</v>
      </c>
      <c r="B31">
        <v>29</v>
      </c>
      <c r="C31" s="4">
        <v>7.35</v>
      </c>
      <c r="D31" s="7">
        <v>1</v>
      </c>
      <c r="E31" s="4">
        <f t="shared" si="0"/>
        <v>7.35</v>
      </c>
      <c r="F31" s="3"/>
    </row>
    <row r="32" spans="1:16" x14ac:dyDescent="0.2">
      <c r="A32">
        <v>11089</v>
      </c>
      <c r="B32">
        <v>159</v>
      </c>
      <c r="C32" s="4">
        <v>6</v>
      </c>
      <c r="D32" s="7">
        <v>1</v>
      </c>
      <c r="E32" s="4">
        <f t="shared" si="0"/>
        <v>6</v>
      </c>
      <c r="F32" s="3"/>
    </row>
    <row r="33" spans="1:6" x14ac:dyDescent="0.2">
      <c r="A33">
        <v>11089</v>
      </c>
      <c r="B33">
        <v>170</v>
      </c>
      <c r="C33" s="4">
        <v>2.95</v>
      </c>
      <c r="D33" s="7">
        <v>1</v>
      </c>
      <c r="E33" s="4">
        <f t="shared" si="0"/>
        <v>2.95</v>
      </c>
      <c r="F33" s="3"/>
    </row>
    <row r="34" spans="1:6" x14ac:dyDescent="0.2">
      <c r="A34">
        <v>11090</v>
      </c>
      <c r="B34">
        <v>18</v>
      </c>
      <c r="C34" s="4">
        <v>21</v>
      </c>
      <c r="D34" s="7">
        <v>2</v>
      </c>
      <c r="E34" s="4">
        <f t="shared" si="0"/>
        <v>42</v>
      </c>
      <c r="F34" s="3"/>
    </row>
    <row r="35" spans="1:6" x14ac:dyDescent="0.2">
      <c r="A35">
        <v>11091</v>
      </c>
      <c r="B35">
        <v>2</v>
      </c>
      <c r="C35" s="4">
        <v>18.75</v>
      </c>
      <c r="D35" s="7">
        <v>4</v>
      </c>
      <c r="E35" s="4">
        <f t="shared" si="0"/>
        <v>75</v>
      </c>
      <c r="F35" s="3"/>
    </row>
    <row r="36" spans="1:6" x14ac:dyDescent="0.2">
      <c r="A36">
        <v>11091</v>
      </c>
      <c r="B36">
        <v>50</v>
      </c>
      <c r="C36" s="4">
        <v>28</v>
      </c>
      <c r="D36" s="7">
        <v>3</v>
      </c>
      <c r="E36" s="4">
        <f t="shared" si="0"/>
        <v>84</v>
      </c>
      <c r="F36" s="3"/>
    </row>
    <row r="37" spans="1:6" x14ac:dyDescent="0.2">
      <c r="A37">
        <v>11091</v>
      </c>
      <c r="B37">
        <v>53</v>
      </c>
      <c r="C37" s="4">
        <v>10.5</v>
      </c>
      <c r="D37" s="7">
        <v>1</v>
      </c>
      <c r="E37" s="4">
        <f t="shared" si="0"/>
        <v>10.5</v>
      </c>
      <c r="F37" s="3"/>
    </row>
    <row r="38" spans="1:6" x14ac:dyDescent="0.2">
      <c r="A38">
        <v>11092</v>
      </c>
      <c r="B38">
        <v>23</v>
      </c>
      <c r="C38" s="4">
        <v>25.95</v>
      </c>
      <c r="D38" s="7">
        <v>1</v>
      </c>
      <c r="E38" s="4">
        <f t="shared" si="0"/>
        <v>25.95</v>
      </c>
      <c r="F38" s="3"/>
    </row>
    <row r="39" spans="1:6" x14ac:dyDescent="0.2">
      <c r="A39">
        <v>11092</v>
      </c>
      <c r="B39">
        <v>27</v>
      </c>
      <c r="C39" s="4">
        <v>9.4</v>
      </c>
      <c r="D39" s="7">
        <v>1</v>
      </c>
      <c r="E39" s="4">
        <f t="shared" si="0"/>
        <v>9.4</v>
      </c>
      <c r="F39" s="3"/>
    </row>
    <row r="40" spans="1:6" x14ac:dyDescent="0.2">
      <c r="A40">
        <v>11092</v>
      </c>
      <c r="B40">
        <v>30</v>
      </c>
      <c r="C40" s="4">
        <v>24</v>
      </c>
      <c r="D40" s="7">
        <v>1</v>
      </c>
      <c r="E40" s="4">
        <f t="shared" si="0"/>
        <v>24</v>
      </c>
      <c r="F40" s="3"/>
    </row>
    <row r="41" spans="1:6" x14ac:dyDescent="0.2">
      <c r="A41">
        <v>11092</v>
      </c>
      <c r="B41">
        <v>49</v>
      </c>
      <c r="C41" s="4">
        <v>6.25</v>
      </c>
      <c r="D41" s="7">
        <v>1</v>
      </c>
      <c r="E41" s="4">
        <f t="shared" si="0"/>
        <v>6.25</v>
      </c>
      <c r="F41" s="3"/>
    </row>
    <row r="42" spans="1:6" x14ac:dyDescent="0.2">
      <c r="A42">
        <v>11092</v>
      </c>
      <c r="B42">
        <v>60</v>
      </c>
      <c r="C42" s="4">
        <v>40</v>
      </c>
      <c r="D42" s="7">
        <v>2</v>
      </c>
      <c r="E42" s="4">
        <f t="shared" si="0"/>
        <v>80</v>
      </c>
      <c r="F42" s="3"/>
    </row>
    <row r="43" spans="1:6" x14ac:dyDescent="0.2">
      <c r="A43">
        <v>11093</v>
      </c>
      <c r="B43">
        <v>4</v>
      </c>
      <c r="C43" s="4">
        <v>4.5</v>
      </c>
      <c r="D43" s="7">
        <v>2</v>
      </c>
      <c r="E43" s="4">
        <f t="shared" si="0"/>
        <v>9</v>
      </c>
      <c r="F43" s="3"/>
    </row>
    <row r="44" spans="1:6" x14ac:dyDescent="0.2">
      <c r="A44">
        <v>11094</v>
      </c>
      <c r="B44">
        <v>74</v>
      </c>
      <c r="C44" s="4">
        <v>17.45</v>
      </c>
      <c r="D44" s="7">
        <v>1</v>
      </c>
      <c r="E44" s="4">
        <f t="shared" si="0"/>
        <v>17.45</v>
      </c>
      <c r="F44" s="3"/>
    </row>
    <row r="45" spans="1:6" x14ac:dyDescent="0.2">
      <c r="A45">
        <v>11094</v>
      </c>
      <c r="B45">
        <v>110</v>
      </c>
      <c r="C45" s="4">
        <v>4.5</v>
      </c>
      <c r="D45" s="7">
        <v>1</v>
      </c>
      <c r="E45" s="4">
        <f t="shared" si="0"/>
        <v>4.5</v>
      </c>
      <c r="F45" s="3"/>
    </row>
    <row r="46" spans="1:6" x14ac:dyDescent="0.2">
      <c r="A46">
        <v>11094</v>
      </c>
      <c r="B46">
        <v>119</v>
      </c>
      <c r="C46" s="4">
        <v>5.5</v>
      </c>
      <c r="D46" s="7">
        <v>1</v>
      </c>
      <c r="E46" s="4">
        <f t="shared" si="0"/>
        <v>5.5</v>
      </c>
      <c r="F46" s="3"/>
    </row>
    <row r="47" spans="1:6" x14ac:dyDescent="0.2">
      <c r="A47">
        <v>11094</v>
      </c>
      <c r="B47">
        <v>127</v>
      </c>
      <c r="C47" s="4">
        <v>6.5</v>
      </c>
      <c r="D47" s="7">
        <v>1</v>
      </c>
      <c r="E47" s="4">
        <f t="shared" si="0"/>
        <v>6.5</v>
      </c>
      <c r="F47" s="3"/>
    </row>
    <row r="48" spans="1:6" x14ac:dyDescent="0.2">
      <c r="A48">
        <v>11096</v>
      </c>
      <c r="B48">
        <v>29</v>
      </c>
      <c r="C48" s="4">
        <v>7.35</v>
      </c>
      <c r="D48" s="7">
        <v>1</v>
      </c>
      <c r="E48" s="4">
        <f t="shared" si="0"/>
        <v>7.35</v>
      </c>
      <c r="F48" s="3"/>
    </row>
    <row r="49" spans="1:6" x14ac:dyDescent="0.2">
      <c r="A49">
        <v>11096</v>
      </c>
      <c r="B49">
        <v>56</v>
      </c>
      <c r="C49" s="4">
        <v>14.5</v>
      </c>
      <c r="D49" s="7">
        <v>1</v>
      </c>
      <c r="E49" s="4">
        <f t="shared" si="0"/>
        <v>14.5</v>
      </c>
      <c r="F49" s="3"/>
    </row>
    <row r="50" spans="1:6" x14ac:dyDescent="0.2">
      <c r="A50">
        <v>11096</v>
      </c>
      <c r="B50">
        <v>104</v>
      </c>
      <c r="C50" s="4">
        <v>7</v>
      </c>
      <c r="D50" s="7">
        <v>3</v>
      </c>
      <c r="E50" s="4">
        <f t="shared" si="0"/>
        <v>21</v>
      </c>
      <c r="F50" s="3"/>
    </row>
    <row r="51" spans="1:6" x14ac:dyDescent="0.2">
      <c r="A51">
        <v>11096</v>
      </c>
      <c r="B51">
        <v>107</v>
      </c>
      <c r="C51" s="4">
        <v>7</v>
      </c>
      <c r="D51" s="7">
        <v>2</v>
      </c>
      <c r="E51" s="4">
        <f t="shared" si="0"/>
        <v>14</v>
      </c>
      <c r="F51" s="3"/>
    </row>
    <row r="52" spans="1:6" x14ac:dyDescent="0.2">
      <c r="A52">
        <v>11096</v>
      </c>
      <c r="B52">
        <v>126</v>
      </c>
      <c r="C52" s="4">
        <v>4.75</v>
      </c>
      <c r="D52" s="7">
        <v>2</v>
      </c>
      <c r="E52" s="4">
        <f t="shared" si="0"/>
        <v>9.5</v>
      </c>
      <c r="F52" s="3"/>
    </row>
    <row r="53" spans="1:6" x14ac:dyDescent="0.2">
      <c r="A53">
        <v>11097</v>
      </c>
      <c r="B53">
        <v>49</v>
      </c>
      <c r="C53" s="4">
        <v>6.25</v>
      </c>
      <c r="D53" s="7">
        <v>2</v>
      </c>
      <c r="E53" s="4">
        <f t="shared" si="0"/>
        <v>12.5</v>
      </c>
      <c r="F53" s="3"/>
    </row>
    <row r="54" spans="1:6" x14ac:dyDescent="0.2">
      <c r="A54">
        <v>11097</v>
      </c>
      <c r="B54">
        <v>52</v>
      </c>
      <c r="C54" s="4">
        <v>38</v>
      </c>
      <c r="D54" s="7">
        <v>1</v>
      </c>
      <c r="E54" s="4">
        <f t="shared" si="0"/>
        <v>38</v>
      </c>
      <c r="F54" s="3"/>
    </row>
    <row r="55" spans="1:6" x14ac:dyDescent="0.2">
      <c r="A55">
        <v>11097</v>
      </c>
      <c r="B55">
        <v>96</v>
      </c>
      <c r="C55" s="4">
        <v>3.25</v>
      </c>
      <c r="D55" s="7">
        <v>3</v>
      </c>
      <c r="E55" s="4">
        <f t="shared" si="0"/>
        <v>9.75</v>
      </c>
      <c r="F55" s="3"/>
    </row>
    <row r="56" spans="1:6" x14ac:dyDescent="0.2">
      <c r="A56">
        <v>11097</v>
      </c>
      <c r="B56">
        <v>110</v>
      </c>
      <c r="C56" s="4">
        <v>4.5</v>
      </c>
      <c r="D56" s="7">
        <v>1</v>
      </c>
      <c r="E56" s="4">
        <f t="shared" si="0"/>
        <v>4.5</v>
      </c>
      <c r="F56" s="3"/>
    </row>
    <row r="57" spans="1:6" x14ac:dyDescent="0.2">
      <c r="A57">
        <v>11097</v>
      </c>
      <c r="B57">
        <v>136</v>
      </c>
      <c r="C57" s="4">
        <v>12.95</v>
      </c>
      <c r="D57" s="7">
        <v>4</v>
      </c>
      <c r="E57" s="4">
        <f t="shared" si="0"/>
        <v>51.8</v>
      </c>
      <c r="F57" s="3"/>
    </row>
    <row r="58" spans="1:6" x14ac:dyDescent="0.2">
      <c r="A58">
        <v>11098</v>
      </c>
      <c r="B58">
        <v>142</v>
      </c>
      <c r="C58" s="4">
        <v>39.950000000000003</v>
      </c>
      <c r="D58" s="7">
        <v>1</v>
      </c>
      <c r="E58" s="4">
        <f t="shared" si="0"/>
        <v>39.950000000000003</v>
      </c>
      <c r="F58" s="3"/>
    </row>
    <row r="59" spans="1:6" x14ac:dyDescent="0.2">
      <c r="A59">
        <v>11098</v>
      </c>
      <c r="B59">
        <v>143</v>
      </c>
      <c r="C59" s="4">
        <v>32</v>
      </c>
      <c r="D59" s="7">
        <v>1</v>
      </c>
      <c r="E59" s="4">
        <f t="shared" si="0"/>
        <v>32</v>
      </c>
      <c r="F59" s="3"/>
    </row>
    <row r="60" spans="1:6" x14ac:dyDescent="0.2">
      <c r="A60">
        <v>11099</v>
      </c>
      <c r="B60">
        <v>61</v>
      </c>
      <c r="C60" s="4">
        <v>54</v>
      </c>
      <c r="D60" s="7">
        <v>1</v>
      </c>
      <c r="E60" s="4">
        <f t="shared" si="0"/>
        <v>54</v>
      </c>
      <c r="F60" s="3"/>
    </row>
    <row r="61" spans="1:6" x14ac:dyDescent="0.2">
      <c r="A61">
        <v>11100</v>
      </c>
      <c r="B61">
        <v>41</v>
      </c>
      <c r="C61" s="4">
        <v>24</v>
      </c>
      <c r="D61" s="7">
        <v>1</v>
      </c>
      <c r="E61" s="4">
        <f t="shared" si="0"/>
        <v>24</v>
      </c>
      <c r="F61" s="3"/>
    </row>
    <row r="62" spans="1:6" x14ac:dyDescent="0.2">
      <c r="A62">
        <v>11100</v>
      </c>
      <c r="B62">
        <v>43</v>
      </c>
      <c r="C62" s="4">
        <v>20</v>
      </c>
      <c r="D62" s="7">
        <v>1</v>
      </c>
      <c r="E62" s="4">
        <f t="shared" si="0"/>
        <v>20</v>
      </c>
      <c r="F62" s="3"/>
    </row>
    <row r="63" spans="1:6" x14ac:dyDescent="0.2">
      <c r="A63">
        <v>11100</v>
      </c>
      <c r="B63">
        <v>109</v>
      </c>
      <c r="C63" s="4">
        <v>4.5</v>
      </c>
      <c r="D63" s="7">
        <v>1</v>
      </c>
      <c r="E63" s="4">
        <f t="shared" si="0"/>
        <v>4.5</v>
      </c>
      <c r="F63" s="3"/>
    </row>
    <row r="64" spans="1:6" x14ac:dyDescent="0.2">
      <c r="A64">
        <v>11101</v>
      </c>
      <c r="B64">
        <v>65</v>
      </c>
      <c r="C64" s="4">
        <v>14</v>
      </c>
      <c r="D64" s="7">
        <v>1</v>
      </c>
      <c r="E64" s="4">
        <f t="shared" si="0"/>
        <v>14</v>
      </c>
      <c r="F64" s="3"/>
    </row>
    <row r="65" spans="1:6" x14ac:dyDescent="0.2">
      <c r="A65">
        <v>11102</v>
      </c>
      <c r="B65">
        <v>36</v>
      </c>
      <c r="C65" s="4">
        <v>18.75</v>
      </c>
      <c r="D65" s="7">
        <v>1</v>
      </c>
      <c r="E65" s="4">
        <f t="shared" si="0"/>
        <v>18.75</v>
      </c>
      <c r="F65" s="3"/>
    </row>
    <row r="66" spans="1:6" x14ac:dyDescent="0.2">
      <c r="A66">
        <v>11102</v>
      </c>
      <c r="B66">
        <v>47</v>
      </c>
      <c r="C66" s="4">
        <v>16.5</v>
      </c>
      <c r="D66" s="7">
        <v>1</v>
      </c>
      <c r="E66" s="4">
        <f t="shared" si="0"/>
        <v>16.5</v>
      </c>
      <c r="F66" s="3"/>
    </row>
    <row r="67" spans="1:6" x14ac:dyDescent="0.2">
      <c r="A67">
        <v>11103</v>
      </c>
      <c r="B67">
        <v>36</v>
      </c>
      <c r="C67" s="4">
        <v>18.75</v>
      </c>
      <c r="D67" s="7">
        <v>2</v>
      </c>
      <c r="E67" s="4">
        <f t="shared" si="0"/>
        <v>37.5</v>
      </c>
      <c r="F67" s="3"/>
    </row>
    <row r="68" spans="1:6" x14ac:dyDescent="0.2">
      <c r="A68">
        <v>11103</v>
      </c>
      <c r="B68">
        <v>37</v>
      </c>
      <c r="C68" s="4">
        <v>27</v>
      </c>
      <c r="D68" s="7">
        <v>1</v>
      </c>
      <c r="E68" s="4">
        <f t="shared" si="0"/>
        <v>27</v>
      </c>
      <c r="F68" s="3"/>
    </row>
    <row r="69" spans="1:6" x14ac:dyDescent="0.2">
      <c r="A69">
        <v>11103</v>
      </c>
      <c r="B69">
        <v>108</v>
      </c>
      <c r="C69" s="4">
        <v>4.5</v>
      </c>
      <c r="D69" s="7">
        <v>1</v>
      </c>
      <c r="E69" s="4">
        <f t="shared" si="0"/>
        <v>4.5</v>
      </c>
      <c r="F69" s="3"/>
    </row>
    <row r="70" spans="1:6" x14ac:dyDescent="0.2">
      <c r="A70">
        <v>11104</v>
      </c>
      <c r="B70">
        <v>14</v>
      </c>
      <c r="C70" s="4">
        <v>6.35</v>
      </c>
      <c r="D70" s="7">
        <v>3</v>
      </c>
      <c r="E70" s="4">
        <f t="shared" si="0"/>
        <v>19.049999999999997</v>
      </c>
      <c r="F70" s="3"/>
    </row>
    <row r="71" spans="1:6" x14ac:dyDescent="0.2">
      <c r="A71">
        <v>11104</v>
      </c>
      <c r="B71">
        <v>86</v>
      </c>
      <c r="C71" s="4">
        <v>10.95</v>
      </c>
      <c r="D71" s="7">
        <v>1</v>
      </c>
      <c r="E71" s="4">
        <f t="shared" si="0"/>
        <v>10.95</v>
      </c>
      <c r="F71" s="3"/>
    </row>
    <row r="72" spans="1:6" x14ac:dyDescent="0.2">
      <c r="A72">
        <v>11104</v>
      </c>
      <c r="B72">
        <v>121</v>
      </c>
      <c r="C72" s="4">
        <v>7.5</v>
      </c>
      <c r="D72" s="7">
        <v>1</v>
      </c>
      <c r="E72" s="4">
        <f t="shared" si="0"/>
        <v>7.5</v>
      </c>
      <c r="F72" s="3"/>
    </row>
    <row r="73" spans="1:6" x14ac:dyDescent="0.2">
      <c r="A73">
        <v>11105</v>
      </c>
      <c r="B73">
        <v>101</v>
      </c>
      <c r="C73" s="4">
        <v>3.5</v>
      </c>
      <c r="D73" s="7">
        <v>2</v>
      </c>
      <c r="E73" s="4">
        <f t="shared" si="0"/>
        <v>7</v>
      </c>
      <c r="F73" s="3"/>
    </row>
    <row r="74" spans="1:6" x14ac:dyDescent="0.2">
      <c r="A74">
        <v>11105</v>
      </c>
      <c r="B74">
        <v>110</v>
      </c>
      <c r="C74" s="4">
        <v>4.5</v>
      </c>
      <c r="D74" s="7">
        <v>1</v>
      </c>
      <c r="E74" s="4">
        <f t="shared" ref="E74:E109" si="1">SUM(C74*D74)-(C74*F74)</f>
        <v>4.5</v>
      </c>
      <c r="F74" s="3"/>
    </row>
    <row r="75" spans="1:6" x14ac:dyDescent="0.2">
      <c r="A75">
        <v>11106</v>
      </c>
      <c r="B75">
        <v>63</v>
      </c>
      <c r="C75" s="4">
        <v>70</v>
      </c>
      <c r="D75" s="7">
        <v>1</v>
      </c>
      <c r="E75" s="4">
        <f t="shared" si="1"/>
        <v>70</v>
      </c>
      <c r="F75" s="3"/>
    </row>
    <row r="76" spans="1:6" x14ac:dyDescent="0.2">
      <c r="A76">
        <v>11107</v>
      </c>
      <c r="B76">
        <v>45</v>
      </c>
      <c r="C76" s="4">
        <v>11.95</v>
      </c>
      <c r="D76" s="7">
        <v>1</v>
      </c>
      <c r="E76" s="4">
        <f t="shared" si="1"/>
        <v>11.95</v>
      </c>
      <c r="F76" s="3"/>
    </row>
    <row r="77" spans="1:6" x14ac:dyDescent="0.2">
      <c r="A77">
        <v>11107</v>
      </c>
      <c r="B77">
        <v>90</v>
      </c>
      <c r="C77" s="4">
        <v>18.25</v>
      </c>
      <c r="D77" s="7">
        <v>1</v>
      </c>
      <c r="E77" s="4">
        <f t="shared" si="1"/>
        <v>18.25</v>
      </c>
      <c r="F77" s="3"/>
    </row>
    <row r="78" spans="1:6" x14ac:dyDescent="0.2">
      <c r="A78">
        <v>11108</v>
      </c>
      <c r="B78">
        <v>19</v>
      </c>
      <c r="C78" s="4">
        <v>4.25</v>
      </c>
      <c r="D78" s="7">
        <v>1</v>
      </c>
      <c r="E78" s="4">
        <f t="shared" si="1"/>
        <v>4.25</v>
      </c>
      <c r="F78" s="3"/>
    </row>
    <row r="79" spans="1:6" x14ac:dyDescent="0.2">
      <c r="A79">
        <v>11108</v>
      </c>
      <c r="B79">
        <v>99</v>
      </c>
      <c r="C79" s="4">
        <v>2.25</v>
      </c>
      <c r="D79" s="7">
        <v>1</v>
      </c>
      <c r="E79" s="4">
        <f t="shared" si="1"/>
        <v>2.25</v>
      </c>
      <c r="F79" s="3"/>
    </row>
    <row r="80" spans="1:6" x14ac:dyDescent="0.2">
      <c r="A80">
        <v>11109</v>
      </c>
      <c r="B80">
        <v>113</v>
      </c>
      <c r="C80" s="4">
        <v>12</v>
      </c>
      <c r="D80" s="7">
        <v>1</v>
      </c>
      <c r="E80" s="4">
        <f t="shared" si="1"/>
        <v>12</v>
      </c>
      <c r="F80" s="3"/>
    </row>
    <row r="81" spans="1:6" x14ac:dyDescent="0.2">
      <c r="A81">
        <v>11110</v>
      </c>
      <c r="B81">
        <v>9</v>
      </c>
      <c r="C81" s="4">
        <v>12.95</v>
      </c>
      <c r="D81" s="7">
        <v>1</v>
      </c>
      <c r="E81" s="4">
        <f t="shared" si="1"/>
        <v>12.95</v>
      </c>
      <c r="F81" s="3"/>
    </row>
    <row r="82" spans="1:6" x14ac:dyDescent="0.2">
      <c r="A82">
        <v>11110</v>
      </c>
      <c r="B82">
        <v>10</v>
      </c>
      <c r="C82" s="4">
        <v>5.95</v>
      </c>
      <c r="D82" s="7">
        <v>1</v>
      </c>
      <c r="E82" s="4">
        <f t="shared" si="1"/>
        <v>5.95</v>
      </c>
      <c r="F82" s="3"/>
    </row>
    <row r="83" spans="1:6" x14ac:dyDescent="0.2">
      <c r="A83">
        <v>11110</v>
      </c>
      <c r="B83">
        <v>27</v>
      </c>
      <c r="C83" s="4">
        <v>9.4</v>
      </c>
      <c r="D83" s="7">
        <v>1</v>
      </c>
      <c r="E83" s="4">
        <f t="shared" si="1"/>
        <v>9.4</v>
      </c>
      <c r="F83" s="3"/>
    </row>
    <row r="84" spans="1:6" x14ac:dyDescent="0.2">
      <c r="A84">
        <v>11110</v>
      </c>
      <c r="B84">
        <v>74</v>
      </c>
      <c r="C84" s="4">
        <v>17.45</v>
      </c>
      <c r="D84" s="7">
        <v>1</v>
      </c>
      <c r="E84" s="4">
        <f t="shared" si="1"/>
        <v>17.45</v>
      </c>
      <c r="F84" s="3"/>
    </row>
    <row r="85" spans="1:6" x14ac:dyDescent="0.2">
      <c r="A85">
        <v>11110</v>
      </c>
      <c r="B85">
        <v>83</v>
      </c>
      <c r="C85" s="4">
        <v>29.25</v>
      </c>
      <c r="D85" s="7">
        <v>1</v>
      </c>
      <c r="E85" s="4">
        <f t="shared" si="1"/>
        <v>29.25</v>
      </c>
      <c r="F85" s="3"/>
    </row>
    <row r="86" spans="1:6" x14ac:dyDescent="0.2">
      <c r="A86">
        <v>11110</v>
      </c>
      <c r="B86">
        <v>96</v>
      </c>
      <c r="C86" s="4">
        <v>3.25</v>
      </c>
      <c r="D86" s="7">
        <v>1</v>
      </c>
      <c r="E86" s="4">
        <f t="shared" si="1"/>
        <v>3.25</v>
      </c>
      <c r="F86" s="3"/>
    </row>
    <row r="87" spans="1:6" x14ac:dyDescent="0.2">
      <c r="A87">
        <v>11110</v>
      </c>
      <c r="B87">
        <v>166</v>
      </c>
      <c r="C87" s="4">
        <v>3.95</v>
      </c>
      <c r="D87" s="7">
        <v>12</v>
      </c>
      <c r="E87" s="4">
        <f t="shared" si="1"/>
        <v>47.400000000000006</v>
      </c>
      <c r="F87" s="3"/>
    </row>
    <row r="88" spans="1:6" x14ac:dyDescent="0.2">
      <c r="A88">
        <v>11111</v>
      </c>
      <c r="B88">
        <v>18</v>
      </c>
      <c r="C88" s="4">
        <v>21</v>
      </c>
      <c r="D88" s="7">
        <v>3</v>
      </c>
      <c r="E88" s="4">
        <f t="shared" si="1"/>
        <v>63</v>
      </c>
      <c r="F88" s="3"/>
    </row>
    <row r="89" spans="1:6" x14ac:dyDescent="0.2">
      <c r="A89">
        <v>11111</v>
      </c>
      <c r="B89">
        <v>80</v>
      </c>
      <c r="C89" s="4">
        <v>29.95</v>
      </c>
      <c r="D89" s="7">
        <v>1</v>
      </c>
      <c r="E89" s="4">
        <f t="shared" si="1"/>
        <v>29.95</v>
      </c>
      <c r="F89" s="3"/>
    </row>
    <row r="90" spans="1:6" x14ac:dyDescent="0.2">
      <c r="A90">
        <v>11112</v>
      </c>
      <c r="B90">
        <v>38</v>
      </c>
      <c r="C90" s="4">
        <v>12</v>
      </c>
      <c r="D90" s="7">
        <v>6</v>
      </c>
      <c r="E90" s="4">
        <f t="shared" si="1"/>
        <v>72</v>
      </c>
      <c r="F90" s="3"/>
    </row>
    <row r="91" spans="1:6" x14ac:dyDescent="0.2">
      <c r="A91">
        <v>11113</v>
      </c>
      <c r="B91">
        <v>24</v>
      </c>
      <c r="C91" s="4">
        <v>17.95</v>
      </c>
      <c r="D91" s="7">
        <v>2</v>
      </c>
      <c r="E91" s="4">
        <f t="shared" si="1"/>
        <v>35.9</v>
      </c>
      <c r="F91" s="3"/>
    </row>
    <row r="92" spans="1:6" x14ac:dyDescent="0.2">
      <c r="A92">
        <v>11113</v>
      </c>
      <c r="B92">
        <v>25</v>
      </c>
      <c r="C92" s="4">
        <v>9.9499999999999993</v>
      </c>
      <c r="D92" s="7">
        <v>4</v>
      </c>
      <c r="E92" s="4">
        <f t="shared" si="1"/>
        <v>39.799999999999997</v>
      </c>
      <c r="F92" s="3"/>
    </row>
    <row r="93" spans="1:6" x14ac:dyDescent="0.2">
      <c r="A93">
        <v>11113</v>
      </c>
      <c r="B93">
        <v>45</v>
      </c>
      <c r="C93" s="4">
        <v>11.95</v>
      </c>
      <c r="D93" s="7">
        <v>1</v>
      </c>
      <c r="E93" s="4">
        <f t="shared" si="1"/>
        <v>11.95</v>
      </c>
      <c r="F93" s="3"/>
    </row>
    <row r="94" spans="1:6" x14ac:dyDescent="0.2">
      <c r="A94">
        <v>11113</v>
      </c>
      <c r="B94">
        <v>113</v>
      </c>
      <c r="C94" s="4">
        <v>12</v>
      </c>
      <c r="D94" s="7">
        <v>1</v>
      </c>
      <c r="E94" s="4">
        <f t="shared" si="1"/>
        <v>12</v>
      </c>
      <c r="F94" s="3"/>
    </row>
    <row r="95" spans="1:6" x14ac:dyDescent="0.2">
      <c r="A95">
        <v>11114</v>
      </c>
      <c r="B95">
        <v>5</v>
      </c>
      <c r="C95" s="4">
        <v>18</v>
      </c>
      <c r="D95" s="7">
        <v>3</v>
      </c>
      <c r="E95" s="4">
        <f t="shared" si="1"/>
        <v>54</v>
      </c>
      <c r="F95" s="3"/>
    </row>
    <row r="96" spans="1:6" x14ac:dyDescent="0.2">
      <c r="A96">
        <v>11115</v>
      </c>
      <c r="B96">
        <v>69</v>
      </c>
      <c r="C96" s="4">
        <v>65.5</v>
      </c>
      <c r="D96" s="7">
        <v>1</v>
      </c>
      <c r="E96" s="4">
        <f t="shared" si="1"/>
        <v>65.5</v>
      </c>
      <c r="F96" s="3"/>
    </row>
    <row r="97" spans="1:6" x14ac:dyDescent="0.2">
      <c r="A97">
        <v>11116</v>
      </c>
      <c r="B97">
        <v>39</v>
      </c>
      <c r="C97" s="4">
        <v>4.5</v>
      </c>
      <c r="D97" s="7">
        <v>1</v>
      </c>
      <c r="E97" s="4">
        <f t="shared" si="1"/>
        <v>4.5</v>
      </c>
      <c r="F97" s="3"/>
    </row>
    <row r="98" spans="1:6" x14ac:dyDescent="0.2">
      <c r="A98">
        <v>11116</v>
      </c>
      <c r="B98">
        <v>40</v>
      </c>
      <c r="C98" s="4">
        <v>7.5</v>
      </c>
      <c r="D98" s="7">
        <v>3</v>
      </c>
      <c r="E98" s="4">
        <f t="shared" si="1"/>
        <v>22.5</v>
      </c>
      <c r="F98" s="3"/>
    </row>
    <row r="99" spans="1:6" x14ac:dyDescent="0.2">
      <c r="A99">
        <v>11117</v>
      </c>
      <c r="B99">
        <v>58</v>
      </c>
      <c r="C99" s="4">
        <v>16.5</v>
      </c>
      <c r="D99" s="7">
        <v>1</v>
      </c>
      <c r="E99" s="4">
        <f t="shared" si="1"/>
        <v>16.5</v>
      </c>
      <c r="F99" s="3"/>
    </row>
    <row r="100" spans="1:6" x14ac:dyDescent="0.2">
      <c r="A100">
        <v>11118</v>
      </c>
      <c r="B100">
        <v>60</v>
      </c>
      <c r="C100" s="4">
        <v>40</v>
      </c>
      <c r="D100" s="7">
        <v>1</v>
      </c>
      <c r="E100" s="4">
        <f t="shared" si="1"/>
        <v>40</v>
      </c>
      <c r="F100" s="3"/>
    </row>
    <row r="101" spans="1:6" x14ac:dyDescent="0.2">
      <c r="A101">
        <v>11119</v>
      </c>
      <c r="B101">
        <v>54</v>
      </c>
      <c r="C101" s="4">
        <v>32</v>
      </c>
      <c r="D101" s="7">
        <v>2</v>
      </c>
      <c r="E101" s="4">
        <f t="shared" si="1"/>
        <v>64</v>
      </c>
      <c r="F101" s="3"/>
    </row>
    <row r="102" spans="1:6" x14ac:dyDescent="0.2">
      <c r="A102">
        <v>11120</v>
      </c>
      <c r="B102">
        <v>132</v>
      </c>
      <c r="C102" s="4">
        <v>15.95</v>
      </c>
      <c r="D102" s="7">
        <v>1</v>
      </c>
      <c r="E102" s="4">
        <f t="shared" si="1"/>
        <v>15.95</v>
      </c>
      <c r="F102" s="3"/>
    </row>
    <row r="103" spans="1:6" x14ac:dyDescent="0.2">
      <c r="A103">
        <v>11121</v>
      </c>
      <c r="B103">
        <v>4</v>
      </c>
      <c r="C103" s="4">
        <v>4.5</v>
      </c>
      <c r="D103" s="7">
        <v>1</v>
      </c>
      <c r="E103" s="4">
        <f t="shared" si="1"/>
        <v>4.5</v>
      </c>
      <c r="F103" s="3"/>
    </row>
    <row r="104" spans="1:6" x14ac:dyDescent="0.2">
      <c r="A104">
        <v>11121</v>
      </c>
      <c r="B104">
        <v>98</v>
      </c>
      <c r="C104" s="4">
        <v>3</v>
      </c>
      <c r="D104" s="7">
        <v>2</v>
      </c>
      <c r="E104" s="4">
        <f t="shared" si="1"/>
        <v>6</v>
      </c>
      <c r="F104" s="3"/>
    </row>
    <row r="105" spans="1:6" x14ac:dyDescent="0.2">
      <c r="A105">
        <v>11122</v>
      </c>
      <c r="B105">
        <v>72</v>
      </c>
      <c r="C105" s="4">
        <v>17.95</v>
      </c>
      <c r="D105" s="7">
        <v>1</v>
      </c>
      <c r="E105" s="4">
        <f t="shared" si="1"/>
        <v>17.95</v>
      </c>
      <c r="F105" s="3"/>
    </row>
    <row r="106" spans="1:6" x14ac:dyDescent="0.2">
      <c r="A106">
        <v>11122</v>
      </c>
      <c r="B106">
        <v>74</v>
      </c>
      <c r="C106" s="4">
        <v>17.45</v>
      </c>
      <c r="D106" s="7">
        <v>1</v>
      </c>
      <c r="E106" s="4">
        <f t="shared" si="1"/>
        <v>17.45</v>
      </c>
      <c r="F106" s="3"/>
    </row>
    <row r="107" spans="1:6" x14ac:dyDescent="0.2">
      <c r="A107">
        <v>11122</v>
      </c>
      <c r="B107">
        <v>100</v>
      </c>
      <c r="C107" s="4">
        <v>9.9499999999999993</v>
      </c>
      <c r="D107" s="7">
        <v>4</v>
      </c>
      <c r="E107" s="4">
        <f t="shared" si="1"/>
        <v>39.799999999999997</v>
      </c>
      <c r="F107" s="3"/>
    </row>
    <row r="108" spans="1:6" x14ac:dyDescent="0.2">
      <c r="A108">
        <v>11122</v>
      </c>
      <c r="B108">
        <v>139</v>
      </c>
      <c r="C108" s="4">
        <v>18.95</v>
      </c>
      <c r="D108" s="7">
        <v>1</v>
      </c>
      <c r="E108" s="4">
        <f t="shared" si="1"/>
        <v>18.95</v>
      </c>
      <c r="F108" s="3"/>
    </row>
    <row r="109" spans="1:6" x14ac:dyDescent="0.2">
      <c r="A109">
        <v>11123</v>
      </c>
      <c r="B109">
        <v>89</v>
      </c>
      <c r="C109" s="4">
        <v>25.5</v>
      </c>
      <c r="D109" s="7">
        <v>1</v>
      </c>
      <c r="E109" s="4">
        <f t="shared" si="1"/>
        <v>25.5</v>
      </c>
      <c r="F109" s="3"/>
    </row>
    <row r="110" spans="1:6" x14ac:dyDescent="0.2">
      <c r="E110" s="3">
        <f>AVERAGE(E10:E109)</f>
        <v>25.323</v>
      </c>
    </row>
  </sheetData>
  <conditionalFormatting sqref="E10:E109">
    <cfRule type="aboveAverage" dxfId="0" priority="1" aboveAverage="0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2" sqref="C2"/>
    </sheetView>
  </sheetViews>
  <sheetFormatPr defaultColWidth="9.140625" defaultRowHeight="15" x14ac:dyDescent="0.25"/>
  <cols>
    <col min="1" max="1" width="15.28515625" style="8" bestFit="1" customWidth="1"/>
    <col min="2" max="2" width="12.85546875" style="10" bestFit="1" customWidth="1"/>
    <col min="3" max="3" width="16.28515625" style="9" bestFit="1" customWidth="1"/>
    <col min="4" max="16384" width="9.140625" style="8"/>
  </cols>
  <sheetData>
    <row r="1" spans="1:3" s="11" customFormat="1" x14ac:dyDescent="0.25">
      <c r="A1" s="11" t="s">
        <v>13</v>
      </c>
      <c r="B1" s="13" t="s">
        <v>3</v>
      </c>
      <c r="C1" s="12" t="s">
        <v>12</v>
      </c>
    </row>
    <row r="2" spans="1:3" x14ac:dyDescent="0.25">
      <c r="A2" s="14" t="s">
        <v>11</v>
      </c>
      <c r="B2" s="10" t="s">
        <v>8</v>
      </c>
      <c r="C2" s="9">
        <v>760000</v>
      </c>
    </row>
    <row r="3" spans="1:3" x14ac:dyDescent="0.25">
      <c r="A3" s="8" t="s">
        <v>11</v>
      </c>
      <c r="B3" s="10" t="s">
        <v>7</v>
      </c>
      <c r="C3" s="9">
        <v>456000</v>
      </c>
    </row>
    <row r="4" spans="1:3" x14ac:dyDescent="0.25">
      <c r="A4" s="8" t="s">
        <v>11</v>
      </c>
      <c r="B4" s="10" t="s">
        <v>6</v>
      </c>
      <c r="C4" s="9">
        <v>300000</v>
      </c>
    </row>
    <row r="5" spans="1:3" x14ac:dyDescent="0.25">
      <c r="A5" s="8" t="s">
        <v>11</v>
      </c>
      <c r="B5" s="10" t="s">
        <v>4</v>
      </c>
      <c r="C5" s="9">
        <v>410000</v>
      </c>
    </row>
    <row r="6" spans="1:3" x14ac:dyDescent="0.25">
      <c r="A6" s="8" t="s">
        <v>10</v>
      </c>
      <c r="B6" s="10" t="s">
        <v>8</v>
      </c>
      <c r="C6" s="9">
        <v>540000</v>
      </c>
    </row>
    <row r="7" spans="1:3" x14ac:dyDescent="0.25">
      <c r="A7" s="8" t="s">
        <v>10</v>
      </c>
      <c r="B7" s="10" t="s">
        <v>7</v>
      </c>
      <c r="C7" s="9">
        <v>360000</v>
      </c>
    </row>
    <row r="8" spans="1:3" x14ac:dyDescent="0.25">
      <c r="A8" s="8" t="s">
        <v>10</v>
      </c>
      <c r="B8" s="10" t="s">
        <v>6</v>
      </c>
      <c r="C8" s="9">
        <v>280000</v>
      </c>
    </row>
    <row r="9" spans="1:3" x14ac:dyDescent="0.25">
      <c r="A9" s="8" t="s">
        <v>10</v>
      </c>
      <c r="B9" s="10" t="s">
        <v>4</v>
      </c>
      <c r="C9" s="9">
        <v>380000</v>
      </c>
    </row>
    <row r="10" spans="1:3" x14ac:dyDescent="0.25">
      <c r="A10" s="8" t="s">
        <v>9</v>
      </c>
      <c r="B10" s="10" t="s">
        <v>8</v>
      </c>
      <c r="C10" s="9">
        <v>460000</v>
      </c>
    </row>
    <row r="11" spans="1:3" x14ac:dyDescent="0.25">
      <c r="A11" s="8" t="s">
        <v>9</v>
      </c>
      <c r="B11" s="10" t="s">
        <v>7</v>
      </c>
      <c r="C11" s="9">
        <v>500000</v>
      </c>
    </row>
    <row r="12" spans="1:3" x14ac:dyDescent="0.25">
      <c r="A12" s="8" t="s">
        <v>9</v>
      </c>
      <c r="B12" s="10" t="s">
        <v>6</v>
      </c>
      <c r="C12" s="9">
        <v>200000</v>
      </c>
    </row>
    <row r="13" spans="1:3" x14ac:dyDescent="0.25">
      <c r="A13" s="8" t="s">
        <v>9</v>
      </c>
      <c r="B13" s="10" t="s">
        <v>4</v>
      </c>
      <c r="C13" s="9">
        <v>400000</v>
      </c>
    </row>
    <row r="14" spans="1:3" x14ac:dyDescent="0.25">
      <c r="A14" s="8" t="s">
        <v>5</v>
      </c>
      <c r="B14" s="10" t="s">
        <v>8</v>
      </c>
      <c r="C14" s="9">
        <v>500000</v>
      </c>
    </row>
    <row r="15" spans="1:3" x14ac:dyDescent="0.25">
      <c r="A15" s="8" t="s">
        <v>5</v>
      </c>
      <c r="B15" s="10" t="s">
        <v>7</v>
      </c>
      <c r="C15" s="9">
        <v>320000</v>
      </c>
    </row>
    <row r="16" spans="1:3" x14ac:dyDescent="0.25">
      <c r="A16" s="8" t="s">
        <v>5</v>
      </c>
      <c r="B16" s="10" t="s">
        <v>6</v>
      </c>
      <c r="C16" s="9">
        <v>240000</v>
      </c>
    </row>
    <row r="17" spans="1:3" x14ac:dyDescent="0.25">
      <c r="A17" s="8" t="s">
        <v>5</v>
      </c>
      <c r="B17" s="10" t="s">
        <v>4</v>
      </c>
      <c r="C17" s="9">
        <v>487000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3B2B-0CE8-4D91-B060-CE87D7B55350}">
  <dimension ref="A1:N51"/>
  <sheetViews>
    <sheetView tabSelected="1" topLeftCell="A19" workbookViewId="0">
      <selection activeCell="D12" sqref="D12"/>
    </sheetView>
  </sheetViews>
  <sheetFormatPr defaultColWidth="9.140625" defaultRowHeight="12.75" x14ac:dyDescent="0.2"/>
  <cols>
    <col min="1" max="1" width="14.5703125" style="19" customWidth="1"/>
    <col min="2" max="2" width="13.42578125" style="19" customWidth="1"/>
    <col min="3" max="3" width="16.42578125" style="19" bestFit="1" customWidth="1"/>
    <col min="4" max="4" width="27" style="19" bestFit="1" customWidth="1"/>
    <col min="5" max="5" width="13.42578125" style="19" bestFit="1" customWidth="1"/>
    <col min="6" max="6" width="10.42578125" style="19" customWidth="1"/>
    <col min="7" max="7" width="14.85546875" style="20" customWidth="1"/>
    <col min="8" max="8" width="10.5703125" style="19" customWidth="1"/>
    <col min="9" max="9" width="17.42578125" style="19" customWidth="1"/>
    <col min="10" max="10" width="15.42578125" style="21" customWidth="1"/>
    <col min="11" max="11" width="2.85546875" style="19" customWidth="1"/>
    <col min="12" max="12" width="3" style="19" customWidth="1"/>
    <col min="13" max="13" width="29.85546875" style="19" bestFit="1" customWidth="1"/>
    <col min="14" max="14" width="16.140625" style="19" customWidth="1"/>
    <col min="15" max="16384" width="9.140625" style="19"/>
  </cols>
  <sheetData>
    <row r="1" spans="1:14" s="18" customFormat="1" ht="15" x14ac:dyDescent="0.25">
      <c r="A1" s="15" t="s">
        <v>17</v>
      </c>
      <c r="B1" s="15" t="s">
        <v>18</v>
      </c>
      <c r="C1" s="15" t="s">
        <v>19</v>
      </c>
      <c r="D1" s="15" t="s">
        <v>20</v>
      </c>
      <c r="E1" s="15" t="s">
        <v>21</v>
      </c>
      <c r="F1" s="15" t="s">
        <v>3</v>
      </c>
      <c r="G1" s="16" t="s">
        <v>22</v>
      </c>
      <c r="H1" s="15" t="s">
        <v>23</v>
      </c>
      <c r="I1" s="15" t="s">
        <v>24</v>
      </c>
      <c r="J1" s="17" t="s">
        <v>25</v>
      </c>
    </row>
    <row r="2" spans="1:14" ht="15" x14ac:dyDescent="0.25">
      <c r="A2" s="19" t="s">
        <v>76</v>
      </c>
      <c r="B2" s="19" t="s">
        <v>77</v>
      </c>
      <c r="C2" s="19" t="s">
        <v>78</v>
      </c>
      <c r="D2" s="19" t="s">
        <v>79</v>
      </c>
      <c r="E2" s="19" t="s">
        <v>80</v>
      </c>
      <c r="F2" s="19" t="s">
        <v>81</v>
      </c>
      <c r="G2" s="20" t="s">
        <v>82</v>
      </c>
      <c r="H2" s="19" t="s">
        <v>33</v>
      </c>
      <c r="I2" s="19" t="s">
        <v>83</v>
      </c>
      <c r="J2" s="21">
        <v>21</v>
      </c>
      <c r="M2" s="22" t="s">
        <v>35</v>
      </c>
      <c r="N2" s="23"/>
    </row>
    <row r="3" spans="1:14" x14ac:dyDescent="0.2">
      <c r="A3" s="19" t="s">
        <v>248</v>
      </c>
      <c r="B3" s="19" t="s">
        <v>146</v>
      </c>
      <c r="C3" s="19" t="s">
        <v>249</v>
      </c>
      <c r="D3" s="19" t="s">
        <v>250</v>
      </c>
      <c r="E3" s="19" t="s">
        <v>251</v>
      </c>
      <c r="F3" s="19" t="s">
        <v>143</v>
      </c>
      <c r="G3" s="20" t="s">
        <v>252</v>
      </c>
      <c r="H3" s="19" t="s">
        <v>33</v>
      </c>
      <c r="I3" s="19" t="s">
        <v>253</v>
      </c>
      <c r="J3" s="21">
        <v>42</v>
      </c>
    </row>
    <row r="4" spans="1:14" x14ac:dyDescent="0.2">
      <c r="A4" s="19" t="s">
        <v>138</v>
      </c>
      <c r="B4" s="19" t="s">
        <v>139</v>
      </c>
      <c r="C4" s="19" t="s">
        <v>140</v>
      </c>
      <c r="D4" s="19" t="s">
        <v>141</v>
      </c>
      <c r="E4" s="19" t="s">
        <v>142</v>
      </c>
      <c r="F4" s="19" t="s">
        <v>143</v>
      </c>
      <c r="G4" s="20" t="s">
        <v>144</v>
      </c>
      <c r="H4" s="19" t="s">
        <v>33</v>
      </c>
      <c r="I4" s="19" t="s">
        <v>145</v>
      </c>
      <c r="J4" s="21">
        <v>32</v>
      </c>
    </row>
    <row r="5" spans="1:14" x14ac:dyDescent="0.2">
      <c r="A5" s="19" t="s">
        <v>188</v>
      </c>
      <c r="B5" s="19" t="s">
        <v>189</v>
      </c>
      <c r="C5" s="19" t="s">
        <v>190</v>
      </c>
      <c r="D5" s="19" t="s">
        <v>191</v>
      </c>
      <c r="E5" s="19" t="s">
        <v>192</v>
      </c>
      <c r="F5" s="19" t="s">
        <v>104</v>
      </c>
      <c r="G5" s="20" t="s">
        <v>193</v>
      </c>
      <c r="H5" s="19" t="s">
        <v>33</v>
      </c>
      <c r="I5" s="19" t="s">
        <v>194</v>
      </c>
      <c r="J5" s="21">
        <v>35</v>
      </c>
    </row>
    <row r="6" spans="1:14" x14ac:dyDescent="0.2">
      <c r="A6" s="19" t="s">
        <v>160</v>
      </c>
      <c r="B6" s="19" t="s">
        <v>161</v>
      </c>
      <c r="C6" s="19" t="s">
        <v>162</v>
      </c>
      <c r="D6" s="19" t="s">
        <v>163</v>
      </c>
      <c r="E6" s="19" t="s">
        <v>164</v>
      </c>
      <c r="F6" s="19" t="s">
        <v>104</v>
      </c>
      <c r="G6" s="20" t="s">
        <v>165</v>
      </c>
      <c r="H6" s="19" t="s">
        <v>33</v>
      </c>
      <c r="I6" s="19" t="s">
        <v>166</v>
      </c>
      <c r="J6" s="21">
        <v>42</v>
      </c>
    </row>
    <row r="7" spans="1:14" x14ac:dyDescent="0.2">
      <c r="A7" s="19" t="s">
        <v>99</v>
      </c>
      <c r="B7" s="19" t="s">
        <v>100</v>
      </c>
      <c r="C7" s="19" t="s">
        <v>101</v>
      </c>
      <c r="D7" s="19" t="s">
        <v>102</v>
      </c>
      <c r="E7" s="19" t="s">
        <v>103</v>
      </c>
      <c r="F7" s="19" t="s">
        <v>104</v>
      </c>
      <c r="G7" s="20" t="s">
        <v>105</v>
      </c>
      <c r="H7" s="19" t="s">
        <v>33</v>
      </c>
      <c r="I7" s="19" t="s">
        <v>106</v>
      </c>
      <c r="J7" s="21">
        <v>35</v>
      </c>
    </row>
    <row r="8" spans="1:14" x14ac:dyDescent="0.2">
      <c r="A8" s="19" t="s">
        <v>107</v>
      </c>
      <c r="B8" s="19" t="s">
        <v>46</v>
      </c>
      <c r="C8" s="19" t="s">
        <v>108</v>
      </c>
      <c r="D8" s="19" t="s">
        <v>109</v>
      </c>
      <c r="E8" s="19" t="s">
        <v>110</v>
      </c>
      <c r="F8" s="19" t="s">
        <v>104</v>
      </c>
      <c r="G8" s="20" t="s">
        <v>111</v>
      </c>
      <c r="H8" s="19" t="s">
        <v>33</v>
      </c>
      <c r="I8" s="19" t="s">
        <v>112</v>
      </c>
      <c r="J8" s="21">
        <v>25</v>
      </c>
    </row>
    <row r="9" spans="1:14" x14ac:dyDescent="0.2">
      <c r="A9" s="19" t="s">
        <v>84</v>
      </c>
      <c r="B9" s="19" t="s">
        <v>85</v>
      </c>
      <c r="C9" s="19" t="s">
        <v>86</v>
      </c>
      <c r="D9" s="19" t="s">
        <v>87</v>
      </c>
      <c r="E9" s="19" t="s">
        <v>88</v>
      </c>
      <c r="F9" s="19" t="s">
        <v>89</v>
      </c>
      <c r="G9" s="20" t="s">
        <v>90</v>
      </c>
      <c r="H9" s="19" t="s">
        <v>33</v>
      </c>
      <c r="I9" s="19" t="s">
        <v>91</v>
      </c>
      <c r="J9" s="21">
        <v>17</v>
      </c>
    </row>
    <row r="10" spans="1:14" x14ac:dyDescent="0.2">
      <c r="A10" s="19" t="s">
        <v>272</v>
      </c>
      <c r="B10" s="19" t="s">
        <v>273</v>
      </c>
      <c r="C10" s="19" t="s">
        <v>274</v>
      </c>
      <c r="D10" s="19" t="s">
        <v>275</v>
      </c>
      <c r="E10" s="19" t="s">
        <v>276</v>
      </c>
      <c r="F10" s="19" t="s">
        <v>89</v>
      </c>
      <c r="G10" s="20" t="s">
        <v>277</v>
      </c>
      <c r="H10" s="19" t="s">
        <v>33</v>
      </c>
      <c r="I10" s="19" t="s">
        <v>278</v>
      </c>
      <c r="J10" s="21">
        <v>25</v>
      </c>
    </row>
    <row r="11" spans="1:14" x14ac:dyDescent="0.2">
      <c r="A11" s="19" t="s">
        <v>279</v>
      </c>
      <c r="B11" s="19" t="s">
        <v>280</v>
      </c>
      <c r="C11" s="19" t="s">
        <v>281</v>
      </c>
      <c r="D11" s="19" t="s">
        <v>282</v>
      </c>
      <c r="E11" s="19" t="s">
        <v>276</v>
      </c>
      <c r="F11" s="19" t="s">
        <v>89</v>
      </c>
      <c r="G11" s="20" t="s">
        <v>283</v>
      </c>
      <c r="H11" s="19" t="s">
        <v>33</v>
      </c>
      <c r="I11" s="19" t="s">
        <v>284</v>
      </c>
      <c r="J11" s="21">
        <v>35</v>
      </c>
    </row>
    <row r="12" spans="1:14" x14ac:dyDescent="0.2">
      <c r="A12" s="19" t="s">
        <v>174</v>
      </c>
      <c r="B12" s="19" t="s">
        <v>175</v>
      </c>
      <c r="C12" s="19" t="s">
        <v>176</v>
      </c>
      <c r="D12" s="19" t="s">
        <v>177</v>
      </c>
      <c r="E12" s="19" t="s">
        <v>178</v>
      </c>
      <c r="F12" s="19" t="s">
        <v>89</v>
      </c>
      <c r="G12" s="20" t="s">
        <v>179</v>
      </c>
      <c r="H12" s="19" t="s">
        <v>33</v>
      </c>
      <c r="I12" s="19" t="s">
        <v>180</v>
      </c>
      <c r="J12" s="21">
        <v>17</v>
      </c>
    </row>
    <row r="13" spans="1:14" x14ac:dyDescent="0.2">
      <c r="A13" s="19" t="s">
        <v>265</v>
      </c>
      <c r="B13" s="19" t="s">
        <v>266</v>
      </c>
      <c r="C13" s="19" t="s">
        <v>267</v>
      </c>
      <c r="D13" s="19" t="s">
        <v>268</v>
      </c>
      <c r="E13" s="19" t="s">
        <v>269</v>
      </c>
      <c r="F13" s="19" t="s">
        <v>89</v>
      </c>
      <c r="G13" s="20" t="s">
        <v>270</v>
      </c>
      <c r="H13" s="19" t="s">
        <v>33</v>
      </c>
      <c r="I13" s="19" t="s">
        <v>271</v>
      </c>
      <c r="J13" s="21">
        <v>35</v>
      </c>
    </row>
    <row r="14" spans="1:14" x14ac:dyDescent="0.2">
      <c r="A14" s="19" t="s">
        <v>26</v>
      </c>
      <c r="B14" s="19" t="s">
        <v>27</v>
      </c>
      <c r="C14" s="19" t="s">
        <v>28</v>
      </c>
      <c r="D14" s="19" t="s">
        <v>29</v>
      </c>
      <c r="E14" s="19" t="s">
        <v>30</v>
      </c>
      <c r="F14" s="19" t="s">
        <v>31</v>
      </c>
      <c r="G14" s="20" t="s">
        <v>32</v>
      </c>
      <c r="H14" s="19" t="s">
        <v>33</v>
      </c>
      <c r="I14" s="19" t="s">
        <v>34</v>
      </c>
      <c r="J14" s="21">
        <v>25</v>
      </c>
    </row>
    <row r="15" spans="1:14" x14ac:dyDescent="0.2">
      <c r="A15" s="19" t="s">
        <v>285</v>
      </c>
      <c r="B15" s="19" t="s">
        <v>286</v>
      </c>
      <c r="C15" s="19" t="s">
        <v>287</v>
      </c>
      <c r="D15" s="19" t="s">
        <v>288</v>
      </c>
      <c r="E15" s="19" t="s">
        <v>30</v>
      </c>
      <c r="F15" s="19" t="s">
        <v>31</v>
      </c>
      <c r="G15" s="20" t="s">
        <v>289</v>
      </c>
      <c r="H15" s="19" t="s">
        <v>33</v>
      </c>
      <c r="I15" s="19" t="s">
        <v>290</v>
      </c>
      <c r="J15" s="21">
        <v>42</v>
      </c>
    </row>
    <row r="16" spans="1:14" x14ac:dyDescent="0.2">
      <c r="A16" s="19" t="s">
        <v>304</v>
      </c>
      <c r="B16" s="19" t="s">
        <v>44</v>
      </c>
      <c r="C16" s="19" t="s">
        <v>305</v>
      </c>
      <c r="D16" s="19" t="s">
        <v>306</v>
      </c>
      <c r="E16" s="19" t="s">
        <v>30</v>
      </c>
      <c r="F16" s="19" t="s">
        <v>31</v>
      </c>
      <c r="G16" s="20" t="s">
        <v>307</v>
      </c>
      <c r="H16" s="19" t="s">
        <v>33</v>
      </c>
      <c r="I16" s="19" t="s">
        <v>308</v>
      </c>
      <c r="J16" s="21">
        <v>35</v>
      </c>
    </row>
    <row r="17" spans="1:10" x14ac:dyDescent="0.2">
      <c r="A17" s="19" t="s">
        <v>132</v>
      </c>
      <c r="B17" s="19" t="s">
        <v>133</v>
      </c>
      <c r="C17" s="19" t="s">
        <v>134</v>
      </c>
      <c r="D17" s="19" t="s">
        <v>135</v>
      </c>
      <c r="E17" s="19" t="s">
        <v>30</v>
      </c>
      <c r="F17" s="19" t="s">
        <v>31</v>
      </c>
      <c r="G17" s="20" t="s">
        <v>136</v>
      </c>
      <c r="H17" s="19" t="s">
        <v>33</v>
      </c>
      <c r="I17" s="19" t="s">
        <v>137</v>
      </c>
      <c r="J17" s="21">
        <v>17</v>
      </c>
    </row>
    <row r="18" spans="1:10" x14ac:dyDescent="0.2">
      <c r="A18" s="19" t="s">
        <v>314</v>
      </c>
      <c r="B18" s="19" t="s">
        <v>315</v>
      </c>
      <c r="C18" s="19" t="s">
        <v>316</v>
      </c>
      <c r="D18" s="19" t="s">
        <v>317</v>
      </c>
      <c r="E18" s="19" t="s">
        <v>318</v>
      </c>
      <c r="F18" s="19" t="s">
        <v>31</v>
      </c>
      <c r="G18" s="20" t="s">
        <v>319</v>
      </c>
      <c r="H18" s="19" t="s">
        <v>33</v>
      </c>
      <c r="I18" s="19" t="s">
        <v>320</v>
      </c>
      <c r="J18" s="21">
        <v>35</v>
      </c>
    </row>
    <row r="19" spans="1:10" x14ac:dyDescent="0.2">
      <c r="A19" s="19" t="s">
        <v>69</v>
      </c>
      <c r="B19" s="19" t="s">
        <v>70</v>
      </c>
      <c r="C19" s="19" t="s">
        <v>71</v>
      </c>
      <c r="D19" s="19" t="s">
        <v>72</v>
      </c>
      <c r="E19" s="19" t="s">
        <v>73</v>
      </c>
      <c r="F19" s="19" t="s">
        <v>31</v>
      </c>
      <c r="G19" s="20" t="s">
        <v>74</v>
      </c>
      <c r="H19" s="19" t="s">
        <v>33</v>
      </c>
      <c r="I19" s="19" t="s">
        <v>75</v>
      </c>
      <c r="J19" s="21">
        <v>35</v>
      </c>
    </row>
    <row r="20" spans="1:10" x14ac:dyDescent="0.2">
      <c r="A20" s="19" t="s">
        <v>195</v>
      </c>
      <c r="B20" s="19" t="s">
        <v>196</v>
      </c>
      <c r="C20" s="19" t="s">
        <v>197</v>
      </c>
      <c r="D20" s="19" t="s">
        <v>198</v>
      </c>
      <c r="E20" s="19" t="s">
        <v>47</v>
      </c>
      <c r="F20" s="19" t="s">
        <v>31</v>
      </c>
      <c r="G20" s="20" t="s">
        <v>199</v>
      </c>
      <c r="H20" s="19" t="s">
        <v>33</v>
      </c>
      <c r="I20" s="19" t="s">
        <v>200</v>
      </c>
      <c r="J20" s="21">
        <v>35</v>
      </c>
    </row>
    <row r="21" spans="1:10" x14ac:dyDescent="0.2">
      <c r="A21" s="24" t="s">
        <v>297</v>
      </c>
      <c r="B21" s="19" t="s">
        <v>298</v>
      </c>
      <c r="C21" s="19" t="s">
        <v>299</v>
      </c>
      <c r="D21" s="19" t="s">
        <v>300</v>
      </c>
      <c r="E21" s="19" t="s">
        <v>301</v>
      </c>
      <c r="F21" s="19" t="s">
        <v>31</v>
      </c>
      <c r="G21" s="20" t="s">
        <v>302</v>
      </c>
      <c r="H21" s="19" t="s">
        <v>33</v>
      </c>
      <c r="I21" s="19" t="s">
        <v>303</v>
      </c>
      <c r="J21" s="21">
        <v>17</v>
      </c>
    </row>
    <row r="22" spans="1:10" x14ac:dyDescent="0.2">
      <c r="A22" s="19" t="s">
        <v>48</v>
      </c>
      <c r="B22" s="19" t="s">
        <v>49</v>
      </c>
      <c r="C22" s="19" t="s">
        <v>50</v>
      </c>
      <c r="D22" s="19" t="s">
        <v>51</v>
      </c>
      <c r="E22" s="19" t="s">
        <v>52</v>
      </c>
      <c r="F22" s="19" t="s">
        <v>31</v>
      </c>
      <c r="G22" s="20" t="s">
        <v>53</v>
      </c>
      <c r="H22" s="19" t="s">
        <v>33</v>
      </c>
      <c r="I22" s="19" t="s">
        <v>54</v>
      </c>
      <c r="J22" s="21">
        <v>32</v>
      </c>
    </row>
    <row r="23" spans="1:10" x14ac:dyDescent="0.2">
      <c r="A23" s="19" t="s">
        <v>147</v>
      </c>
      <c r="B23" s="19" t="s">
        <v>148</v>
      </c>
      <c r="C23" s="19" t="s">
        <v>149</v>
      </c>
      <c r="D23" s="19" t="s">
        <v>150</v>
      </c>
      <c r="E23" s="19" t="s">
        <v>96</v>
      </c>
      <c r="F23" s="19" t="s">
        <v>31</v>
      </c>
      <c r="G23" s="20" t="s">
        <v>151</v>
      </c>
      <c r="H23" s="19" t="s">
        <v>33</v>
      </c>
      <c r="I23" s="19" t="s">
        <v>152</v>
      </c>
      <c r="J23" s="21">
        <v>25</v>
      </c>
    </row>
    <row r="24" spans="1:10" x14ac:dyDescent="0.2">
      <c r="A24" s="19" t="s">
        <v>228</v>
      </c>
      <c r="B24" s="19" t="s">
        <v>229</v>
      </c>
      <c r="C24" s="19" t="s">
        <v>230</v>
      </c>
      <c r="D24" s="19" t="s">
        <v>231</v>
      </c>
      <c r="E24" s="19" t="s">
        <v>96</v>
      </c>
      <c r="F24" s="19" t="s">
        <v>31</v>
      </c>
      <c r="G24" s="20" t="s">
        <v>232</v>
      </c>
      <c r="H24" s="19" t="s">
        <v>33</v>
      </c>
      <c r="I24" s="19" t="s">
        <v>233</v>
      </c>
      <c r="J24" s="21">
        <v>17</v>
      </c>
    </row>
    <row r="25" spans="1:10" x14ac:dyDescent="0.2">
      <c r="A25" s="19" t="s">
        <v>291</v>
      </c>
      <c r="B25" s="19" t="s">
        <v>292</v>
      </c>
      <c r="C25" s="19" t="s">
        <v>293</v>
      </c>
      <c r="D25" s="19" t="s">
        <v>294</v>
      </c>
      <c r="E25" s="19" t="s">
        <v>96</v>
      </c>
      <c r="F25" s="19" t="s">
        <v>31</v>
      </c>
      <c r="G25" s="20" t="s">
        <v>295</v>
      </c>
      <c r="H25" s="19" t="s">
        <v>33</v>
      </c>
      <c r="I25" s="19" t="s">
        <v>296</v>
      </c>
      <c r="J25" s="21">
        <v>21</v>
      </c>
    </row>
    <row r="26" spans="1:10" x14ac:dyDescent="0.2">
      <c r="A26" s="19" t="s">
        <v>216</v>
      </c>
      <c r="B26" s="19" t="s">
        <v>217</v>
      </c>
      <c r="C26" s="19" t="s">
        <v>218</v>
      </c>
      <c r="D26" s="19" t="s">
        <v>219</v>
      </c>
      <c r="E26" s="19" t="s">
        <v>96</v>
      </c>
      <c r="F26" s="19" t="s">
        <v>31</v>
      </c>
      <c r="G26" s="20" t="s">
        <v>220</v>
      </c>
      <c r="H26" s="19" t="s">
        <v>33</v>
      </c>
      <c r="I26" s="19" t="s">
        <v>221</v>
      </c>
      <c r="J26" s="21">
        <v>42</v>
      </c>
    </row>
    <row r="27" spans="1:10" x14ac:dyDescent="0.2">
      <c r="A27" s="19" t="s">
        <v>260</v>
      </c>
      <c r="B27" s="19" t="s">
        <v>261</v>
      </c>
      <c r="C27" s="19" t="s">
        <v>262</v>
      </c>
      <c r="D27" s="19" t="s">
        <v>263</v>
      </c>
      <c r="E27" s="19" t="s">
        <v>96</v>
      </c>
      <c r="F27" s="19" t="s">
        <v>31</v>
      </c>
      <c r="G27" s="20" t="s">
        <v>220</v>
      </c>
      <c r="H27" s="19" t="s">
        <v>33</v>
      </c>
      <c r="I27" s="19" t="s">
        <v>264</v>
      </c>
      <c r="J27" s="21">
        <v>32</v>
      </c>
    </row>
    <row r="28" spans="1:10" x14ac:dyDescent="0.2">
      <c r="A28" s="19" t="s">
        <v>254</v>
      </c>
      <c r="B28" s="19" t="s">
        <v>255</v>
      </c>
      <c r="C28" s="19" t="s">
        <v>256</v>
      </c>
      <c r="D28" s="19" t="s">
        <v>257</v>
      </c>
      <c r="E28" s="19" t="s">
        <v>96</v>
      </c>
      <c r="F28" s="19" t="s">
        <v>31</v>
      </c>
      <c r="G28" s="20" t="s">
        <v>258</v>
      </c>
      <c r="H28" s="19" t="s">
        <v>33</v>
      </c>
      <c r="I28" s="19" t="s">
        <v>259</v>
      </c>
      <c r="J28" s="21">
        <v>17</v>
      </c>
    </row>
    <row r="29" spans="1:10" x14ac:dyDescent="0.2">
      <c r="A29" s="19" t="s">
        <v>126</v>
      </c>
      <c r="B29" s="19" t="s">
        <v>127</v>
      </c>
      <c r="C29" s="19" t="s">
        <v>128</v>
      </c>
      <c r="D29" s="19" t="s">
        <v>129</v>
      </c>
      <c r="E29" s="19" t="s">
        <v>96</v>
      </c>
      <c r="F29" s="19" t="s">
        <v>31</v>
      </c>
      <c r="G29" s="20" t="s">
        <v>130</v>
      </c>
      <c r="H29" s="19" t="s">
        <v>33</v>
      </c>
      <c r="I29" s="19" t="s">
        <v>131</v>
      </c>
      <c r="J29" s="21">
        <v>21</v>
      </c>
    </row>
    <row r="30" spans="1:10" x14ac:dyDescent="0.2">
      <c r="A30" s="19" t="s">
        <v>92</v>
      </c>
      <c r="B30" s="19" t="s">
        <v>93</v>
      </c>
      <c r="C30" s="19" t="s">
        <v>94</v>
      </c>
      <c r="D30" s="19" t="s">
        <v>95</v>
      </c>
      <c r="E30" s="19" t="s">
        <v>96</v>
      </c>
      <c r="F30" s="19" t="s">
        <v>31</v>
      </c>
      <c r="G30" s="20" t="s">
        <v>97</v>
      </c>
      <c r="H30" s="19" t="s">
        <v>33</v>
      </c>
      <c r="I30" s="19" t="s">
        <v>98</v>
      </c>
      <c r="J30" s="21">
        <v>32</v>
      </c>
    </row>
    <row r="31" spans="1:10" x14ac:dyDescent="0.2">
      <c r="A31" s="19" t="s">
        <v>222</v>
      </c>
      <c r="B31" s="19" t="s">
        <v>223</v>
      </c>
      <c r="C31" s="19" t="s">
        <v>224</v>
      </c>
      <c r="D31" s="19" t="s">
        <v>225</v>
      </c>
      <c r="E31" s="19" t="s">
        <v>96</v>
      </c>
      <c r="F31" s="19" t="s">
        <v>31</v>
      </c>
      <c r="G31" s="20" t="s">
        <v>226</v>
      </c>
      <c r="H31" s="19" t="s">
        <v>33</v>
      </c>
      <c r="I31" s="19" t="s">
        <v>227</v>
      </c>
      <c r="J31" s="21">
        <v>21</v>
      </c>
    </row>
    <row r="32" spans="1:10" x14ac:dyDescent="0.2">
      <c r="A32" s="19" t="s">
        <v>309</v>
      </c>
      <c r="B32" s="19" t="s">
        <v>310</v>
      </c>
      <c r="C32" s="19" t="s">
        <v>311</v>
      </c>
      <c r="D32" s="19" t="s">
        <v>312</v>
      </c>
      <c r="E32" s="19" t="s">
        <v>96</v>
      </c>
      <c r="F32" s="19" t="s">
        <v>31</v>
      </c>
      <c r="G32" s="20" t="s">
        <v>226</v>
      </c>
      <c r="H32" s="19" t="s">
        <v>33</v>
      </c>
      <c r="I32" s="19" t="s">
        <v>313</v>
      </c>
      <c r="J32" s="21">
        <v>25</v>
      </c>
    </row>
    <row r="33" spans="1:10" x14ac:dyDescent="0.2">
      <c r="A33" s="19" t="s">
        <v>234</v>
      </c>
      <c r="B33" s="19" t="s">
        <v>235</v>
      </c>
      <c r="C33" s="19" t="s">
        <v>236</v>
      </c>
      <c r="D33" s="19" t="s">
        <v>237</v>
      </c>
      <c r="E33" s="19" t="s">
        <v>238</v>
      </c>
      <c r="F33" s="19" t="s">
        <v>31</v>
      </c>
      <c r="G33" s="20" t="s">
        <v>239</v>
      </c>
      <c r="H33" s="19" t="s">
        <v>33</v>
      </c>
      <c r="I33" s="19" t="s">
        <v>240</v>
      </c>
      <c r="J33" s="21">
        <v>25</v>
      </c>
    </row>
    <row r="34" spans="1:10" x14ac:dyDescent="0.2">
      <c r="A34" s="19" t="s">
        <v>153</v>
      </c>
      <c r="B34" s="19" t="s">
        <v>154</v>
      </c>
      <c r="C34" s="19" t="s">
        <v>155</v>
      </c>
      <c r="D34" s="19" t="s">
        <v>156</v>
      </c>
      <c r="E34" s="19" t="s">
        <v>157</v>
      </c>
      <c r="F34" s="19" t="s">
        <v>31</v>
      </c>
      <c r="G34" s="20" t="s">
        <v>158</v>
      </c>
      <c r="H34" s="19" t="s">
        <v>33</v>
      </c>
      <c r="I34" s="19" t="s">
        <v>159</v>
      </c>
      <c r="J34" s="21">
        <v>35</v>
      </c>
    </row>
    <row r="35" spans="1:10" x14ac:dyDescent="0.2">
      <c r="A35" s="24" t="s">
        <v>201</v>
      </c>
      <c r="B35" s="19" t="s">
        <v>202</v>
      </c>
      <c r="C35" s="19" t="s">
        <v>203</v>
      </c>
      <c r="D35" s="19" t="s">
        <v>204</v>
      </c>
      <c r="E35" s="19" t="s">
        <v>205</v>
      </c>
      <c r="F35" s="19" t="s">
        <v>31</v>
      </c>
      <c r="G35" s="20" t="s">
        <v>206</v>
      </c>
      <c r="H35" s="19" t="s">
        <v>33</v>
      </c>
      <c r="I35" s="19" t="s">
        <v>207</v>
      </c>
      <c r="J35" s="21">
        <v>25</v>
      </c>
    </row>
    <row r="36" spans="1:10" x14ac:dyDescent="0.2">
      <c r="A36" s="19" t="s">
        <v>55</v>
      </c>
      <c r="B36" s="19" t="s">
        <v>56</v>
      </c>
      <c r="C36" s="19" t="s">
        <v>57</v>
      </c>
      <c r="D36" s="19" t="s">
        <v>58</v>
      </c>
      <c r="E36" s="19" t="s">
        <v>59</v>
      </c>
      <c r="F36" s="19" t="s">
        <v>31</v>
      </c>
      <c r="G36" s="20" t="s">
        <v>60</v>
      </c>
      <c r="H36" s="19" t="s">
        <v>33</v>
      </c>
      <c r="I36" s="19" t="s">
        <v>61</v>
      </c>
      <c r="J36" s="21">
        <v>35</v>
      </c>
    </row>
    <row r="37" spans="1:10" x14ac:dyDescent="0.2">
      <c r="A37" s="19" t="s">
        <v>167</v>
      </c>
      <c r="B37" s="19" t="s">
        <v>168</v>
      </c>
      <c r="C37" s="19" t="s">
        <v>169</v>
      </c>
      <c r="D37" s="19" t="s">
        <v>170</v>
      </c>
      <c r="E37" s="19" t="s">
        <v>171</v>
      </c>
      <c r="F37" s="19" t="s">
        <v>31</v>
      </c>
      <c r="G37" s="20" t="s">
        <v>172</v>
      </c>
      <c r="H37" s="19" t="s">
        <v>33</v>
      </c>
      <c r="I37" s="19" t="s">
        <v>173</v>
      </c>
      <c r="J37" s="21">
        <v>21</v>
      </c>
    </row>
    <row r="38" spans="1:10" x14ac:dyDescent="0.2">
      <c r="A38" s="24" t="s">
        <v>62</v>
      </c>
      <c r="B38" s="19" t="s">
        <v>63</v>
      </c>
      <c r="C38" s="19" t="s">
        <v>64</v>
      </c>
      <c r="D38" s="19" t="s">
        <v>65</v>
      </c>
      <c r="E38" s="19" t="s">
        <v>66</v>
      </c>
      <c r="F38" s="19" t="s">
        <v>31</v>
      </c>
      <c r="G38" s="20" t="s">
        <v>67</v>
      </c>
      <c r="H38" s="19" t="s">
        <v>33</v>
      </c>
      <c r="I38" s="19" t="s">
        <v>68</v>
      </c>
      <c r="J38" s="21">
        <v>25</v>
      </c>
    </row>
    <row r="39" spans="1:10" x14ac:dyDescent="0.2">
      <c r="A39" s="19" t="s">
        <v>241</v>
      </c>
      <c r="B39" s="19" t="s">
        <v>242</v>
      </c>
      <c r="C39" s="19" t="s">
        <v>243</v>
      </c>
      <c r="D39" s="19" t="s">
        <v>244</v>
      </c>
      <c r="E39" s="19" t="s">
        <v>245</v>
      </c>
      <c r="F39" s="19" t="s">
        <v>31</v>
      </c>
      <c r="G39" s="20" t="s">
        <v>246</v>
      </c>
      <c r="H39" s="19" t="s">
        <v>33</v>
      </c>
      <c r="I39" s="19" t="s">
        <v>247</v>
      </c>
      <c r="J39" s="21">
        <v>35</v>
      </c>
    </row>
    <row r="40" spans="1:10" x14ac:dyDescent="0.2">
      <c r="A40" s="19" t="s">
        <v>208</v>
      </c>
      <c r="B40" s="19" t="s">
        <v>209</v>
      </c>
      <c r="C40" s="19" t="s">
        <v>210</v>
      </c>
      <c r="D40" s="19" t="s">
        <v>211</v>
      </c>
      <c r="E40" s="19" t="s">
        <v>212</v>
      </c>
      <c r="F40" s="19" t="s">
        <v>213</v>
      </c>
      <c r="G40" s="20" t="s">
        <v>214</v>
      </c>
      <c r="H40" s="19" t="s">
        <v>321</v>
      </c>
      <c r="I40" s="19" t="s">
        <v>215</v>
      </c>
      <c r="J40" s="21">
        <v>35</v>
      </c>
    </row>
    <row r="41" spans="1:10" x14ac:dyDescent="0.2">
      <c r="A41" s="19" t="s">
        <v>36</v>
      </c>
      <c r="B41" s="19" t="s">
        <v>37</v>
      </c>
      <c r="C41" s="19" t="s">
        <v>38</v>
      </c>
      <c r="D41" s="19" t="s">
        <v>39</v>
      </c>
      <c r="E41" s="19" t="s">
        <v>40</v>
      </c>
      <c r="F41" s="19" t="s">
        <v>41</v>
      </c>
      <c r="G41" s="20" t="s">
        <v>42</v>
      </c>
      <c r="H41" s="25" t="s">
        <v>321</v>
      </c>
      <c r="I41" s="19" t="s">
        <v>43</v>
      </c>
      <c r="J41" s="21">
        <v>35</v>
      </c>
    </row>
    <row r="42" spans="1:10" x14ac:dyDescent="0.2">
      <c r="A42" s="19" t="s">
        <v>113</v>
      </c>
      <c r="B42" s="19" t="s">
        <v>114</v>
      </c>
      <c r="C42" s="19" t="s">
        <v>115</v>
      </c>
      <c r="D42" s="19" t="s">
        <v>116</v>
      </c>
      <c r="E42" s="19" t="s">
        <v>117</v>
      </c>
      <c r="F42" s="19" t="s">
        <v>41</v>
      </c>
      <c r="G42" s="20" t="s">
        <v>118</v>
      </c>
      <c r="H42" s="19" t="s">
        <v>321</v>
      </c>
      <c r="I42" s="19" t="s">
        <v>119</v>
      </c>
      <c r="J42" s="21">
        <v>35</v>
      </c>
    </row>
    <row r="43" spans="1:10" x14ac:dyDescent="0.2">
      <c r="A43" s="19" t="s">
        <v>120</v>
      </c>
      <c r="B43" s="19" t="s">
        <v>121</v>
      </c>
      <c r="C43" s="19" t="s">
        <v>122</v>
      </c>
      <c r="D43" s="19" t="s">
        <v>123</v>
      </c>
      <c r="E43" s="19" t="s">
        <v>117</v>
      </c>
      <c r="F43" s="19" t="s">
        <v>41</v>
      </c>
      <c r="G43" s="20" t="s">
        <v>124</v>
      </c>
      <c r="H43" s="19" t="s">
        <v>321</v>
      </c>
      <c r="I43" s="19" t="s">
        <v>125</v>
      </c>
      <c r="J43" s="21">
        <v>42</v>
      </c>
    </row>
    <row r="44" spans="1:10" x14ac:dyDescent="0.2">
      <c r="A44" s="19" t="s">
        <v>181</v>
      </c>
      <c r="B44" s="19" t="s">
        <v>182</v>
      </c>
      <c r="C44" s="19" t="s">
        <v>183</v>
      </c>
      <c r="D44" s="19" t="s">
        <v>184</v>
      </c>
      <c r="E44" s="19" t="s">
        <v>185</v>
      </c>
      <c r="F44" s="19" t="s">
        <v>41</v>
      </c>
      <c r="G44" s="20" t="s">
        <v>186</v>
      </c>
      <c r="H44" s="19" t="s">
        <v>321</v>
      </c>
      <c r="I44" s="19" t="s">
        <v>187</v>
      </c>
      <c r="J44" s="21">
        <v>32</v>
      </c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</sheetData>
  <pageMargins left="0.75" right="0.75" top="1" bottom="1" header="0.5" footer="0.5"/>
  <pageSetup orientation="portrait" horizontalDpi="200" verticalDpi="200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9FFE-5B5A-4123-A185-CF45F09D9070}">
  <dimension ref="A4:D97"/>
  <sheetViews>
    <sheetView workbookViewId="0">
      <selection activeCell="F20" sqref="F20"/>
    </sheetView>
  </sheetViews>
  <sheetFormatPr defaultRowHeight="12.75" x14ac:dyDescent="0.2"/>
  <cols>
    <col min="1" max="1" width="25.5703125" bestFit="1" customWidth="1"/>
    <col min="2" max="2" width="10.28515625" bestFit="1" customWidth="1"/>
    <col min="3" max="3" width="9.85546875" bestFit="1" customWidth="1"/>
    <col min="4" max="4" width="15.85546875" bestFit="1" customWidth="1"/>
  </cols>
  <sheetData>
    <row r="4" spans="1:4" x14ac:dyDescent="0.2">
      <c r="A4" t="s">
        <v>390</v>
      </c>
      <c r="B4" s="29" t="s">
        <v>496</v>
      </c>
      <c r="C4" s="29"/>
      <c r="D4" s="29"/>
    </row>
    <row r="5" spans="1:4" x14ac:dyDescent="0.2">
      <c r="A5" t="s">
        <v>391</v>
      </c>
      <c r="B5" s="27">
        <v>527439442</v>
      </c>
      <c r="C5" s="27"/>
      <c r="D5" s="27"/>
    </row>
    <row r="6" spans="1:4" x14ac:dyDescent="0.2">
      <c r="A6" s="1" t="s">
        <v>322</v>
      </c>
      <c r="B6" s="1" t="s">
        <v>323</v>
      </c>
      <c r="C6" s="2" t="s">
        <v>324</v>
      </c>
      <c r="D6" s="1" t="s">
        <v>325</v>
      </c>
    </row>
    <row r="7" spans="1:4" x14ac:dyDescent="0.2">
      <c r="A7" t="s">
        <v>326</v>
      </c>
      <c r="B7" s="26">
        <v>62.5</v>
      </c>
      <c r="C7" s="3">
        <v>0</v>
      </c>
      <c r="D7" s="26">
        <f>B7+(B7*C7)</f>
        <v>62.5</v>
      </c>
    </row>
    <row r="8" spans="1:4" x14ac:dyDescent="0.2">
      <c r="A8" t="s">
        <v>327</v>
      </c>
      <c r="B8" s="26">
        <v>58</v>
      </c>
      <c r="C8" s="3">
        <v>0</v>
      </c>
      <c r="D8" s="26">
        <f t="shared" ref="D8:D69" si="0">B8+(B8*C8)</f>
        <v>58</v>
      </c>
    </row>
    <row r="9" spans="1:4" x14ac:dyDescent="0.2">
      <c r="A9" t="s">
        <v>328</v>
      </c>
      <c r="B9" s="26">
        <v>18.75</v>
      </c>
      <c r="C9" s="3">
        <v>0</v>
      </c>
      <c r="D9" s="26">
        <f t="shared" si="0"/>
        <v>18.75</v>
      </c>
    </row>
    <row r="10" spans="1:4" x14ac:dyDescent="0.2">
      <c r="A10" t="s">
        <v>329</v>
      </c>
      <c r="B10" s="26">
        <v>24</v>
      </c>
      <c r="C10" s="3">
        <v>0.1</v>
      </c>
      <c r="D10" s="26">
        <f t="shared" si="0"/>
        <v>26.4</v>
      </c>
    </row>
    <row r="11" spans="1:4" x14ac:dyDescent="0.2">
      <c r="A11" t="s">
        <v>330</v>
      </c>
      <c r="B11" s="26">
        <v>27</v>
      </c>
      <c r="C11" s="3">
        <v>0</v>
      </c>
      <c r="D11" s="26">
        <f t="shared" si="0"/>
        <v>27</v>
      </c>
    </row>
    <row r="12" spans="1:4" x14ac:dyDescent="0.2">
      <c r="A12" t="s">
        <v>331</v>
      </c>
      <c r="B12" s="26">
        <v>85</v>
      </c>
      <c r="C12" s="3">
        <v>0.1</v>
      </c>
      <c r="D12" s="26">
        <f t="shared" si="0"/>
        <v>93.5</v>
      </c>
    </row>
    <row r="13" spans="1:4" x14ac:dyDescent="0.2">
      <c r="A13" t="s">
        <v>332</v>
      </c>
      <c r="B13" s="26">
        <v>14.75</v>
      </c>
      <c r="C13" s="3">
        <v>0</v>
      </c>
      <c r="D13" s="26">
        <f t="shared" si="0"/>
        <v>14.75</v>
      </c>
    </row>
    <row r="14" spans="1:4" x14ac:dyDescent="0.2">
      <c r="A14" t="s">
        <v>327</v>
      </c>
      <c r="B14" s="26">
        <v>58</v>
      </c>
      <c r="C14" s="3">
        <v>0</v>
      </c>
      <c r="D14" s="26">
        <f t="shared" si="0"/>
        <v>58</v>
      </c>
    </row>
    <row r="15" spans="1:4" x14ac:dyDescent="0.2">
      <c r="A15" t="s">
        <v>333</v>
      </c>
      <c r="B15" s="26">
        <v>6.35</v>
      </c>
      <c r="C15" s="3">
        <v>0</v>
      </c>
      <c r="D15" s="26">
        <f t="shared" si="0"/>
        <v>6.35</v>
      </c>
    </row>
    <row r="16" spans="1:4" x14ac:dyDescent="0.2">
      <c r="A16" t="s">
        <v>334</v>
      </c>
      <c r="B16" s="26">
        <v>18</v>
      </c>
      <c r="C16" s="3">
        <v>0</v>
      </c>
      <c r="D16" s="26">
        <f t="shared" si="0"/>
        <v>18</v>
      </c>
    </row>
    <row r="17" spans="1:4" x14ac:dyDescent="0.2">
      <c r="A17" t="s">
        <v>335</v>
      </c>
      <c r="B17" s="26">
        <v>11.95</v>
      </c>
      <c r="C17" s="3">
        <v>0</v>
      </c>
      <c r="D17" s="26">
        <f t="shared" si="0"/>
        <v>11.95</v>
      </c>
    </row>
    <row r="18" spans="1:4" x14ac:dyDescent="0.2">
      <c r="A18" t="s">
        <v>336</v>
      </c>
      <c r="B18" s="26">
        <v>7.5</v>
      </c>
      <c r="C18" s="3">
        <v>0</v>
      </c>
      <c r="D18" s="26">
        <f t="shared" si="0"/>
        <v>7.5</v>
      </c>
    </row>
    <row r="19" spans="1:4" x14ac:dyDescent="0.2">
      <c r="A19" t="s">
        <v>337</v>
      </c>
      <c r="B19" s="26">
        <v>6.25</v>
      </c>
      <c r="C19" s="3">
        <v>0</v>
      </c>
      <c r="D19" s="26">
        <f t="shared" si="0"/>
        <v>6.25</v>
      </c>
    </row>
    <row r="20" spans="1:4" x14ac:dyDescent="0.2">
      <c r="A20" t="s">
        <v>338</v>
      </c>
      <c r="B20" s="26">
        <v>4.5</v>
      </c>
      <c r="C20" s="3">
        <v>0</v>
      </c>
      <c r="D20" s="26">
        <f t="shared" si="0"/>
        <v>4.5</v>
      </c>
    </row>
    <row r="21" spans="1:4" x14ac:dyDescent="0.2">
      <c r="A21" t="s">
        <v>339</v>
      </c>
      <c r="B21" s="26">
        <v>4.5</v>
      </c>
      <c r="C21" s="3">
        <v>0</v>
      </c>
      <c r="D21" s="26">
        <f t="shared" si="0"/>
        <v>4.5</v>
      </c>
    </row>
    <row r="22" spans="1:4" x14ac:dyDescent="0.2">
      <c r="A22" t="s">
        <v>332</v>
      </c>
      <c r="B22" s="26">
        <v>14.75</v>
      </c>
      <c r="C22" s="3">
        <v>0</v>
      </c>
      <c r="D22" s="26">
        <f t="shared" si="0"/>
        <v>14.75</v>
      </c>
    </row>
    <row r="23" spans="1:4" x14ac:dyDescent="0.2">
      <c r="A23" s="30" t="s">
        <v>392</v>
      </c>
      <c r="B23" s="26">
        <v>24</v>
      </c>
      <c r="C23" s="3">
        <v>0</v>
      </c>
      <c r="D23" s="26">
        <f t="shared" si="0"/>
        <v>24</v>
      </c>
    </row>
    <row r="24" spans="1:4" x14ac:dyDescent="0.2">
      <c r="A24" t="s">
        <v>340</v>
      </c>
      <c r="B24" s="26">
        <v>40</v>
      </c>
      <c r="C24" s="3">
        <v>0</v>
      </c>
      <c r="D24" s="26">
        <f t="shared" si="0"/>
        <v>40</v>
      </c>
    </row>
    <row r="25" spans="1:4" x14ac:dyDescent="0.2">
      <c r="A25" t="s">
        <v>341</v>
      </c>
      <c r="B25" s="26">
        <v>12.95</v>
      </c>
      <c r="C25" s="3">
        <v>0</v>
      </c>
      <c r="D25" s="26">
        <f t="shared" si="0"/>
        <v>12.95</v>
      </c>
    </row>
    <row r="26" spans="1:4" x14ac:dyDescent="0.2">
      <c r="A26" t="s">
        <v>342</v>
      </c>
      <c r="B26" s="26">
        <v>5.95</v>
      </c>
      <c r="C26" s="3">
        <v>0</v>
      </c>
      <c r="D26" s="26">
        <f t="shared" si="0"/>
        <v>5.95</v>
      </c>
    </row>
    <row r="27" spans="1:4" x14ac:dyDescent="0.2">
      <c r="A27" t="s">
        <v>344</v>
      </c>
      <c r="B27" s="26">
        <v>6</v>
      </c>
      <c r="C27" s="3">
        <v>0</v>
      </c>
      <c r="D27" s="26">
        <f t="shared" si="0"/>
        <v>6</v>
      </c>
    </row>
    <row r="28" spans="1:4" x14ac:dyDescent="0.2">
      <c r="A28" t="s">
        <v>345</v>
      </c>
      <c r="B28" s="26">
        <v>2.95</v>
      </c>
      <c r="C28" s="3">
        <v>0</v>
      </c>
      <c r="D28" s="26">
        <f t="shared" si="0"/>
        <v>2.95</v>
      </c>
    </row>
    <row r="29" spans="1:4" x14ac:dyDescent="0.2">
      <c r="A29" t="s">
        <v>326</v>
      </c>
      <c r="B29" s="26">
        <v>21</v>
      </c>
      <c r="C29" s="3">
        <v>0</v>
      </c>
      <c r="D29" s="26">
        <f t="shared" si="0"/>
        <v>21</v>
      </c>
    </row>
    <row r="30" spans="1:4" x14ac:dyDescent="0.2">
      <c r="A30" t="s">
        <v>346</v>
      </c>
      <c r="B30" s="26">
        <v>18.75</v>
      </c>
      <c r="C30" s="3">
        <v>0</v>
      </c>
      <c r="D30" s="26">
        <f t="shared" si="0"/>
        <v>18.75</v>
      </c>
    </row>
    <row r="31" spans="1:4" x14ac:dyDescent="0.2">
      <c r="A31" t="s">
        <v>347</v>
      </c>
      <c r="B31" s="26">
        <v>28</v>
      </c>
      <c r="C31" s="3">
        <v>0</v>
      </c>
      <c r="D31" s="26">
        <f t="shared" si="0"/>
        <v>28</v>
      </c>
    </row>
    <row r="32" spans="1:4" x14ac:dyDescent="0.2">
      <c r="A32" t="s">
        <v>348</v>
      </c>
      <c r="B32" s="26">
        <v>10.5</v>
      </c>
      <c r="C32" s="3">
        <v>0</v>
      </c>
      <c r="D32" s="26">
        <f t="shared" si="0"/>
        <v>10.5</v>
      </c>
    </row>
    <row r="33" spans="1:4" x14ac:dyDescent="0.2">
      <c r="A33" t="s">
        <v>349</v>
      </c>
      <c r="B33" s="26">
        <v>25.95</v>
      </c>
      <c r="C33" s="3">
        <v>0</v>
      </c>
      <c r="D33" s="26">
        <f t="shared" si="0"/>
        <v>25.95</v>
      </c>
    </row>
    <row r="34" spans="1:4" x14ac:dyDescent="0.2">
      <c r="A34" t="s">
        <v>350</v>
      </c>
      <c r="B34" s="26">
        <v>9.4</v>
      </c>
      <c r="C34" s="3">
        <v>0</v>
      </c>
      <c r="D34" s="26">
        <f t="shared" si="0"/>
        <v>9.4</v>
      </c>
    </row>
    <row r="35" spans="1:4" x14ac:dyDescent="0.2">
      <c r="A35" t="s">
        <v>351</v>
      </c>
      <c r="B35" s="26">
        <v>24</v>
      </c>
      <c r="C35" s="3">
        <v>0</v>
      </c>
      <c r="D35" s="26">
        <f t="shared" si="0"/>
        <v>24</v>
      </c>
    </row>
    <row r="36" spans="1:4" x14ac:dyDescent="0.2">
      <c r="A36" t="s">
        <v>337</v>
      </c>
      <c r="B36" s="26">
        <v>6.25</v>
      </c>
      <c r="C36" s="3">
        <v>0</v>
      </c>
      <c r="D36" s="26">
        <f t="shared" si="0"/>
        <v>6.25</v>
      </c>
    </row>
    <row r="37" spans="1:4" x14ac:dyDescent="0.2">
      <c r="A37" t="s">
        <v>340</v>
      </c>
      <c r="B37" s="26">
        <v>40</v>
      </c>
      <c r="C37" s="3">
        <v>0.1</v>
      </c>
      <c r="D37" s="26">
        <f t="shared" si="0"/>
        <v>44</v>
      </c>
    </row>
    <row r="38" spans="1:4" x14ac:dyDescent="0.2">
      <c r="A38" t="s">
        <v>339</v>
      </c>
      <c r="B38" s="26">
        <v>4.5</v>
      </c>
      <c r="C38" s="3">
        <v>0</v>
      </c>
      <c r="D38" s="26">
        <f t="shared" si="0"/>
        <v>4.5</v>
      </c>
    </row>
    <row r="39" spans="1:4" x14ac:dyDescent="0.2">
      <c r="A39" t="s">
        <v>352</v>
      </c>
      <c r="B39" s="26">
        <v>17.45</v>
      </c>
      <c r="C39" s="3">
        <v>0</v>
      </c>
      <c r="D39" s="26">
        <f t="shared" si="0"/>
        <v>17.45</v>
      </c>
    </row>
    <row r="40" spans="1:4" x14ac:dyDescent="0.2">
      <c r="A40" t="s">
        <v>353</v>
      </c>
      <c r="B40" s="26">
        <v>4.5</v>
      </c>
      <c r="C40" s="3">
        <v>0</v>
      </c>
      <c r="D40" s="26">
        <f t="shared" si="0"/>
        <v>4.5</v>
      </c>
    </row>
    <row r="41" spans="1:4" x14ac:dyDescent="0.2">
      <c r="A41" t="s">
        <v>354</v>
      </c>
      <c r="B41" s="26">
        <v>5.5</v>
      </c>
      <c r="C41" s="3">
        <v>0</v>
      </c>
      <c r="D41" s="26">
        <f t="shared" si="0"/>
        <v>5.5</v>
      </c>
    </row>
    <row r="42" spans="1:4" x14ac:dyDescent="0.2">
      <c r="A42" t="s">
        <v>355</v>
      </c>
      <c r="B42" s="26">
        <v>6.5</v>
      </c>
      <c r="C42" s="3">
        <v>0</v>
      </c>
      <c r="D42" s="26">
        <f t="shared" si="0"/>
        <v>6.5</v>
      </c>
    </row>
    <row r="43" spans="1:4" x14ac:dyDescent="0.2">
      <c r="A43" t="s">
        <v>343</v>
      </c>
      <c r="B43" s="26">
        <v>7.35</v>
      </c>
      <c r="C43" s="3">
        <v>0</v>
      </c>
      <c r="D43" s="26">
        <f t="shared" si="0"/>
        <v>7.35</v>
      </c>
    </row>
    <row r="44" spans="1:4" x14ac:dyDescent="0.2">
      <c r="A44" t="s">
        <v>356</v>
      </c>
      <c r="B44" s="26">
        <v>4.75</v>
      </c>
      <c r="C44" s="3">
        <v>0</v>
      </c>
      <c r="D44" s="26">
        <f t="shared" si="0"/>
        <v>4.75</v>
      </c>
    </row>
    <row r="45" spans="1:4" x14ac:dyDescent="0.2">
      <c r="A45" t="s">
        <v>357</v>
      </c>
      <c r="B45" s="26">
        <v>7</v>
      </c>
      <c r="C45" s="3">
        <v>0</v>
      </c>
      <c r="D45" s="26">
        <f t="shared" si="0"/>
        <v>7</v>
      </c>
    </row>
    <row r="46" spans="1:4" x14ac:dyDescent="0.2">
      <c r="A46" t="s">
        <v>358</v>
      </c>
      <c r="B46" s="26">
        <v>14.5</v>
      </c>
      <c r="C46" s="3">
        <v>0</v>
      </c>
      <c r="D46" s="26">
        <f t="shared" si="0"/>
        <v>14.5</v>
      </c>
    </row>
    <row r="47" spans="1:4" x14ac:dyDescent="0.2">
      <c r="A47" t="s">
        <v>359</v>
      </c>
      <c r="B47" s="26">
        <v>7</v>
      </c>
      <c r="C47" s="3">
        <v>0</v>
      </c>
      <c r="D47" s="26">
        <f t="shared" si="0"/>
        <v>7</v>
      </c>
    </row>
    <row r="48" spans="1:4" x14ac:dyDescent="0.2">
      <c r="A48" t="s">
        <v>337</v>
      </c>
      <c r="B48" s="26">
        <v>6.25</v>
      </c>
      <c r="C48" s="3">
        <v>0</v>
      </c>
      <c r="D48" s="26">
        <f t="shared" si="0"/>
        <v>6.25</v>
      </c>
    </row>
    <row r="49" spans="1:4" x14ac:dyDescent="0.2">
      <c r="A49" t="s">
        <v>360</v>
      </c>
      <c r="B49" s="26">
        <v>38</v>
      </c>
      <c r="C49" s="3">
        <v>0</v>
      </c>
      <c r="D49" s="26">
        <f t="shared" si="0"/>
        <v>38</v>
      </c>
    </row>
    <row r="50" spans="1:4" x14ac:dyDescent="0.2">
      <c r="A50" t="s">
        <v>361</v>
      </c>
      <c r="B50" s="26">
        <v>3.25</v>
      </c>
      <c r="C50" s="3">
        <v>0</v>
      </c>
      <c r="D50" s="26">
        <f t="shared" si="0"/>
        <v>3.25</v>
      </c>
    </row>
    <row r="51" spans="1:4" x14ac:dyDescent="0.2">
      <c r="A51" t="s">
        <v>353</v>
      </c>
      <c r="B51" s="26">
        <v>4.5</v>
      </c>
      <c r="C51" s="3">
        <v>0</v>
      </c>
      <c r="D51" s="26">
        <f t="shared" si="0"/>
        <v>4.5</v>
      </c>
    </row>
    <row r="52" spans="1:4" x14ac:dyDescent="0.2">
      <c r="A52" t="s">
        <v>362</v>
      </c>
      <c r="B52" s="26">
        <v>12.95</v>
      </c>
      <c r="C52" s="3">
        <v>0</v>
      </c>
      <c r="D52" s="26">
        <f t="shared" si="0"/>
        <v>12.95</v>
      </c>
    </row>
    <row r="53" spans="1:4" x14ac:dyDescent="0.2">
      <c r="A53" t="s">
        <v>363</v>
      </c>
      <c r="B53" s="26">
        <v>39.950000000000003</v>
      </c>
      <c r="C53" s="3">
        <v>0</v>
      </c>
      <c r="D53" s="26">
        <f t="shared" si="0"/>
        <v>39.950000000000003</v>
      </c>
    </row>
    <row r="54" spans="1:4" x14ac:dyDescent="0.2">
      <c r="A54" t="s">
        <v>364</v>
      </c>
      <c r="B54" s="26">
        <v>32</v>
      </c>
      <c r="C54" s="3">
        <v>0</v>
      </c>
      <c r="D54" s="26">
        <f t="shared" si="0"/>
        <v>32</v>
      </c>
    </row>
    <row r="55" spans="1:4" x14ac:dyDescent="0.2">
      <c r="A55" t="s">
        <v>365</v>
      </c>
      <c r="B55" s="26">
        <v>54</v>
      </c>
      <c r="C55" s="3">
        <v>0</v>
      </c>
      <c r="D55" s="26">
        <f t="shared" si="0"/>
        <v>54</v>
      </c>
    </row>
    <row r="56" spans="1:4" x14ac:dyDescent="0.2">
      <c r="A56" t="s">
        <v>366</v>
      </c>
      <c r="B56" s="26">
        <v>4.5</v>
      </c>
      <c r="C56" s="3">
        <v>0</v>
      </c>
      <c r="D56" s="26">
        <f t="shared" si="0"/>
        <v>4.5</v>
      </c>
    </row>
    <row r="57" spans="1:4" x14ac:dyDescent="0.2">
      <c r="A57" t="s">
        <v>367</v>
      </c>
      <c r="B57" s="26">
        <v>20</v>
      </c>
      <c r="C57" s="3">
        <v>0</v>
      </c>
      <c r="D57" s="26">
        <f t="shared" si="0"/>
        <v>20</v>
      </c>
    </row>
    <row r="58" spans="1:4" x14ac:dyDescent="0.2">
      <c r="A58" t="s">
        <v>329</v>
      </c>
      <c r="B58" s="26">
        <v>24</v>
      </c>
      <c r="C58" s="3">
        <v>0</v>
      </c>
      <c r="D58" s="26">
        <f t="shared" si="0"/>
        <v>24</v>
      </c>
    </row>
    <row r="59" spans="1:4" x14ac:dyDescent="0.2">
      <c r="A59" t="s">
        <v>368</v>
      </c>
      <c r="B59" s="26">
        <v>14</v>
      </c>
      <c r="C59" s="3">
        <v>0</v>
      </c>
      <c r="D59" s="26">
        <f t="shared" si="0"/>
        <v>14</v>
      </c>
    </row>
    <row r="60" spans="1:4" x14ac:dyDescent="0.2">
      <c r="A60" t="s">
        <v>328</v>
      </c>
      <c r="B60" s="26">
        <v>18.75</v>
      </c>
      <c r="C60" s="3">
        <v>0</v>
      </c>
      <c r="D60" s="26">
        <f t="shared" si="0"/>
        <v>18.75</v>
      </c>
    </row>
    <row r="61" spans="1:4" x14ac:dyDescent="0.2">
      <c r="A61" t="s">
        <v>369</v>
      </c>
      <c r="B61" s="26">
        <v>16.5</v>
      </c>
      <c r="C61" s="3">
        <v>0</v>
      </c>
      <c r="D61" s="26">
        <f t="shared" si="0"/>
        <v>16.5</v>
      </c>
    </row>
    <row r="62" spans="1:4" x14ac:dyDescent="0.2">
      <c r="A62" t="s">
        <v>328</v>
      </c>
      <c r="B62" s="26">
        <v>18.75</v>
      </c>
      <c r="C62" s="3">
        <v>0.1</v>
      </c>
      <c r="D62" s="26">
        <f t="shared" si="0"/>
        <v>20.625</v>
      </c>
    </row>
    <row r="63" spans="1:4" x14ac:dyDescent="0.2">
      <c r="A63" t="s">
        <v>330</v>
      </c>
      <c r="B63" s="26">
        <v>27</v>
      </c>
      <c r="C63" s="3">
        <v>0</v>
      </c>
      <c r="D63" s="26">
        <f t="shared" si="0"/>
        <v>27</v>
      </c>
    </row>
    <row r="64" spans="1:4" x14ac:dyDescent="0.2">
      <c r="A64" t="s">
        <v>370</v>
      </c>
      <c r="B64" s="26">
        <v>4.5</v>
      </c>
      <c r="C64" s="3">
        <v>0</v>
      </c>
      <c r="D64" s="26">
        <f t="shared" si="0"/>
        <v>4.5</v>
      </c>
    </row>
    <row r="65" spans="1:4" x14ac:dyDescent="0.2">
      <c r="A65" t="s">
        <v>333</v>
      </c>
      <c r="B65" s="26">
        <v>6.35</v>
      </c>
      <c r="C65" s="3">
        <v>0</v>
      </c>
      <c r="D65" s="26">
        <f t="shared" si="0"/>
        <v>6.35</v>
      </c>
    </row>
    <row r="66" spans="1:4" x14ac:dyDescent="0.2">
      <c r="A66" t="s">
        <v>371</v>
      </c>
      <c r="B66" s="26">
        <v>10.95</v>
      </c>
      <c r="C66" s="3">
        <v>0</v>
      </c>
      <c r="D66" s="26">
        <f t="shared" si="0"/>
        <v>10.95</v>
      </c>
    </row>
    <row r="67" spans="1:4" x14ac:dyDescent="0.2">
      <c r="A67" t="s">
        <v>372</v>
      </c>
      <c r="B67" s="26">
        <v>7.5</v>
      </c>
      <c r="C67" s="3">
        <v>0</v>
      </c>
      <c r="D67" s="26">
        <f t="shared" si="0"/>
        <v>7.5</v>
      </c>
    </row>
    <row r="68" spans="1:4" x14ac:dyDescent="0.2">
      <c r="A68" t="s">
        <v>373</v>
      </c>
      <c r="B68" s="26">
        <v>3.5</v>
      </c>
      <c r="C68" s="3">
        <v>0</v>
      </c>
      <c r="D68" s="26">
        <f t="shared" si="0"/>
        <v>3.5</v>
      </c>
    </row>
    <row r="69" spans="1:4" x14ac:dyDescent="0.2">
      <c r="A69" t="s">
        <v>353</v>
      </c>
      <c r="B69" s="26">
        <v>4.5</v>
      </c>
      <c r="C69" s="3">
        <v>0</v>
      </c>
      <c r="D69" s="26">
        <f t="shared" si="0"/>
        <v>4.5</v>
      </c>
    </row>
    <row r="70" spans="1:4" x14ac:dyDescent="0.2">
      <c r="A70" t="s">
        <v>374</v>
      </c>
      <c r="B70" s="26">
        <v>70</v>
      </c>
      <c r="C70" s="3">
        <v>0</v>
      </c>
      <c r="D70" s="26">
        <f t="shared" ref="D70:D97" si="1">B70+(B70*C70)</f>
        <v>70</v>
      </c>
    </row>
    <row r="71" spans="1:4" x14ac:dyDescent="0.2">
      <c r="A71" t="s">
        <v>335</v>
      </c>
      <c r="B71" s="26">
        <v>11.95</v>
      </c>
      <c r="C71" s="3">
        <v>0</v>
      </c>
      <c r="D71" s="26">
        <f t="shared" si="1"/>
        <v>11.95</v>
      </c>
    </row>
    <row r="72" spans="1:4" x14ac:dyDescent="0.2">
      <c r="A72" t="s">
        <v>375</v>
      </c>
      <c r="B72" s="26">
        <v>18.25</v>
      </c>
      <c r="C72" s="3">
        <v>0</v>
      </c>
      <c r="D72" s="26">
        <f t="shared" si="1"/>
        <v>18.25</v>
      </c>
    </row>
    <row r="73" spans="1:4" x14ac:dyDescent="0.2">
      <c r="A73" t="s">
        <v>376</v>
      </c>
      <c r="B73" s="26">
        <v>4.25</v>
      </c>
      <c r="C73" s="3">
        <v>0</v>
      </c>
      <c r="D73" s="26">
        <f t="shared" si="1"/>
        <v>4.25</v>
      </c>
    </row>
    <row r="74" spans="1:4" x14ac:dyDescent="0.2">
      <c r="A74" t="s">
        <v>377</v>
      </c>
      <c r="B74" s="26">
        <v>2.25</v>
      </c>
      <c r="C74" s="3">
        <v>0</v>
      </c>
      <c r="D74" s="26">
        <f t="shared" si="1"/>
        <v>2.25</v>
      </c>
    </row>
    <row r="75" spans="1:4" x14ac:dyDescent="0.2">
      <c r="A75" t="s">
        <v>378</v>
      </c>
      <c r="B75" s="26">
        <v>12</v>
      </c>
      <c r="C75" s="3">
        <v>0</v>
      </c>
      <c r="D75" s="26">
        <f t="shared" si="1"/>
        <v>12</v>
      </c>
    </row>
    <row r="76" spans="1:4" x14ac:dyDescent="0.2">
      <c r="A76" t="s">
        <v>341</v>
      </c>
      <c r="B76" s="26">
        <v>12.95</v>
      </c>
      <c r="C76" s="3">
        <v>0</v>
      </c>
      <c r="D76" s="26">
        <f t="shared" si="1"/>
        <v>12.95</v>
      </c>
    </row>
    <row r="77" spans="1:4" x14ac:dyDescent="0.2">
      <c r="A77" t="s">
        <v>342</v>
      </c>
      <c r="B77" s="26">
        <v>5.95</v>
      </c>
      <c r="C77" s="3">
        <v>0</v>
      </c>
      <c r="D77" s="26">
        <f t="shared" si="1"/>
        <v>5.95</v>
      </c>
    </row>
    <row r="78" spans="1:4" x14ac:dyDescent="0.2">
      <c r="A78" t="s">
        <v>350</v>
      </c>
      <c r="B78" s="26">
        <v>9.4</v>
      </c>
      <c r="C78" s="3">
        <v>0</v>
      </c>
      <c r="D78" s="26">
        <f t="shared" si="1"/>
        <v>9.4</v>
      </c>
    </row>
    <row r="79" spans="1:4" x14ac:dyDescent="0.2">
      <c r="A79" t="s">
        <v>352</v>
      </c>
      <c r="B79" s="26">
        <v>17.45</v>
      </c>
      <c r="C79" s="3">
        <v>0</v>
      </c>
      <c r="D79" s="26">
        <f t="shared" si="1"/>
        <v>17.45</v>
      </c>
    </row>
    <row r="80" spans="1:4" x14ac:dyDescent="0.2">
      <c r="A80" t="s">
        <v>379</v>
      </c>
      <c r="B80" s="26">
        <v>29.25</v>
      </c>
      <c r="C80" s="3">
        <v>0</v>
      </c>
      <c r="D80" s="26">
        <f t="shared" si="1"/>
        <v>29.25</v>
      </c>
    </row>
    <row r="81" spans="1:4" x14ac:dyDescent="0.2">
      <c r="A81" t="s">
        <v>361</v>
      </c>
      <c r="B81" s="26">
        <v>3.25</v>
      </c>
      <c r="C81" s="3">
        <v>0</v>
      </c>
      <c r="D81" s="26">
        <f t="shared" si="1"/>
        <v>3.25</v>
      </c>
    </row>
    <row r="82" spans="1:4" x14ac:dyDescent="0.2">
      <c r="A82" t="s">
        <v>380</v>
      </c>
      <c r="B82" s="26">
        <v>3.95</v>
      </c>
      <c r="C82" s="3">
        <v>0.1</v>
      </c>
      <c r="D82" s="26">
        <f t="shared" si="1"/>
        <v>4.3450000000000006</v>
      </c>
    </row>
    <row r="83" spans="1:4" x14ac:dyDescent="0.2">
      <c r="A83" t="s">
        <v>326</v>
      </c>
      <c r="B83" s="26">
        <v>21</v>
      </c>
      <c r="C83" s="3">
        <v>0.1</v>
      </c>
      <c r="D83" s="26">
        <f t="shared" si="1"/>
        <v>23.1</v>
      </c>
    </row>
    <row r="84" spans="1:4" x14ac:dyDescent="0.2">
      <c r="A84" t="s">
        <v>381</v>
      </c>
      <c r="B84" s="26">
        <v>29.95</v>
      </c>
      <c r="C84" s="3">
        <v>0</v>
      </c>
      <c r="D84" s="26">
        <f t="shared" si="1"/>
        <v>29.95</v>
      </c>
    </row>
    <row r="85" spans="1:4" x14ac:dyDescent="0.2">
      <c r="A85" t="s">
        <v>382</v>
      </c>
      <c r="B85" s="26">
        <v>12</v>
      </c>
      <c r="C85" s="3">
        <v>0.1</v>
      </c>
      <c r="D85" s="26">
        <f t="shared" si="1"/>
        <v>13.2</v>
      </c>
    </row>
    <row r="86" spans="1:4" x14ac:dyDescent="0.2">
      <c r="A86" t="s">
        <v>383</v>
      </c>
      <c r="B86" s="26">
        <v>17.95</v>
      </c>
      <c r="C86" s="3">
        <v>0</v>
      </c>
      <c r="D86" s="26">
        <f t="shared" si="1"/>
        <v>17.95</v>
      </c>
    </row>
    <row r="87" spans="1:4" x14ac:dyDescent="0.2">
      <c r="A87" t="s">
        <v>384</v>
      </c>
      <c r="B87" s="26">
        <v>9.9499999999999993</v>
      </c>
      <c r="C87" s="3">
        <v>0</v>
      </c>
      <c r="D87" s="26">
        <f t="shared" si="1"/>
        <v>9.9499999999999993</v>
      </c>
    </row>
    <row r="88" spans="1:4" x14ac:dyDescent="0.2">
      <c r="A88" t="s">
        <v>335</v>
      </c>
      <c r="B88" s="26">
        <v>11.95</v>
      </c>
      <c r="C88" s="3">
        <v>0</v>
      </c>
      <c r="D88" s="26">
        <f t="shared" si="1"/>
        <v>11.95</v>
      </c>
    </row>
    <row r="89" spans="1:4" x14ac:dyDescent="0.2">
      <c r="A89" t="s">
        <v>378</v>
      </c>
      <c r="B89" s="26">
        <v>12</v>
      </c>
      <c r="C89" s="3">
        <v>0</v>
      </c>
      <c r="D89" s="26">
        <f t="shared" si="1"/>
        <v>12</v>
      </c>
    </row>
    <row r="90" spans="1:4" x14ac:dyDescent="0.2">
      <c r="A90" t="s">
        <v>385</v>
      </c>
      <c r="B90" s="26">
        <v>18</v>
      </c>
      <c r="C90" s="3">
        <v>0</v>
      </c>
      <c r="D90" s="26">
        <f t="shared" si="1"/>
        <v>18</v>
      </c>
    </row>
    <row r="91" spans="1:4" x14ac:dyDescent="0.2">
      <c r="A91" t="s">
        <v>386</v>
      </c>
      <c r="B91" s="26">
        <v>65.5</v>
      </c>
      <c r="C91" s="3">
        <v>0</v>
      </c>
      <c r="D91" s="26">
        <f t="shared" si="1"/>
        <v>65.5</v>
      </c>
    </row>
    <row r="92" spans="1:4" x14ac:dyDescent="0.2">
      <c r="A92" t="s">
        <v>338</v>
      </c>
      <c r="B92" s="26">
        <v>4.5</v>
      </c>
      <c r="C92" s="3">
        <v>0</v>
      </c>
      <c r="D92" s="26">
        <f t="shared" si="1"/>
        <v>4.5</v>
      </c>
    </row>
    <row r="93" spans="1:4" x14ac:dyDescent="0.2">
      <c r="A93" t="s">
        <v>336</v>
      </c>
      <c r="B93" s="26">
        <v>7.5</v>
      </c>
      <c r="C93" s="3">
        <v>0</v>
      </c>
      <c r="D93" s="26">
        <f t="shared" si="1"/>
        <v>7.5</v>
      </c>
    </row>
    <row r="94" spans="1:4" x14ac:dyDescent="0.2">
      <c r="A94" t="s">
        <v>387</v>
      </c>
      <c r="B94" s="26">
        <v>16.5</v>
      </c>
      <c r="C94" s="3">
        <v>0</v>
      </c>
      <c r="D94" s="26">
        <f t="shared" si="1"/>
        <v>16.5</v>
      </c>
    </row>
    <row r="95" spans="1:4" x14ac:dyDescent="0.2">
      <c r="A95" t="s">
        <v>340</v>
      </c>
      <c r="B95" s="26">
        <v>40</v>
      </c>
      <c r="C95" s="3">
        <v>0</v>
      </c>
      <c r="D95" s="26">
        <f t="shared" si="1"/>
        <v>40</v>
      </c>
    </row>
    <row r="96" spans="1:4" x14ac:dyDescent="0.2">
      <c r="A96" t="s">
        <v>388</v>
      </c>
      <c r="B96" s="26">
        <v>32</v>
      </c>
      <c r="C96" s="3">
        <v>0</v>
      </c>
      <c r="D96" s="26">
        <f t="shared" si="1"/>
        <v>32</v>
      </c>
    </row>
    <row r="97" spans="1:4" x14ac:dyDescent="0.2">
      <c r="A97" t="s">
        <v>389</v>
      </c>
      <c r="B97" s="26">
        <v>15.95</v>
      </c>
      <c r="C97" s="3">
        <v>0</v>
      </c>
      <c r="D97" s="26">
        <f t="shared" si="1"/>
        <v>15.95</v>
      </c>
    </row>
  </sheetData>
  <mergeCells count="2">
    <mergeCell ref="B4:D4"/>
    <mergeCell ref="B5:D5"/>
  </mergeCells>
  <hyperlinks>
    <hyperlink ref="B4:D4" r:id="rId1" display="mailto:official@edutrain.com" xr:uid="{4DD6BE59-7676-488B-966D-A41C6371B52D}"/>
    <hyperlink ref="A23" r:id="rId2" xr:uid="{5BC1F01C-893A-495B-AEB8-368B0AF9BF5F}"/>
  </hyperlinks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64970E-7747-4B6A-94F9-20C945F6B9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AD9BF4-07CD-4A83-B532-184FD1329B5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7becc8e-7285-40d5-b8ce-a40dd94f244c"/>
    <ds:schemaRef ds:uri="1b78dab6-ac96-4c10-a38d-72b15ccb56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8B1934-DA60-4603-A733-5A86563DF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Order</vt:lpstr>
      <vt:lpstr>Sales</vt:lpstr>
      <vt:lpstr>By Orders</vt:lpstr>
      <vt:lpstr>Orders</vt:lpstr>
      <vt:lpstr>Order!contributors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PTIPD</dc:creator>
  <cp:lastModifiedBy>PTIPD</cp:lastModifiedBy>
  <cp:lastPrinted>2018-04-02T01:38:37Z</cp:lastPrinted>
  <dcterms:created xsi:type="dcterms:W3CDTF">2008-03-11T21:54:40Z</dcterms:created>
  <dcterms:modified xsi:type="dcterms:W3CDTF">2024-11-01T10:06:57Z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