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zilia\OneDrive\Documents\CMPS\CMPS 340\Assignments\"/>
    </mc:Choice>
  </mc:AlternateContent>
  <xr:revisionPtr revIDLastSave="0" documentId="13_ncr:1_{87A04530-391B-465E-8359-D6375D02BA4D}" xr6:coauthVersionLast="47" xr6:coauthVersionMax="47" xr10:uidLastSave="{00000000-0000-0000-0000-000000000000}"/>
  <bookViews>
    <workbookView xWindow="-120" yWindow="-120" windowWidth="20730" windowHeight="11160" tabRatio="250" xr2:uid="{00000000-000D-0000-FFFF-FFFF00000000}"/>
  </bookViews>
  <sheets>
    <sheet name="Template" sheetId="1" r:id="rId1"/>
    <sheet name="Example_age" sheetId="2" r:id="rId2"/>
    <sheet name="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C27" i="1"/>
  <c r="D27" i="1"/>
  <c r="E27" i="1"/>
  <c r="F27" i="1"/>
  <c r="F26" i="1"/>
  <c r="E26" i="1"/>
  <c r="D26" i="1"/>
  <c r="C26" i="1"/>
  <c r="C19" i="1"/>
  <c r="D19" i="1"/>
  <c r="E19" i="1"/>
  <c r="F19" i="1"/>
  <c r="E13" i="1"/>
  <c r="E22" i="1"/>
  <c r="C23" i="1"/>
  <c r="D23" i="1"/>
  <c r="E23" i="1"/>
  <c r="F23" i="1"/>
  <c r="F22" i="1"/>
  <c r="D22" i="1"/>
  <c r="C22" i="1"/>
  <c r="F13" i="1"/>
  <c r="F12" i="1"/>
  <c r="D13" i="1"/>
  <c r="C13" i="1"/>
  <c r="D12" i="1"/>
  <c r="E12" i="1"/>
  <c r="C12" i="1"/>
  <c r="F8" i="1"/>
  <c r="E8" i="1"/>
  <c r="D8" i="1"/>
  <c r="C8" i="1"/>
  <c r="F7" i="1"/>
  <c r="E7" i="1"/>
  <c r="D7" i="1"/>
  <c r="C7" i="1"/>
</calcChain>
</file>

<file path=xl/sharedStrings.xml><?xml version="1.0" encoding="utf-8"?>
<sst xmlns="http://schemas.openxmlformats.org/spreadsheetml/2006/main" count="143" uniqueCount="51">
  <si>
    <t>Not Survived</t>
  </si>
  <si>
    <t>TOTAL</t>
  </si>
  <si>
    <t>Survived</t>
  </si>
  <si>
    <t>P(Age_Other | Survive) P(Survive)</t>
  </si>
  <si>
    <t>P(Age_Young | Survive) P(Survive)</t>
  </si>
  <si>
    <t>P(Age_Teen | Survive) P(Survive)</t>
  </si>
  <si>
    <t>P(Age_12 | Survive) P(Survive)</t>
  </si>
  <si>
    <t>P(Age | Survive) P(Survive)</t>
  </si>
  <si>
    <t>T4_2</t>
  </si>
  <si>
    <t>Age_Other | Survive</t>
  </si>
  <si>
    <t>Age_Young | Survive</t>
  </si>
  <si>
    <t>Age_Teen | Survive</t>
  </si>
  <si>
    <t>Age_12 | Survive</t>
  </si>
  <si>
    <t>P(Age | Survive)</t>
  </si>
  <si>
    <t>T4_1</t>
  </si>
  <si>
    <t>P(Not Survived | Age) P(Age)</t>
  </si>
  <si>
    <t>P(Survived | Age) P(Age)</t>
  </si>
  <si>
    <t>Age_Other</t>
  </si>
  <si>
    <t>Age_Young</t>
  </si>
  <si>
    <t>Age_Teen</t>
  </si>
  <si>
    <t>Age_12</t>
  </si>
  <si>
    <t>P(Survive | Age) P(Age)</t>
  </si>
  <si>
    <t>T3_2</t>
  </si>
  <si>
    <t>Not Survived | Age</t>
  </si>
  <si>
    <t>Survived | Age</t>
  </si>
  <si>
    <t>P(Survive | Age)</t>
  </si>
  <si>
    <t>T3_1</t>
  </si>
  <si>
    <t>P()</t>
  </si>
  <si>
    <t>T2</t>
  </si>
  <si>
    <t>COUNT</t>
  </si>
  <si>
    <t>T1</t>
  </si>
  <si>
    <t>COMPARE</t>
  </si>
  <si>
    <t>AGE</t>
  </si>
  <si>
    <t>SURVIVED</t>
  </si>
  <si>
    <t>AGE_RAW</t>
  </si>
  <si>
    <t>AGE_12 : Passengers with age in [1, 13)</t>
  </si>
  <si>
    <t>AGE_TEEN : Passengers with age in [13, 20)</t>
  </si>
  <si>
    <t>AGE_YOUNG: Passengers with age in [20, 31)</t>
  </si>
  <si>
    <t>AGE_OTHER: Passengers with age &gt;= 31</t>
  </si>
  <si>
    <t>Age_12 = 1</t>
  </si>
  <si>
    <t>Age_Teen = 2</t>
  </si>
  <si>
    <t>Age_Young = 3</t>
  </si>
  <si>
    <t>Age_Other = 4</t>
  </si>
  <si>
    <t>Survived = 1</t>
  </si>
  <si>
    <t>Not Survived = 0</t>
  </si>
  <si>
    <t>P(S=1 | AGE=AGE-12) = 10/15</t>
  </si>
  <si>
    <t>P(S=0 | AGE=AGE-12) = 5/15</t>
  </si>
  <si>
    <t>P(AGE=AGE_12|SUR=1) = 10/36</t>
  </si>
  <si>
    <t>12/36</t>
  </si>
  <si>
    <t>12/14</t>
  </si>
  <si>
    <t>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</si>
</sst>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0" xfId="0" applyFont="1" applyFill="1"/>
    <xf numFmtId="0" fontId="2" fillId="6" borderId="0" xfId="0" applyFont="1" applyFill="1"/>
    <xf numFmtId="0" fontId="0" fillId="6" borderId="1" xfId="0" applyFill="1" applyBorder="1" applyAlignment="1">
      <alignment horizontal="center" vertical="center"/>
    </xf>
    <xf numFmtId="0" fontId="3" fillId="0" borderId="0" xfId="0" applyFont="1"/>
    <xf numFmtId="0" fontId="0" fillId="4" borderId="0" xfId="0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2" zoomScale="80" zoomScaleNormal="80" workbookViewId="0">
      <selection activeCell="E29" sqref="E29"/>
    </sheetView>
  </sheetViews>
  <sheetFormatPr defaultRowHeight="15" x14ac:dyDescent="0.25"/>
  <cols>
    <col min="2" max="2" width="27.28515625" bestFit="1" customWidth="1"/>
    <col min="3" max="3" width="28.5703125" style="1" bestFit="1" customWidth="1"/>
    <col min="4" max="4" width="31.140625" style="1" bestFit="1" customWidth="1"/>
    <col min="5" max="5" width="32.140625" style="1" bestFit="1" customWidth="1"/>
    <col min="6" max="6" width="31.85546875" style="1" bestFit="1" customWidth="1"/>
    <col min="7" max="7" width="20.5703125" style="1" customWidth="1"/>
    <col min="8" max="8" width="9.85546875" bestFit="1" customWidth="1"/>
  </cols>
  <sheetData>
    <row r="1" spans="1:9" x14ac:dyDescent="0.25">
      <c r="A1" s="6" t="s">
        <v>30</v>
      </c>
      <c r="B1" s="5" t="s">
        <v>29</v>
      </c>
      <c r="C1" s="4" t="s">
        <v>39</v>
      </c>
      <c r="D1" s="4" t="s">
        <v>40</v>
      </c>
      <c r="E1" s="4" t="s">
        <v>41</v>
      </c>
      <c r="F1" s="4" t="s">
        <v>42</v>
      </c>
      <c r="G1" s="14" t="s">
        <v>1</v>
      </c>
    </row>
    <row r="2" spans="1:9" x14ac:dyDescent="0.25">
      <c r="B2" s="3" t="s">
        <v>43</v>
      </c>
      <c r="C2" s="2">
        <v>30</v>
      </c>
      <c r="D2" s="2">
        <v>40</v>
      </c>
      <c r="E2" s="2">
        <v>92</v>
      </c>
      <c r="F2" s="11">
        <v>116</v>
      </c>
      <c r="G2" s="14">
        <v>278</v>
      </c>
    </row>
    <row r="3" spans="1:9" x14ac:dyDescent="0.25">
      <c r="B3" s="3" t="s">
        <v>44</v>
      </c>
      <c r="C3" s="10">
        <v>27</v>
      </c>
      <c r="D3" s="10">
        <v>68</v>
      </c>
      <c r="E3" s="10">
        <v>157</v>
      </c>
      <c r="F3" s="9">
        <v>170</v>
      </c>
      <c r="G3" s="14">
        <v>422</v>
      </c>
    </row>
    <row r="4" spans="1:9" x14ac:dyDescent="0.25">
      <c r="B4" s="7" t="s">
        <v>1</v>
      </c>
      <c r="C4" s="7">
        <v>57</v>
      </c>
      <c r="D4" s="7">
        <v>108</v>
      </c>
      <c r="E4" s="7">
        <v>249</v>
      </c>
      <c r="F4" s="7">
        <v>286</v>
      </c>
      <c r="G4" s="8">
        <v>700</v>
      </c>
    </row>
    <row r="6" spans="1:9" x14ac:dyDescent="0.25">
      <c r="A6" s="6" t="s">
        <v>28</v>
      </c>
      <c r="B6" s="5" t="s">
        <v>27</v>
      </c>
      <c r="C6" s="4" t="s">
        <v>20</v>
      </c>
      <c r="D6" s="4" t="s">
        <v>19</v>
      </c>
      <c r="E6" s="4" t="s">
        <v>18</v>
      </c>
      <c r="F6" s="4" t="s">
        <v>17</v>
      </c>
      <c r="G6" s="14" t="s">
        <v>1</v>
      </c>
    </row>
    <row r="7" spans="1:9" x14ac:dyDescent="0.25">
      <c r="B7" s="3" t="s">
        <v>2</v>
      </c>
      <c r="C7" s="2" t="str">
        <f>IMDIV(C2,G4)</f>
        <v>0.0428571428571429</v>
      </c>
      <c r="D7" s="2" t="str">
        <f>IMDIV(D2,G4)</f>
        <v>0.0571428571428571</v>
      </c>
      <c r="E7" s="2" t="str">
        <f>IMDIV(E2,G4)</f>
        <v>0.131428571428571</v>
      </c>
      <c r="F7" s="2" t="str">
        <f>IMDIV(F2,G4)</f>
        <v>0.165714285714286</v>
      </c>
      <c r="G7" s="14">
        <v>0.39714300000000002</v>
      </c>
      <c r="I7" s="13" t="s">
        <v>31</v>
      </c>
    </row>
    <row r="8" spans="1:9" x14ac:dyDescent="0.25">
      <c r="B8" s="3" t="s">
        <v>0</v>
      </c>
      <c r="C8" s="2" t="str">
        <f>IMDIV(C3,G4)</f>
        <v>0.0385714285714286</v>
      </c>
      <c r="D8" s="2" t="str">
        <f>IMDIV(D3,G4)</f>
        <v>0.0971428571428571</v>
      </c>
      <c r="E8" s="2" t="str">
        <f>IMDIV(E3,G4)</f>
        <v>0.224285714285714</v>
      </c>
      <c r="F8" s="2" t="str">
        <f>IMDIV(F3,G4)</f>
        <v>0.242857142857143</v>
      </c>
      <c r="G8" s="14">
        <v>0.60285699999999998</v>
      </c>
      <c r="I8" s="13" t="s">
        <v>31</v>
      </c>
    </row>
    <row r="9" spans="1:9" x14ac:dyDescent="0.25">
      <c r="B9" s="7" t="s">
        <v>1</v>
      </c>
      <c r="C9" s="7">
        <v>8.1429000000000001E-2</v>
      </c>
      <c r="D9" s="7">
        <v>0.15428600000000001</v>
      </c>
      <c r="E9" s="7">
        <v>0.35571399999999997</v>
      </c>
      <c r="F9" s="7">
        <v>0.40857100000000002</v>
      </c>
      <c r="G9" s="8">
        <v>1</v>
      </c>
      <c r="H9" s="12" t="s">
        <v>31</v>
      </c>
    </row>
    <row r="11" spans="1:9" x14ac:dyDescent="0.25">
      <c r="A11" s="6" t="s">
        <v>26</v>
      </c>
      <c r="B11" s="5" t="s">
        <v>25</v>
      </c>
      <c r="C11" s="4" t="s">
        <v>20</v>
      </c>
      <c r="D11" s="4" t="s">
        <v>19</v>
      </c>
      <c r="E11" s="4" t="s">
        <v>18</v>
      </c>
      <c r="F11" s="4" t="s">
        <v>17</v>
      </c>
    </row>
    <row r="12" spans="1:9" x14ac:dyDescent="0.25">
      <c r="B12" s="3" t="s">
        <v>24</v>
      </c>
      <c r="C12" s="2" t="str">
        <f>IMDIV(C7,C9)</f>
        <v>0.526313019405162</v>
      </c>
      <c r="D12" s="2" t="str">
        <f t="shared" ref="D12:F12" si="0">IMDIV(D7,D9)</f>
        <v>0.370369684500584</v>
      </c>
      <c r="E12" s="2" t="str">
        <f t="shared" si="0"/>
        <v>0.369478208416231</v>
      </c>
      <c r="F12" s="2" t="str">
        <f t="shared" si="0"/>
        <v>0.40559483104353</v>
      </c>
    </row>
    <row r="13" spans="1:9" x14ac:dyDescent="0.25">
      <c r="B13" s="3" t="s">
        <v>23</v>
      </c>
      <c r="C13" s="2" t="str">
        <f>IMDIV(C8,C9)</f>
        <v>0.473681717464645</v>
      </c>
      <c r="D13" s="2" t="str">
        <f t="shared" ref="D13:F13" si="1">IMDIV(D8,D9)</f>
        <v>0.629628463650993</v>
      </c>
      <c r="E13" s="2" t="str">
        <f>IMDIV(E8,E9)</f>
        <v>0.630522594797264</v>
      </c>
      <c r="F13" s="2" t="str">
        <f t="shared" si="1"/>
        <v>0.59440621790862</v>
      </c>
    </row>
    <row r="14" spans="1:9" x14ac:dyDescent="0.25">
      <c r="B14" s="7" t="s">
        <v>1</v>
      </c>
      <c r="C14" s="7">
        <v>1</v>
      </c>
      <c r="D14" s="7">
        <v>1</v>
      </c>
      <c r="E14" s="7">
        <v>1</v>
      </c>
      <c r="F14" s="7">
        <v>1</v>
      </c>
      <c r="H14" s="12" t="s">
        <v>31</v>
      </c>
    </row>
    <row r="16" spans="1:9" x14ac:dyDescent="0.25">
      <c r="A16" s="6" t="s">
        <v>22</v>
      </c>
      <c r="B16" s="5" t="s">
        <v>21</v>
      </c>
      <c r="C16" s="4" t="s">
        <v>20</v>
      </c>
      <c r="D16" s="4" t="s">
        <v>19</v>
      </c>
      <c r="E16" s="4" t="s">
        <v>18</v>
      </c>
      <c r="F16" s="4" t="s">
        <v>17</v>
      </c>
    </row>
    <row r="17" spans="1:9" x14ac:dyDescent="0.25">
      <c r="B17" s="3" t="s">
        <v>16</v>
      </c>
      <c r="C17" s="2">
        <v>4.2857353382350603E-2</v>
      </c>
      <c r="D17" s="2">
        <v>5.7142857142857099E-2</v>
      </c>
      <c r="E17" s="2">
        <v>0.13142857142857101</v>
      </c>
      <c r="F17" s="2">
        <v>0.16571428571428601</v>
      </c>
    </row>
    <row r="18" spans="1:9" x14ac:dyDescent="0.25">
      <c r="B18" s="3" t="s">
        <v>15</v>
      </c>
      <c r="C18" s="2">
        <v>3.85714285714285E-2</v>
      </c>
      <c r="D18" s="2">
        <v>9.71428571428571E-2</v>
      </c>
      <c r="E18" s="2">
        <v>0.22428571428571301</v>
      </c>
      <c r="F18" s="2">
        <v>0.24285714285714199</v>
      </c>
    </row>
    <row r="19" spans="1:9" x14ac:dyDescent="0.25">
      <c r="B19" s="7" t="s">
        <v>1</v>
      </c>
      <c r="C19" s="7" t="str">
        <f t="shared" ref="C19:E19" si="2">IMSUM(C17:C18)</f>
        <v>0.0814287819537791</v>
      </c>
      <c r="D19" s="7" t="str">
        <f t="shared" si="2"/>
        <v>0.154285714285714</v>
      </c>
      <c r="E19" s="7" t="str">
        <f t="shared" si="2"/>
        <v>0.355714285714284</v>
      </c>
      <c r="F19" s="7" t="str">
        <f>IMSUM(F17:F18)</f>
        <v>0.408571428571428</v>
      </c>
      <c r="H19" s="12" t="s">
        <v>31</v>
      </c>
    </row>
    <row r="21" spans="1:9" x14ac:dyDescent="0.25">
      <c r="A21" s="6" t="s">
        <v>14</v>
      </c>
      <c r="B21" s="5" t="s">
        <v>13</v>
      </c>
      <c r="C21" s="4" t="s">
        <v>12</v>
      </c>
      <c r="D21" s="4" t="s">
        <v>11</v>
      </c>
      <c r="E21" s="4" t="s">
        <v>10</v>
      </c>
      <c r="F21" s="4" t="s">
        <v>9</v>
      </c>
      <c r="G21" s="14" t="s">
        <v>1</v>
      </c>
    </row>
    <row r="22" spans="1:9" x14ac:dyDescent="0.25">
      <c r="B22" s="3" t="s">
        <v>2</v>
      </c>
      <c r="C22" s="2" t="str">
        <f>IMDIV(C7,G7)</f>
        <v>0.107913630246896</v>
      </c>
      <c r="D22" s="2" t="str">
        <f>IMDIV(D7,G7)</f>
        <v>0.143884840329194</v>
      </c>
      <c r="E22" s="2" t="str">
        <f>IMDIV(E7,G7)</f>
        <v>0.330935132757145</v>
      </c>
      <c r="F22" s="2" t="str">
        <f>IMDIV(F7,G7)</f>
        <v>0.417266036954664</v>
      </c>
      <c r="G22" s="14">
        <v>1</v>
      </c>
      <c r="I22" s="13" t="s">
        <v>31</v>
      </c>
    </row>
    <row r="23" spans="1:9" x14ac:dyDescent="0.25">
      <c r="B23" s="3" t="s">
        <v>0</v>
      </c>
      <c r="C23" s="2" t="str">
        <f>IMDIV(C8,G8)</f>
        <v>0.0639810578154166</v>
      </c>
      <c r="D23" s="2" t="str">
        <f>IMDIV(D8,G8)</f>
        <v>0.16113747894253</v>
      </c>
      <c r="E23" s="2" t="str">
        <f>IMDIV(E8,G8)</f>
        <v>0.372038002852607</v>
      </c>
      <c r="F23" s="2" t="str">
        <f>IMDIV(F8,G8)</f>
        <v>0.402843697356327</v>
      </c>
      <c r="G23" s="14">
        <v>1</v>
      </c>
      <c r="I23" s="13" t="s">
        <v>31</v>
      </c>
    </row>
    <row r="25" spans="1:9" x14ac:dyDescent="0.25">
      <c r="A25" s="6" t="s">
        <v>8</v>
      </c>
      <c r="B25" s="5" t="s">
        <v>7</v>
      </c>
      <c r="C25" s="4" t="s">
        <v>6</v>
      </c>
      <c r="D25" s="4" t="s">
        <v>5</v>
      </c>
      <c r="E25" s="4" t="s">
        <v>4</v>
      </c>
      <c r="F25" s="4" t="s">
        <v>3</v>
      </c>
      <c r="G25" s="14" t="s">
        <v>1</v>
      </c>
    </row>
    <row r="26" spans="1:9" x14ac:dyDescent="0.25">
      <c r="B26" s="3" t="s">
        <v>2</v>
      </c>
      <c r="C26" s="2" t="str">
        <f>IMPRODUCT(C22,G7)</f>
        <v>0.042857142857143</v>
      </c>
      <c r="D26" s="2" t="str">
        <f>IMPRODUCT(D22,G7)</f>
        <v>0.0571428571428571</v>
      </c>
      <c r="E26" s="2" t="str">
        <f>IMPRODUCT(E22,G7)</f>
        <v>0.131428571428571</v>
      </c>
      <c r="F26" s="2" t="str">
        <f>IMPRODUCT(F22,G7)</f>
        <v>0.165714285714286</v>
      </c>
      <c r="G26" s="14" t="str">
        <f>IMSUM(C26:F26)</f>
        <v>0.397142857142857</v>
      </c>
      <c r="I26" s="13" t="s">
        <v>31</v>
      </c>
    </row>
    <row r="27" spans="1:9" x14ac:dyDescent="0.25">
      <c r="B27" s="3" t="s">
        <v>0</v>
      </c>
      <c r="C27" s="2" t="str">
        <f>IMPRODUCT(C23,G8)</f>
        <v>0.0385714285714286</v>
      </c>
      <c r="D27" s="2" t="str">
        <f>IMPRODUCT(D23,G8)</f>
        <v>0.0971428571428568</v>
      </c>
      <c r="E27" s="2" t="str">
        <f>IMPRODUCT(E23,G8)</f>
        <v>0.224285714285714</v>
      </c>
      <c r="F27" s="2" t="str">
        <f>IMPRODUCT(F23,G8)</f>
        <v>0.242857142857143</v>
      </c>
      <c r="G27" s="14" t="str">
        <f>IMSUM(C27:F27)</f>
        <v>0.602857142857142</v>
      </c>
      <c r="I27" s="13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="160" zoomScaleNormal="160" workbookViewId="0">
      <selection activeCell="D1" sqref="D1:D9"/>
    </sheetView>
  </sheetViews>
  <sheetFormatPr defaultRowHeight="15" x14ac:dyDescent="0.25"/>
  <cols>
    <col min="2" max="4" width="9.28515625" style="1"/>
  </cols>
  <sheetData>
    <row r="1" spans="2:8" x14ac:dyDescent="0.25">
      <c r="B1" s="1" t="s">
        <v>34</v>
      </c>
      <c r="C1" s="1" t="s">
        <v>32</v>
      </c>
      <c r="D1" s="1" t="s">
        <v>33</v>
      </c>
    </row>
    <row r="2" spans="2:8" ht="20.25" x14ac:dyDescent="0.3">
      <c r="B2" s="1">
        <v>2</v>
      </c>
      <c r="C2" s="1">
        <v>1</v>
      </c>
      <c r="D2" s="1">
        <v>0</v>
      </c>
      <c r="H2" s="15" t="s">
        <v>35</v>
      </c>
    </row>
    <row r="3" spans="2:8" ht="20.25" x14ac:dyDescent="0.3">
      <c r="B3" s="1">
        <v>3</v>
      </c>
      <c r="C3" s="1">
        <v>1</v>
      </c>
      <c r="D3" s="1">
        <v>1</v>
      </c>
      <c r="H3" s="15" t="s">
        <v>36</v>
      </c>
    </row>
    <row r="4" spans="2:8" ht="20.25" x14ac:dyDescent="0.3">
      <c r="B4" s="1">
        <v>15</v>
      </c>
      <c r="C4" s="16">
        <v>2</v>
      </c>
      <c r="D4" s="16">
        <v>0</v>
      </c>
      <c r="H4" s="15" t="s">
        <v>37</v>
      </c>
    </row>
    <row r="5" spans="2:8" ht="20.25" x14ac:dyDescent="0.3">
      <c r="B5" s="1">
        <v>16</v>
      </c>
      <c r="C5" s="16">
        <v>2</v>
      </c>
      <c r="D5" s="16">
        <v>0</v>
      </c>
      <c r="H5" s="15" t="s">
        <v>38</v>
      </c>
    </row>
    <row r="6" spans="2:8" x14ac:dyDescent="0.25">
      <c r="B6" s="1">
        <v>23</v>
      </c>
      <c r="C6" s="1">
        <v>3</v>
      </c>
      <c r="D6" s="1">
        <v>0</v>
      </c>
    </row>
    <row r="7" spans="2:8" x14ac:dyDescent="0.25">
      <c r="B7" s="1">
        <v>26</v>
      </c>
      <c r="C7" s="1">
        <v>3</v>
      </c>
      <c r="D7" s="1">
        <v>1</v>
      </c>
    </row>
    <row r="8" spans="2:8" x14ac:dyDescent="0.25">
      <c r="B8" s="1">
        <v>75</v>
      </c>
      <c r="C8" s="1">
        <v>4</v>
      </c>
      <c r="D8" s="1">
        <v>0</v>
      </c>
    </row>
    <row r="9" spans="2:8" x14ac:dyDescent="0.25">
      <c r="B9" s="1">
        <v>71</v>
      </c>
      <c r="C9" s="1">
        <v>4</v>
      </c>
      <c r="D9" s="1">
        <v>0</v>
      </c>
    </row>
    <row r="10" spans="2:8" x14ac:dyDescent="0.25">
      <c r="B10" s="1">
        <v>64</v>
      </c>
      <c r="C10" s="1">
        <v>4</v>
      </c>
      <c r="D10" s="1">
        <v>0</v>
      </c>
    </row>
    <row r="11" spans="2:8" x14ac:dyDescent="0.25">
      <c r="B11" s="1">
        <v>39</v>
      </c>
      <c r="C11" s="1">
        <v>4</v>
      </c>
      <c r="D11" s="1">
        <v>0</v>
      </c>
    </row>
    <row r="12" spans="2:8" x14ac:dyDescent="0.25">
      <c r="B12" s="1">
        <v>53</v>
      </c>
      <c r="C12" s="1">
        <v>4</v>
      </c>
      <c r="D12" s="1">
        <v>1</v>
      </c>
    </row>
    <row r="13" spans="2:8" x14ac:dyDescent="0.25">
      <c r="B13" s="1">
        <v>97</v>
      </c>
      <c r="C13" s="1">
        <v>4</v>
      </c>
      <c r="D13" s="1">
        <v>1</v>
      </c>
    </row>
    <row r="14" spans="2:8" x14ac:dyDescent="0.25">
      <c r="B14" s="1">
        <v>47</v>
      </c>
      <c r="C14" s="1">
        <v>4</v>
      </c>
      <c r="D14" s="1">
        <v>1</v>
      </c>
    </row>
    <row r="15" spans="2:8" x14ac:dyDescent="0.25">
      <c r="B15" s="1">
        <v>58</v>
      </c>
      <c r="C15" s="1">
        <v>4</v>
      </c>
      <c r="D15" s="1">
        <v>1</v>
      </c>
    </row>
    <row r="16" spans="2:8" x14ac:dyDescent="0.25">
      <c r="B16" s="1">
        <v>32</v>
      </c>
      <c r="C16" s="1">
        <v>4</v>
      </c>
      <c r="D16" s="1">
        <v>1</v>
      </c>
    </row>
    <row r="17" spans="2:4" x14ac:dyDescent="0.25">
      <c r="B17" s="1">
        <v>77</v>
      </c>
      <c r="C17" s="1">
        <v>4</v>
      </c>
      <c r="D17" s="1">
        <v>1</v>
      </c>
    </row>
    <row r="18" spans="2:4" x14ac:dyDescent="0.25">
      <c r="B18" s="1">
        <v>64</v>
      </c>
      <c r="C18" s="1">
        <v>4</v>
      </c>
      <c r="D18" s="1">
        <v>1</v>
      </c>
    </row>
    <row r="19" spans="2:4" x14ac:dyDescent="0.25">
      <c r="B19" s="1">
        <v>83</v>
      </c>
      <c r="C19" s="1">
        <v>4</v>
      </c>
      <c r="D19" s="1">
        <v>1</v>
      </c>
    </row>
    <row r="20" spans="2:4" x14ac:dyDescent="0.25">
      <c r="B20" s="1">
        <v>96</v>
      </c>
      <c r="C20" s="1">
        <v>4</v>
      </c>
      <c r="D20" s="1">
        <v>1</v>
      </c>
    </row>
  </sheetData>
  <sortState xmlns:xlrd2="http://schemas.microsoft.com/office/spreadsheetml/2017/richdata2" ref="B2:D20">
    <sortCondition ref="C2:C20"/>
    <sortCondition ref="D2:D2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zoomScale="130" zoomScaleNormal="130" workbookViewId="0">
      <selection activeCell="E19" sqref="E19"/>
    </sheetView>
  </sheetViews>
  <sheetFormatPr defaultRowHeight="15" x14ac:dyDescent="0.25"/>
  <cols>
    <col min="2" max="2" width="27.28515625" bestFit="1" customWidth="1"/>
    <col min="3" max="3" width="28.5703125" style="1" bestFit="1" customWidth="1"/>
    <col min="4" max="4" width="31.140625" style="1" bestFit="1" customWidth="1"/>
    <col min="5" max="5" width="32.140625" style="1" bestFit="1" customWidth="1"/>
    <col min="6" max="6" width="31.85546875" style="1" bestFit="1" customWidth="1"/>
    <col min="7" max="7" width="9.140625" style="1"/>
    <col min="8" max="8" width="9.85546875" bestFit="1" customWidth="1"/>
  </cols>
  <sheetData>
    <row r="1" spans="1:9" x14ac:dyDescent="0.25">
      <c r="A1" s="6" t="s">
        <v>30</v>
      </c>
      <c r="B1" s="5" t="s">
        <v>29</v>
      </c>
      <c r="C1" s="4" t="s">
        <v>39</v>
      </c>
      <c r="D1" s="4" t="s">
        <v>40</v>
      </c>
      <c r="E1" s="4" t="s">
        <v>41</v>
      </c>
      <c r="F1" s="4" t="s">
        <v>42</v>
      </c>
      <c r="G1" s="14" t="s">
        <v>1</v>
      </c>
    </row>
    <row r="2" spans="1:9" x14ac:dyDescent="0.25">
      <c r="B2" s="3" t="s">
        <v>43</v>
      </c>
      <c r="C2" s="2">
        <v>10</v>
      </c>
      <c r="D2" s="2">
        <v>12</v>
      </c>
      <c r="E2" s="2">
        <v>13</v>
      </c>
      <c r="F2" s="11">
        <v>1</v>
      </c>
      <c r="G2" s="14">
        <v>36</v>
      </c>
    </row>
    <row r="3" spans="1:9" x14ac:dyDescent="0.25">
      <c r="B3" s="3" t="s">
        <v>44</v>
      </c>
      <c r="C3" s="10">
        <v>5</v>
      </c>
      <c r="D3" s="10">
        <v>2</v>
      </c>
      <c r="E3" s="10">
        <v>3</v>
      </c>
      <c r="F3" s="9">
        <v>1</v>
      </c>
      <c r="G3" s="14">
        <v>11</v>
      </c>
    </row>
    <row r="4" spans="1:9" x14ac:dyDescent="0.25">
      <c r="B4" s="7" t="s">
        <v>1</v>
      </c>
      <c r="C4" s="7">
        <v>15</v>
      </c>
      <c r="D4" s="7">
        <v>14</v>
      </c>
      <c r="E4" s="7">
        <v>16</v>
      </c>
      <c r="F4" s="7">
        <v>2</v>
      </c>
      <c r="G4" s="8">
        <v>47</v>
      </c>
    </row>
    <row r="6" spans="1:9" x14ac:dyDescent="0.25">
      <c r="A6" s="6" t="s">
        <v>28</v>
      </c>
      <c r="B6" s="5" t="s">
        <v>27</v>
      </c>
      <c r="C6" s="4" t="s">
        <v>20</v>
      </c>
      <c r="D6" s="4" t="s">
        <v>19</v>
      </c>
      <c r="E6" s="4" t="s">
        <v>18</v>
      </c>
      <c r="F6" s="4" t="s">
        <v>17</v>
      </c>
      <c r="G6" s="14" t="s">
        <v>1</v>
      </c>
    </row>
    <row r="7" spans="1:9" x14ac:dyDescent="0.25">
      <c r="B7" s="3" t="s">
        <v>2</v>
      </c>
      <c r="C7" s="2"/>
      <c r="D7" s="2"/>
      <c r="E7" s="2"/>
      <c r="F7" s="11"/>
      <c r="G7" s="14"/>
      <c r="I7" s="13" t="s">
        <v>31</v>
      </c>
    </row>
    <row r="8" spans="1:9" x14ac:dyDescent="0.25">
      <c r="B8" s="3" t="s">
        <v>0</v>
      </c>
      <c r="C8" s="10"/>
      <c r="D8" s="10"/>
      <c r="E8" s="10"/>
      <c r="F8" s="9"/>
      <c r="G8" s="14"/>
      <c r="I8" s="13" t="s">
        <v>31</v>
      </c>
    </row>
    <row r="9" spans="1:9" x14ac:dyDescent="0.25">
      <c r="B9" s="7" t="s">
        <v>1</v>
      </c>
      <c r="C9" s="7"/>
      <c r="D9" s="7"/>
      <c r="E9" s="7"/>
      <c r="F9" s="7"/>
      <c r="G9" s="8"/>
      <c r="H9" s="12" t="s">
        <v>31</v>
      </c>
    </row>
    <row r="11" spans="1:9" x14ac:dyDescent="0.25">
      <c r="A11" s="6" t="s">
        <v>26</v>
      </c>
      <c r="B11" s="5" t="s">
        <v>25</v>
      </c>
      <c r="C11" s="4" t="s">
        <v>20</v>
      </c>
      <c r="D11" s="4" t="s">
        <v>19</v>
      </c>
      <c r="E11" s="4" t="s">
        <v>18</v>
      </c>
      <c r="F11" s="4" t="s">
        <v>17</v>
      </c>
    </row>
    <row r="12" spans="1:9" x14ac:dyDescent="0.25">
      <c r="B12" s="3" t="s">
        <v>24</v>
      </c>
      <c r="C12" s="2" t="s">
        <v>45</v>
      </c>
      <c r="D12" s="17" t="s">
        <v>49</v>
      </c>
      <c r="E12" s="2"/>
      <c r="F12" s="2"/>
    </row>
    <row r="13" spans="1:9" x14ac:dyDescent="0.25">
      <c r="B13" s="3" t="s">
        <v>23</v>
      </c>
      <c r="C13" s="2" t="s">
        <v>46</v>
      </c>
      <c r="D13" s="17" t="s">
        <v>50</v>
      </c>
      <c r="E13" s="2"/>
      <c r="F13" s="2"/>
    </row>
    <row r="14" spans="1:9" x14ac:dyDescent="0.25">
      <c r="B14" s="7" t="s">
        <v>1</v>
      </c>
      <c r="C14" s="7"/>
      <c r="D14" s="7"/>
      <c r="E14" s="7"/>
      <c r="F14" s="7"/>
      <c r="H14" s="12" t="s">
        <v>31</v>
      </c>
    </row>
    <row r="16" spans="1:9" x14ac:dyDescent="0.25">
      <c r="A16" s="6" t="s">
        <v>22</v>
      </c>
      <c r="B16" s="5" t="s">
        <v>21</v>
      </c>
      <c r="C16" s="4" t="s">
        <v>20</v>
      </c>
      <c r="D16" s="4" t="s">
        <v>19</v>
      </c>
      <c r="E16" s="4" t="s">
        <v>18</v>
      </c>
      <c r="F16" s="4" t="s">
        <v>17</v>
      </c>
    </row>
    <row r="17" spans="1:9" x14ac:dyDescent="0.25">
      <c r="B17" s="3" t="s">
        <v>16</v>
      </c>
      <c r="C17" s="2"/>
      <c r="D17" s="2"/>
      <c r="E17" s="2"/>
      <c r="F17" s="2"/>
    </row>
    <row r="18" spans="1:9" x14ac:dyDescent="0.25">
      <c r="B18" s="3" t="s">
        <v>15</v>
      </c>
      <c r="C18" s="2"/>
      <c r="D18" s="2"/>
      <c r="E18" s="2"/>
      <c r="F18" s="2"/>
    </row>
    <row r="19" spans="1:9" x14ac:dyDescent="0.25">
      <c r="B19" s="7" t="s">
        <v>1</v>
      </c>
      <c r="C19" s="7"/>
      <c r="D19" s="7"/>
      <c r="E19" s="7"/>
      <c r="F19" s="7"/>
      <c r="H19" s="12" t="s">
        <v>31</v>
      </c>
    </row>
    <row r="21" spans="1:9" x14ac:dyDescent="0.25">
      <c r="A21" s="6" t="s">
        <v>14</v>
      </c>
      <c r="B21" s="5" t="s">
        <v>13</v>
      </c>
      <c r="C21" s="4" t="s">
        <v>12</v>
      </c>
      <c r="D21" s="4" t="s">
        <v>11</v>
      </c>
      <c r="E21" s="4" t="s">
        <v>10</v>
      </c>
      <c r="F21" s="4" t="s">
        <v>9</v>
      </c>
      <c r="G21" s="14" t="s">
        <v>1</v>
      </c>
    </row>
    <row r="22" spans="1:9" x14ac:dyDescent="0.25">
      <c r="B22" s="3" t="s">
        <v>2</v>
      </c>
      <c r="C22" s="17" t="s">
        <v>47</v>
      </c>
      <c r="D22" s="17" t="s">
        <v>48</v>
      </c>
      <c r="E22" s="17"/>
      <c r="F22" s="17"/>
      <c r="G22" s="14"/>
      <c r="I22" s="13" t="s">
        <v>31</v>
      </c>
    </row>
    <row r="23" spans="1:9" x14ac:dyDescent="0.25">
      <c r="B23" s="3" t="s">
        <v>0</v>
      </c>
      <c r="C23" s="17"/>
      <c r="D23" s="17"/>
      <c r="E23" s="17"/>
      <c r="F23" s="17"/>
      <c r="G23" s="14"/>
      <c r="I23" s="13" t="s">
        <v>31</v>
      </c>
    </row>
    <row r="25" spans="1:9" x14ac:dyDescent="0.25">
      <c r="A25" s="6" t="s">
        <v>8</v>
      </c>
      <c r="B25" s="5" t="s">
        <v>7</v>
      </c>
      <c r="C25" s="4" t="s">
        <v>6</v>
      </c>
      <c r="D25" s="4" t="s">
        <v>5</v>
      </c>
      <c r="E25" s="4" t="s">
        <v>4</v>
      </c>
      <c r="F25" s="4" t="s">
        <v>3</v>
      </c>
      <c r="G25" s="14" t="s">
        <v>1</v>
      </c>
    </row>
    <row r="26" spans="1:9" x14ac:dyDescent="0.25">
      <c r="B26" s="3" t="s">
        <v>2</v>
      </c>
      <c r="C26" s="2"/>
      <c r="D26" s="2"/>
      <c r="E26" s="2"/>
      <c r="F26" s="2"/>
      <c r="G26" s="14"/>
      <c r="I26" s="13" t="s">
        <v>31</v>
      </c>
    </row>
    <row r="27" spans="1:9" x14ac:dyDescent="0.25">
      <c r="B27" s="3" t="s">
        <v>0</v>
      </c>
      <c r="C27" s="2"/>
      <c r="D27" s="2"/>
      <c r="E27" s="2"/>
      <c r="F27" s="2"/>
      <c r="G27" s="14"/>
      <c r="I27" s="13" t="s">
        <v>31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Example_age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Anna Valdez</cp:lastModifiedBy>
  <dcterms:created xsi:type="dcterms:W3CDTF">2020-03-25T04:38:50Z</dcterms:created>
  <dcterms:modified xsi:type="dcterms:W3CDTF">2023-11-18T02:57:14Z</dcterms:modified>
</cp:coreProperties>
</file>