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Measles Cases" sheetId="1" r:id="rId1"/>
    <sheet name="Initial population size" sheetId="2" r:id="rId2"/>
    <sheet name="Natural death rate" sheetId="3" r:id="rId3"/>
  </sheets>
  <calcPr calcId="144525"/>
</workbook>
</file>

<file path=xl/sharedStrings.xml><?xml version="1.0" encoding="utf-8"?>
<sst xmlns="http://schemas.openxmlformats.org/spreadsheetml/2006/main" count="63" uniqueCount="60">
  <si>
    <t>Year of diagnosis</t>
  </si>
  <si>
    <t>Month of diagnosis</t>
  </si>
  <si>
    <t>Age group number</t>
  </si>
  <si>
    <t>Age group</t>
  </si>
  <si>
    <t>0-7m</t>
  </si>
  <si>
    <t>8-17m</t>
  </si>
  <si>
    <t>18-23m</t>
  </si>
  <si>
    <t>2y-</t>
  </si>
  <si>
    <t>3y-</t>
  </si>
  <si>
    <t>4y-</t>
  </si>
  <si>
    <t>5y-</t>
  </si>
  <si>
    <t>6y-</t>
  </si>
  <si>
    <t>7y-</t>
  </si>
  <si>
    <t>8y-</t>
  </si>
  <si>
    <t>9y-</t>
  </si>
  <si>
    <t>10y-</t>
  </si>
  <si>
    <t>15y-</t>
  </si>
  <si>
    <t>20y -</t>
  </si>
  <si>
    <t>25y -</t>
  </si>
  <si>
    <t>30y-</t>
  </si>
  <si>
    <t>35y-</t>
  </si>
  <si>
    <t>40y-</t>
  </si>
  <si>
    <t>45y-</t>
  </si>
  <si>
    <t>50y-</t>
  </si>
  <si>
    <t>55y-</t>
  </si>
  <si>
    <t>60y-</t>
  </si>
  <si>
    <t>65y-</t>
  </si>
  <si>
    <t>70y-</t>
  </si>
  <si>
    <t>75y-</t>
  </si>
  <si>
    <t>80y-</t>
  </si>
  <si>
    <t>&gt;=85y</t>
  </si>
  <si>
    <t>Total</t>
  </si>
  <si>
    <t>Time</t>
  </si>
  <si>
    <t>0-</t>
  </si>
  <si>
    <t>1-</t>
  </si>
  <si>
    <t>2-</t>
  </si>
  <si>
    <t>3-</t>
  </si>
  <si>
    <t>4-</t>
  </si>
  <si>
    <t>5-</t>
  </si>
  <si>
    <t>6-</t>
  </si>
  <si>
    <t>7-</t>
  </si>
  <si>
    <t>8-</t>
  </si>
  <si>
    <t>9-</t>
  </si>
  <si>
    <t>10-</t>
  </si>
  <si>
    <t>15-</t>
  </si>
  <si>
    <t>20-</t>
  </si>
  <si>
    <t>25-</t>
  </si>
  <si>
    <t>30-</t>
  </si>
  <si>
    <t>35-</t>
  </si>
  <si>
    <t>40-</t>
  </si>
  <si>
    <t>45-</t>
  </si>
  <si>
    <t>50-</t>
  </si>
  <si>
    <t>55-</t>
  </si>
  <si>
    <t>60-</t>
  </si>
  <si>
    <t>65-</t>
  </si>
  <si>
    <t>70-</t>
  </si>
  <si>
    <t>75-</t>
  </si>
  <si>
    <t>80-</t>
  </si>
  <si>
    <t>&gt;=85</t>
  </si>
  <si>
    <t>Age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</si>
</sst>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00000_ "/>
    <numFmt numFmtId="43" formatCode="_ * #,##0.00_ ;_ * \-#,##0.00_ ;_ * &quot;-&quot;??_ ;_ @_ "/>
    <numFmt numFmtId="177" formatCode="0_ "/>
    <numFmt numFmtId="178" formatCode="0_);[Red]\(0\)"/>
  </numFmts>
  <fonts count="29">
    <font>
      <sz val="12"/>
      <color theme="1"/>
      <name val="等线"/>
      <charset val="134"/>
      <scheme val="minor"/>
    </font>
    <font>
      <sz val="11"/>
      <name val="Times New Roman"/>
      <charset val="134"/>
    </font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b/>
      <sz val="20"/>
      <color theme="1"/>
      <name val="Times New Roman"/>
      <charset val="134"/>
    </font>
    <font>
      <sz val="12"/>
      <color theme="1"/>
      <name val="Times New Roman"/>
      <charset val="134"/>
    </font>
    <font>
      <b/>
      <sz val="16"/>
      <color theme="1"/>
      <name val="Times New Roman"/>
      <charset val="134"/>
    </font>
    <font>
      <b/>
      <sz val="14"/>
      <color theme="1"/>
      <name val="Times New Roman"/>
      <charset val="134"/>
    </font>
    <font>
      <sz val="12"/>
      <name val="Times New Roman"/>
      <charset val="134"/>
    </font>
    <font>
      <sz val="12"/>
      <color rgb="FF010205"/>
      <name val="Times New Roman"/>
      <charset val="136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 applyBorder="0">
      <alignment vertical="center"/>
    </xf>
    <xf numFmtId="42" fontId="2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0" borderId="5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4" fillId="21" borderId="8" applyNumberFormat="0" applyAlignment="0" applyProtection="0">
      <alignment vertical="center"/>
    </xf>
    <xf numFmtId="0" fontId="18" fillId="21" borderId="4" applyNumberFormat="0" applyAlignment="0" applyProtection="0">
      <alignment vertical="center"/>
    </xf>
    <xf numFmtId="0" fontId="25" fillId="29" borderId="9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Fill="1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 applyProtection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1" xfId="49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O37"/>
  <sheetViews>
    <sheetView zoomScale="88" zoomScaleNormal="88" workbookViewId="0">
      <pane xSplit="2" ySplit="1" topLeftCell="FA2" activePane="bottomRight" state="frozen"/>
      <selection/>
      <selection pane="topRight"/>
      <selection pane="bottomLeft"/>
      <selection pane="bottomRight" activeCell="BI38" sqref="BI38"/>
    </sheetView>
  </sheetViews>
  <sheetFormatPr defaultColWidth="8" defaultRowHeight="15.6"/>
  <cols>
    <col min="1" max="1" width="11.969696969697" style="17" customWidth="1"/>
    <col min="2" max="2" width="13.4545454545455" style="17" customWidth="1"/>
    <col min="3" max="14" width="8" style="18"/>
    <col min="15" max="60" width="8" style="17"/>
    <col min="61" max="61" width="11.5378787878788" style="17"/>
    <col min="62" max="98" width="8" style="17"/>
    <col min="99" max="170" width="11.0757575757576" style="17" customWidth="1"/>
    <col min="171" max="16384" width="8" style="17"/>
  </cols>
  <sheetData>
    <row r="1" s="16" customFormat="1" ht="24.6" spans="1:170">
      <c r="A1" s="19" t="s">
        <v>0</v>
      </c>
      <c r="B1" s="20"/>
      <c r="C1" s="21">
        <v>2005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8">
        <v>2006</v>
      </c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>
        <v>2007</v>
      </c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>
        <v>2008</v>
      </c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>
        <v>2009</v>
      </c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>
        <v>2010</v>
      </c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>
        <v>2011</v>
      </c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>
        <v>2012</v>
      </c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>
        <v>2013</v>
      </c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>
        <v>2014</v>
      </c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>
        <v>2015</v>
      </c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>
        <v>2016</v>
      </c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>
        <v>2017</v>
      </c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>
        <v>2018</v>
      </c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</row>
    <row r="2" s="16" customFormat="1" ht="24.6" spans="1:170">
      <c r="A2" s="19" t="s">
        <v>1</v>
      </c>
      <c r="B2" s="20"/>
      <c r="C2" s="21">
        <v>1</v>
      </c>
      <c r="D2" s="21">
        <v>2</v>
      </c>
      <c r="E2" s="21">
        <v>3</v>
      </c>
      <c r="F2" s="21">
        <v>4</v>
      </c>
      <c r="G2" s="21">
        <v>5</v>
      </c>
      <c r="H2" s="21">
        <v>6</v>
      </c>
      <c r="I2" s="21">
        <v>7</v>
      </c>
      <c r="J2" s="21">
        <v>8</v>
      </c>
      <c r="K2" s="21">
        <v>9</v>
      </c>
      <c r="L2" s="21">
        <v>10</v>
      </c>
      <c r="M2" s="21">
        <v>11</v>
      </c>
      <c r="N2" s="21">
        <v>12</v>
      </c>
      <c r="O2" s="28">
        <v>1</v>
      </c>
      <c r="P2" s="21">
        <v>2</v>
      </c>
      <c r="Q2" s="21">
        <v>3</v>
      </c>
      <c r="R2" s="21">
        <v>4</v>
      </c>
      <c r="S2" s="21">
        <v>5</v>
      </c>
      <c r="T2" s="21">
        <v>6</v>
      </c>
      <c r="U2" s="21">
        <v>7</v>
      </c>
      <c r="V2" s="21">
        <v>8</v>
      </c>
      <c r="W2" s="21">
        <v>9</v>
      </c>
      <c r="X2" s="21">
        <v>10</v>
      </c>
      <c r="Y2" s="21">
        <v>11</v>
      </c>
      <c r="Z2" s="21">
        <v>12</v>
      </c>
      <c r="AA2" s="21">
        <v>1</v>
      </c>
      <c r="AB2" s="21">
        <v>2</v>
      </c>
      <c r="AC2" s="21">
        <v>3</v>
      </c>
      <c r="AD2" s="21">
        <v>4</v>
      </c>
      <c r="AE2" s="21">
        <v>5</v>
      </c>
      <c r="AF2" s="21">
        <v>6</v>
      </c>
      <c r="AG2" s="21">
        <v>7</v>
      </c>
      <c r="AH2" s="21">
        <v>8</v>
      </c>
      <c r="AI2" s="21">
        <v>9</v>
      </c>
      <c r="AJ2" s="21">
        <v>10</v>
      </c>
      <c r="AK2" s="21">
        <v>11</v>
      </c>
      <c r="AL2" s="21">
        <v>12</v>
      </c>
      <c r="AM2" s="21">
        <v>1</v>
      </c>
      <c r="AN2" s="21">
        <v>2</v>
      </c>
      <c r="AO2" s="21">
        <v>3</v>
      </c>
      <c r="AP2" s="21">
        <v>4</v>
      </c>
      <c r="AQ2" s="21">
        <v>5</v>
      </c>
      <c r="AR2" s="21">
        <v>6</v>
      </c>
      <c r="AS2" s="21">
        <v>7</v>
      </c>
      <c r="AT2" s="21">
        <v>8</v>
      </c>
      <c r="AU2" s="21">
        <v>9</v>
      </c>
      <c r="AV2" s="21">
        <v>10</v>
      </c>
      <c r="AW2" s="21">
        <v>11</v>
      </c>
      <c r="AX2" s="21">
        <v>12</v>
      </c>
      <c r="AY2" s="21">
        <v>1</v>
      </c>
      <c r="AZ2" s="21">
        <v>2</v>
      </c>
      <c r="BA2" s="21">
        <v>3</v>
      </c>
      <c r="BB2" s="21">
        <v>4</v>
      </c>
      <c r="BC2" s="21">
        <v>5</v>
      </c>
      <c r="BD2" s="21">
        <v>6</v>
      </c>
      <c r="BE2" s="21">
        <v>7</v>
      </c>
      <c r="BF2" s="21">
        <v>8</v>
      </c>
      <c r="BG2" s="21">
        <v>9</v>
      </c>
      <c r="BH2" s="21">
        <v>10</v>
      </c>
      <c r="BI2" s="21">
        <v>11</v>
      </c>
      <c r="BJ2" s="21">
        <v>12</v>
      </c>
      <c r="BK2" s="21">
        <v>1</v>
      </c>
      <c r="BL2" s="21">
        <v>2</v>
      </c>
      <c r="BM2" s="21">
        <v>3</v>
      </c>
      <c r="BN2" s="21">
        <v>4</v>
      </c>
      <c r="BO2" s="21">
        <v>5</v>
      </c>
      <c r="BP2" s="21">
        <v>6</v>
      </c>
      <c r="BQ2" s="21">
        <v>7</v>
      </c>
      <c r="BR2" s="21">
        <v>8</v>
      </c>
      <c r="BS2" s="21">
        <v>9</v>
      </c>
      <c r="BT2" s="21">
        <v>10</v>
      </c>
      <c r="BU2" s="21">
        <v>11</v>
      </c>
      <c r="BV2" s="21">
        <v>12</v>
      </c>
      <c r="BW2" s="21">
        <v>1</v>
      </c>
      <c r="BX2" s="21">
        <v>2</v>
      </c>
      <c r="BY2" s="21">
        <v>3</v>
      </c>
      <c r="BZ2" s="21">
        <v>4</v>
      </c>
      <c r="CA2" s="21">
        <v>5</v>
      </c>
      <c r="CB2" s="21">
        <v>6</v>
      </c>
      <c r="CC2" s="21">
        <v>7</v>
      </c>
      <c r="CD2" s="21">
        <v>8</v>
      </c>
      <c r="CE2" s="21">
        <v>9</v>
      </c>
      <c r="CF2" s="21">
        <v>10</v>
      </c>
      <c r="CG2" s="21">
        <v>11</v>
      </c>
      <c r="CH2" s="21">
        <v>12</v>
      </c>
      <c r="CI2" s="21">
        <v>1</v>
      </c>
      <c r="CJ2" s="21">
        <v>2</v>
      </c>
      <c r="CK2" s="21">
        <v>3</v>
      </c>
      <c r="CL2" s="21">
        <v>4</v>
      </c>
      <c r="CM2" s="21">
        <v>5</v>
      </c>
      <c r="CN2" s="21">
        <v>6</v>
      </c>
      <c r="CO2" s="21">
        <v>7</v>
      </c>
      <c r="CP2" s="21">
        <v>8</v>
      </c>
      <c r="CQ2" s="21">
        <v>9</v>
      </c>
      <c r="CR2" s="21">
        <v>10</v>
      </c>
      <c r="CS2" s="21">
        <v>11</v>
      </c>
      <c r="CT2" s="21">
        <v>12</v>
      </c>
      <c r="CU2" s="21">
        <v>1</v>
      </c>
      <c r="CV2" s="21">
        <v>2</v>
      </c>
      <c r="CW2" s="21">
        <v>3</v>
      </c>
      <c r="CX2" s="21">
        <v>4</v>
      </c>
      <c r="CY2" s="21">
        <v>5</v>
      </c>
      <c r="CZ2" s="21">
        <v>6</v>
      </c>
      <c r="DA2" s="21">
        <v>7</v>
      </c>
      <c r="DB2" s="21">
        <v>8</v>
      </c>
      <c r="DC2" s="21">
        <v>9</v>
      </c>
      <c r="DD2" s="21">
        <v>10</v>
      </c>
      <c r="DE2" s="21">
        <v>11</v>
      </c>
      <c r="DF2" s="21">
        <v>12</v>
      </c>
      <c r="DG2" s="21">
        <v>1</v>
      </c>
      <c r="DH2" s="21">
        <v>2</v>
      </c>
      <c r="DI2" s="21">
        <v>3</v>
      </c>
      <c r="DJ2" s="21">
        <v>4</v>
      </c>
      <c r="DK2" s="21">
        <v>5</v>
      </c>
      <c r="DL2" s="21">
        <v>6</v>
      </c>
      <c r="DM2" s="21">
        <v>7</v>
      </c>
      <c r="DN2" s="21">
        <v>8</v>
      </c>
      <c r="DO2" s="21">
        <v>9</v>
      </c>
      <c r="DP2" s="21">
        <v>10</v>
      </c>
      <c r="DQ2" s="21">
        <v>11</v>
      </c>
      <c r="DR2" s="21">
        <v>12</v>
      </c>
      <c r="DS2" s="21">
        <v>1</v>
      </c>
      <c r="DT2" s="21">
        <v>2</v>
      </c>
      <c r="DU2" s="21">
        <v>3</v>
      </c>
      <c r="DV2" s="21">
        <v>4</v>
      </c>
      <c r="DW2" s="21">
        <v>5</v>
      </c>
      <c r="DX2" s="21">
        <v>6</v>
      </c>
      <c r="DY2" s="21">
        <v>7</v>
      </c>
      <c r="DZ2" s="21">
        <v>8</v>
      </c>
      <c r="EA2" s="21">
        <v>9</v>
      </c>
      <c r="EB2" s="21">
        <v>10</v>
      </c>
      <c r="EC2" s="21">
        <v>11</v>
      </c>
      <c r="ED2" s="21">
        <v>12</v>
      </c>
      <c r="EE2" s="21">
        <v>1</v>
      </c>
      <c r="EF2" s="21">
        <v>2</v>
      </c>
      <c r="EG2" s="21">
        <v>3</v>
      </c>
      <c r="EH2" s="21">
        <v>4</v>
      </c>
      <c r="EI2" s="21">
        <v>5</v>
      </c>
      <c r="EJ2" s="21">
        <v>6</v>
      </c>
      <c r="EK2" s="21">
        <v>7</v>
      </c>
      <c r="EL2" s="21">
        <v>8</v>
      </c>
      <c r="EM2" s="21">
        <v>9</v>
      </c>
      <c r="EN2" s="21">
        <v>10</v>
      </c>
      <c r="EO2" s="21">
        <v>11</v>
      </c>
      <c r="EP2" s="21">
        <v>12</v>
      </c>
      <c r="EQ2" s="21">
        <v>1</v>
      </c>
      <c r="ER2" s="21">
        <v>2</v>
      </c>
      <c r="ES2" s="21">
        <v>3</v>
      </c>
      <c r="ET2" s="21">
        <v>4</v>
      </c>
      <c r="EU2" s="21">
        <v>5</v>
      </c>
      <c r="EV2" s="21">
        <v>6</v>
      </c>
      <c r="EW2" s="21">
        <v>7</v>
      </c>
      <c r="EX2" s="21">
        <v>8</v>
      </c>
      <c r="EY2" s="21">
        <v>9</v>
      </c>
      <c r="EZ2" s="21">
        <v>10</v>
      </c>
      <c r="FA2" s="21">
        <v>11</v>
      </c>
      <c r="FB2" s="21">
        <v>12</v>
      </c>
      <c r="FC2" s="21">
        <v>1</v>
      </c>
      <c r="FD2" s="21">
        <v>2</v>
      </c>
      <c r="FE2" s="21">
        <v>3</v>
      </c>
      <c r="FF2" s="21">
        <v>4</v>
      </c>
      <c r="FG2" s="21">
        <v>5</v>
      </c>
      <c r="FH2" s="21">
        <v>6</v>
      </c>
      <c r="FI2" s="21">
        <v>7</v>
      </c>
      <c r="FJ2" s="21">
        <v>8</v>
      </c>
      <c r="FK2" s="21">
        <v>9</v>
      </c>
      <c r="FL2" s="21">
        <v>10</v>
      </c>
      <c r="FM2" s="21">
        <v>11</v>
      </c>
      <c r="FN2" s="21">
        <v>12</v>
      </c>
    </row>
    <row r="3" ht="38" customHeight="1" spans="1:170">
      <c r="A3" s="22" t="s">
        <v>2</v>
      </c>
      <c r="B3" s="23" t="s">
        <v>3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9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</row>
    <row r="4" ht="17.4" spans="1:171">
      <c r="A4" s="25">
        <v>1</v>
      </c>
      <c r="B4" s="26" t="s">
        <v>4</v>
      </c>
      <c r="C4" s="24">
        <v>14</v>
      </c>
      <c r="D4" s="24">
        <v>37</v>
      </c>
      <c r="E4" s="24">
        <v>82</v>
      </c>
      <c r="F4" s="24">
        <v>253</v>
      </c>
      <c r="G4" s="24">
        <v>238</v>
      </c>
      <c r="H4" s="24">
        <v>118</v>
      </c>
      <c r="I4" s="24">
        <v>87</v>
      </c>
      <c r="J4" s="24">
        <v>43</v>
      </c>
      <c r="K4" s="24">
        <v>22</v>
      </c>
      <c r="L4" s="24">
        <v>3</v>
      </c>
      <c r="M4" s="24">
        <v>7</v>
      </c>
      <c r="N4" s="24">
        <v>26</v>
      </c>
      <c r="O4" s="29">
        <v>48</v>
      </c>
      <c r="P4" s="24">
        <v>82</v>
      </c>
      <c r="Q4" s="24">
        <v>98</v>
      </c>
      <c r="R4" s="24">
        <v>82</v>
      </c>
      <c r="S4" s="24">
        <v>90</v>
      </c>
      <c r="T4" s="24">
        <v>53</v>
      </c>
      <c r="U4" s="24">
        <v>34</v>
      </c>
      <c r="V4" s="24">
        <v>34</v>
      </c>
      <c r="W4" s="24">
        <v>17</v>
      </c>
      <c r="X4" s="24">
        <v>12</v>
      </c>
      <c r="Y4" s="24">
        <v>9</v>
      </c>
      <c r="Z4" s="24">
        <v>10</v>
      </c>
      <c r="AA4" s="24">
        <v>19</v>
      </c>
      <c r="AB4" s="24">
        <v>58</v>
      </c>
      <c r="AC4" s="24">
        <v>113</v>
      </c>
      <c r="AD4" s="24">
        <v>128</v>
      </c>
      <c r="AE4" s="24">
        <v>124</v>
      </c>
      <c r="AF4" s="24">
        <v>57</v>
      </c>
      <c r="AG4" s="24">
        <v>44</v>
      </c>
      <c r="AH4" s="24">
        <v>24</v>
      </c>
      <c r="AI4" s="24">
        <v>30</v>
      </c>
      <c r="AJ4" s="24">
        <v>13</v>
      </c>
      <c r="AK4" s="24">
        <v>4</v>
      </c>
      <c r="AL4" s="24">
        <v>25</v>
      </c>
      <c r="AM4" s="24">
        <v>12</v>
      </c>
      <c r="AN4" s="24">
        <v>32</v>
      </c>
      <c r="AO4" s="24">
        <v>92</v>
      </c>
      <c r="AP4" s="24">
        <v>112</v>
      </c>
      <c r="AQ4" s="24">
        <v>170</v>
      </c>
      <c r="AR4" s="24">
        <v>149</v>
      </c>
      <c r="AS4" s="24">
        <v>66</v>
      </c>
      <c r="AT4" s="24">
        <v>50</v>
      </c>
      <c r="AU4" s="24">
        <v>17</v>
      </c>
      <c r="AV4" s="24">
        <v>31</v>
      </c>
      <c r="AW4" s="24">
        <v>32</v>
      </c>
      <c r="AX4" s="24">
        <v>84</v>
      </c>
      <c r="AY4" s="24">
        <v>119</v>
      </c>
      <c r="AZ4" s="24">
        <v>260</v>
      </c>
      <c r="BA4" s="24">
        <v>282</v>
      </c>
      <c r="BB4" s="24">
        <v>366</v>
      </c>
      <c r="BC4" s="24">
        <v>118</v>
      </c>
      <c r="BD4" s="24">
        <v>29</v>
      </c>
      <c r="BE4" s="24">
        <v>12</v>
      </c>
      <c r="BF4" s="24">
        <v>7</v>
      </c>
      <c r="BG4" s="24">
        <v>5</v>
      </c>
      <c r="BH4" s="24">
        <v>3</v>
      </c>
      <c r="BI4" s="24">
        <v>1</v>
      </c>
      <c r="BJ4" s="24">
        <v>3</v>
      </c>
      <c r="BK4" s="24">
        <v>10</v>
      </c>
      <c r="BL4" s="24">
        <v>17</v>
      </c>
      <c r="BM4" s="24">
        <v>22</v>
      </c>
      <c r="BN4" s="24">
        <v>21</v>
      </c>
      <c r="BO4" s="24">
        <v>39</v>
      </c>
      <c r="BP4" s="24">
        <v>19</v>
      </c>
      <c r="BQ4" s="24">
        <v>9</v>
      </c>
      <c r="BR4" s="24">
        <v>5</v>
      </c>
      <c r="BS4" s="24">
        <v>10</v>
      </c>
      <c r="BT4" s="24">
        <v>7</v>
      </c>
      <c r="BU4" s="24">
        <v>2</v>
      </c>
      <c r="BV4" s="24">
        <v>4</v>
      </c>
      <c r="BW4" s="24">
        <v>7</v>
      </c>
      <c r="BX4" s="24">
        <v>9</v>
      </c>
      <c r="BY4" s="24">
        <v>10</v>
      </c>
      <c r="BZ4" s="24">
        <v>14</v>
      </c>
      <c r="CA4" s="24">
        <v>12</v>
      </c>
      <c r="CB4" s="24">
        <v>14</v>
      </c>
      <c r="CC4" s="24">
        <v>7</v>
      </c>
      <c r="CD4" s="24">
        <v>2</v>
      </c>
      <c r="CE4" s="24">
        <v>0</v>
      </c>
      <c r="CF4" s="24">
        <v>0</v>
      </c>
      <c r="CG4" s="24">
        <v>1</v>
      </c>
      <c r="CH4" s="24">
        <v>2</v>
      </c>
      <c r="CI4" s="24">
        <v>1</v>
      </c>
      <c r="CJ4" s="24">
        <v>5</v>
      </c>
      <c r="CK4" s="24">
        <v>2</v>
      </c>
      <c r="CL4" s="24">
        <v>3</v>
      </c>
      <c r="CM4" s="24">
        <v>1</v>
      </c>
      <c r="CN4" s="24">
        <v>0</v>
      </c>
      <c r="CO4" s="24">
        <v>3</v>
      </c>
      <c r="CP4" s="24">
        <v>0</v>
      </c>
      <c r="CQ4" s="24">
        <v>1</v>
      </c>
      <c r="CR4" s="24">
        <v>0</v>
      </c>
      <c r="CS4" s="24">
        <v>0</v>
      </c>
      <c r="CT4" s="24">
        <v>0</v>
      </c>
      <c r="CU4" s="24">
        <v>13</v>
      </c>
      <c r="CV4" s="24">
        <v>65</v>
      </c>
      <c r="CW4" s="24">
        <f>192+32</f>
        <v>224</v>
      </c>
      <c r="CX4" s="24">
        <f>221+36+17</f>
        <v>274</v>
      </c>
      <c r="CY4" s="24">
        <f>234+42</f>
        <v>276</v>
      </c>
      <c r="CZ4" s="24">
        <v>83</v>
      </c>
      <c r="DA4" s="24">
        <v>84</v>
      </c>
      <c r="DB4" s="24">
        <v>86</v>
      </c>
      <c r="DC4" s="24">
        <v>51</v>
      </c>
      <c r="DD4" s="24">
        <v>28</v>
      </c>
      <c r="DE4" s="24">
        <v>13</v>
      </c>
      <c r="DF4" s="24">
        <v>12</v>
      </c>
      <c r="DG4" s="24">
        <v>30</v>
      </c>
      <c r="DH4" s="24">
        <v>67</v>
      </c>
      <c r="DI4" s="24">
        <v>102</v>
      </c>
      <c r="DJ4" s="24">
        <v>160</v>
      </c>
      <c r="DK4" s="24">
        <f>94+28</f>
        <v>122</v>
      </c>
      <c r="DL4" s="24">
        <v>74</v>
      </c>
      <c r="DM4" s="24">
        <v>45</v>
      </c>
      <c r="DN4" s="24">
        <v>34</v>
      </c>
      <c r="DO4" s="24">
        <v>26</v>
      </c>
      <c r="DP4" s="24">
        <v>13</v>
      </c>
      <c r="DQ4" s="24">
        <v>28</v>
      </c>
      <c r="DR4" s="24">
        <f>84+32</f>
        <v>116</v>
      </c>
      <c r="DS4" s="30">
        <v>66</v>
      </c>
      <c r="DT4" s="30">
        <v>95</v>
      </c>
      <c r="DU4" s="30">
        <v>198</v>
      </c>
      <c r="DV4" s="31">
        <v>255</v>
      </c>
      <c r="DW4" s="31">
        <v>218</v>
      </c>
      <c r="DX4" s="31">
        <v>128</v>
      </c>
      <c r="DY4" s="31">
        <v>61</v>
      </c>
      <c r="DZ4" s="31">
        <v>67</v>
      </c>
      <c r="EA4" s="31">
        <v>36</v>
      </c>
      <c r="EB4" s="31">
        <v>14</v>
      </c>
      <c r="EC4" s="30">
        <v>9</v>
      </c>
      <c r="ED4" s="30">
        <v>5</v>
      </c>
      <c r="EE4" s="24">
        <v>15</v>
      </c>
      <c r="EF4" s="24">
        <v>15</v>
      </c>
      <c r="EG4" s="24">
        <v>25</v>
      </c>
      <c r="EH4" s="24">
        <v>29</v>
      </c>
      <c r="EI4" s="24">
        <v>22</v>
      </c>
      <c r="EJ4" s="24">
        <v>24</v>
      </c>
      <c r="EK4" s="24">
        <v>25</v>
      </c>
      <c r="EL4" s="24">
        <v>20</v>
      </c>
      <c r="EM4" s="24">
        <v>7</v>
      </c>
      <c r="EN4" s="24">
        <v>1</v>
      </c>
      <c r="EO4" s="24">
        <v>7</v>
      </c>
      <c r="EP4" s="24">
        <v>14</v>
      </c>
      <c r="EQ4" s="24">
        <v>3</v>
      </c>
      <c r="ER4" s="24">
        <v>2</v>
      </c>
      <c r="ES4" s="24">
        <v>7</v>
      </c>
      <c r="ET4" s="24">
        <v>15</v>
      </c>
      <c r="EU4" s="24">
        <v>8</v>
      </c>
      <c r="EV4" s="24">
        <v>6</v>
      </c>
      <c r="EW4" s="24">
        <v>2</v>
      </c>
      <c r="EX4" s="24">
        <v>8</v>
      </c>
      <c r="EY4" s="24">
        <v>11</v>
      </c>
      <c r="EZ4" s="24">
        <v>7</v>
      </c>
      <c r="FA4" s="24">
        <v>4</v>
      </c>
      <c r="FB4" s="24">
        <v>12</v>
      </c>
      <c r="FC4" s="24">
        <v>1</v>
      </c>
      <c r="FD4" s="24">
        <v>1</v>
      </c>
      <c r="FE4" s="24">
        <v>1</v>
      </c>
      <c r="FF4" s="24">
        <v>8</v>
      </c>
      <c r="FG4" s="24">
        <v>14</v>
      </c>
      <c r="FH4" s="24">
        <v>8</v>
      </c>
      <c r="FI4" s="24">
        <v>2</v>
      </c>
      <c r="FJ4" s="24">
        <v>7</v>
      </c>
      <c r="FK4" s="24">
        <v>19</v>
      </c>
      <c r="FL4" s="24">
        <v>5</v>
      </c>
      <c r="FM4" s="24">
        <v>6</v>
      </c>
      <c r="FN4" s="24">
        <v>3</v>
      </c>
      <c r="FO4" s="32"/>
    </row>
    <row r="5" ht="17.4" spans="1:171">
      <c r="A5" s="25">
        <v>2</v>
      </c>
      <c r="B5" s="26" t="s">
        <v>5</v>
      </c>
      <c r="C5" s="24">
        <v>19</v>
      </c>
      <c r="D5" s="24">
        <v>42</v>
      </c>
      <c r="E5" s="24">
        <v>100</v>
      </c>
      <c r="F5" s="24">
        <v>302</v>
      </c>
      <c r="G5" s="24">
        <v>310</v>
      </c>
      <c r="H5" s="24">
        <v>186</v>
      </c>
      <c r="I5" s="24">
        <v>88</v>
      </c>
      <c r="J5" s="24">
        <v>71</v>
      </c>
      <c r="K5" s="24">
        <v>23</v>
      </c>
      <c r="L5" s="24">
        <v>12</v>
      </c>
      <c r="M5" s="24">
        <v>22</v>
      </c>
      <c r="N5" s="24">
        <v>37</v>
      </c>
      <c r="O5" s="29">
        <v>41</v>
      </c>
      <c r="P5" s="24">
        <v>87</v>
      </c>
      <c r="Q5" s="24">
        <v>91</v>
      </c>
      <c r="R5" s="24">
        <v>101</v>
      </c>
      <c r="S5" s="24">
        <v>116</v>
      </c>
      <c r="T5" s="24">
        <v>82</v>
      </c>
      <c r="U5" s="24">
        <v>83</v>
      </c>
      <c r="V5" s="24">
        <v>63</v>
      </c>
      <c r="W5" s="24">
        <v>45</v>
      </c>
      <c r="X5" s="24">
        <v>24</v>
      </c>
      <c r="Y5" s="24">
        <v>10</v>
      </c>
      <c r="Z5" s="24">
        <v>40</v>
      </c>
      <c r="AA5" s="24">
        <v>39</v>
      </c>
      <c r="AB5" s="24">
        <v>97</v>
      </c>
      <c r="AC5" s="24">
        <v>149</v>
      </c>
      <c r="AD5" s="24">
        <v>157</v>
      </c>
      <c r="AE5" s="24">
        <v>143</v>
      </c>
      <c r="AF5" s="24">
        <v>109</v>
      </c>
      <c r="AG5" s="24">
        <v>66</v>
      </c>
      <c r="AH5" s="24">
        <v>41</v>
      </c>
      <c r="AI5" s="24">
        <v>24</v>
      </c>
      <c r="AJ5" s="24">
        <v>19</v>
      </c>
      <c r="AK5" s="24">
        <v>13</v>
      </c>
      <c r="AL5" s="24">
        <v>41</v>
      </c>
      <c r="AM5" s="24">
        <v>18</v>
      </c>
      <c r="AN5" s="24">
        <v>39</v>
      </c>
      <c r="AO5" s="24">
        <v>78</v>
      </c>
      <c r="AP5" s="24">
        <v>185</v>
      </c>
      <c r="AQ5" s="24">
        <v>254</v>
      </c>
      <c r="AR5" s="24">
        <v>168</v>
      </c>
      <c r="AS5" s="24">
        <v>101</v>
      </c>
      <c r="AT5" s="24">
        <v>91</v>
      </c>
      <c r="AU5" s="24">
        <v>69</v>
      </c>
      <c r="AV5" s="24">
        <v>77</v>
      </c>
      <c r="AW5" s="24">
        <v>125</v>
      </c>
      <c r="AX5" s="24">
        <v>249</v>
      </c>
      <c r="AY5" s="24">
        <v>167</v>
      </c>
      <c r="AZ5" s="24">
        <v>248</v>
      </c>
      <c r="BA5" s="24">
        <v>292</v>
      </c>
      <c r="BB5" s="24">
        <v>278</v>
      </c>
      <c r="BC5" s="24">
        <v>89</v>
      </c>
      <c r="BD5" s="24">
        <v>30</v>
      </c>
      <c r="BE5" s="24">
        <v>11</v>
      </c>
      <c r="BF5" s="24">
        <v>10</v>
      </c>
      <c r="BG5" s="24">
        <v>12</v>
      </c>
      <c r="BH5" s="24">
        <v>5</v>
      </c>
      <c r="BI5" s="24">
        <v>7</v>
      </c>
      <c r="BJ5" s="24">
        <v>4</v>
      </c>
      <c r="BK5" s="24">
        <v>6</v>
      </c>
      <c r="BL5" s="24">
        <v>14</v>
      </c>
      <c r="BM5" s="24">
        <v>22</v>
      </c>
      <c r="BN5" s="24">
        <v>21</v>
      </c>
      <c r="BO5" s="24">
        <v>43</v>
      </c>
      <c r="BP5" s="24">
        <v>30</v>
      </c>
      <c r="BQ5" s="24">
        <v>11</v>
      </c>
      <c r="BR5" s="24">
        <v>22</v>
      </c>
      <c r="BS5" s="24">
        <v>15</v>
      </c>
      <c r="BT5" s="24">
        <v>4</v>
      </c>
      <c r="BU5" s="24">
        <v>7</v>
      </c>
      <c r="BV5" s="24">
        <v>3</v>
      </c>
      <c r="BW5" s="24">
        <v>5</v>
      </c>
      <c r="BX5" s="24">
        <v>12</v>
      </c>
      <c r="BY5" s="24">
        <v>16</v>
      </c>
      <c r="BZ5" s="24">
        <v>21</v>
      </c>
      <c r="CA5" s="24">
        <v>7</v>
      </c>
      <c r="CB5" s="24">
        <v>7</v>
      </c>
      <c r="CC5" s="24">
        <v>2</v>
      </c>
      <c r="CD5" s="24">
        <v>1</v>
      </c>
      <c r="CE5" s="24">
        <v>2</v>
      </c>
      <c r="CF5" s="24">
        <v>0</v>
      </c>
      <c r="CG5" s="24">
        <v>0</v>
      </c>
      <c r="CH5" s="24">
        <v>1</v>
      </c>
      <c r="CI5" s="24">
        <v>0</v>
      </c>
      <c r="CJ5" s="24">
        <v>1</v>
      </c>
      <c r="CK5" s="24">
        <v>1</v>
      </c>
      <c r="CL5" s="24">
        <v>3</v>
      </c>
      <c r="CM5" s="24">
        <v>2</v>
      </c>
      <c r="CN5" s="24">
        <v>0</v>
      </c>
      <c r="CO5" s="24">
        <v>1</v>
      </c>
      <c r="CP5" s="24">
        <v>1</v>
      </c>
      <c r="CQ5" s="24">
        <v>0</v>
      </c>
      <c r="CR5" s="24">
        <v>0</v>
      </c>
      <c r="CS5" s="24">
        <v>0</v>
      </c>
      <c r="CT5" s="24">
        <v>0</v>
      </c>
      <c r="CU5" s="24">
        <v>16</v>
      </c>
      <c r="CV5" s="24">
        <v>37</v>
      </c>
      <c r="CW5" s="24">
        <f>39+118+12+17</f>
        <v>186</v>
      </c>
      <c r="CX5" s="24">
        <f>56+102+6</f>
        <v>164</v>
      </c>
      <c r="CY5" s="24">
        <f>159+13+16</f>
        <v>188</v>
      </c>
      <c r="CZ5" s="24">
        <f>23+59+8+8</f>
        <v>98</v>
      </c>
      <c r="DA5" s="24">
        <v>76</v>
      </c>
      <c r="DB5" s="24">
        <v>88</v>
      </c>
      <c r="DC5" s="24">
        <v>41</v>
      </c>
      <c r="DD5" s="24">
        <v>35</v>
      </c>
      <c r="DE5" s="24">
        <v>26</v>
      </c>
      <c r="DF5" s="24">
        <v>21</v>
      </c>
      <c r="DG5" s="24">
        <v>30</v>
      </c>
      <c r="DH5" s="24">
        <v>63</v>
      </c>
      <c r="DI5" s="24">
        <v>106</v>
      </c>
      <c r="DJ5" s="24">
        <v>147</v>
      </c>
      <c r="DK5" s="24">
        <v>134</v>
      </c>
      <c r="DL5" s="24">
        <v>56</v>
      </c>
      <c r="DM5" s="24">
        <v>49</v>
      </c>
      <c r="DN5" s="24">
        <v>40</v>
      </c>
      <c r="DO5" s="24">
        <v>38</v>
      </c>
      <c r="DP5" s="24">
        <v>22</v>
      </c>
      <c r="DQ5" s="24">
        <v>36</v>
      </c>
      <c r="DR5" s="24">
        <v>110</v>
      </c>
      <c r="DS5" s="30">
        <v>67</v>
      </c>
      <c r="DT5" s="30">
        <v>66</v>
      </c>
      <c r="DU5" s="30">
        <v>185</v>
      </c>
      <c r="DV5" s="31">
        <v>184</v>
      </c>
      <c r="DW5" s="31">
        <v>154</v>
      </c>
      <c r="DX5" s="31">
        <v>101</v>
      </c>
      <c r="DY5" s="31">
        <v>75</v>
      </c>
      <c r="DZ5" s="31">
        <v>48</v>
      </c>
      <c r="EA5" s="31">
        <v>27</v>
      </c>
      <c r="EB5" s="31">
        <v>20</v>
      </c>
      <c r="EC5" s="30">
        <v>16</v>
      </c>
      <c r="ED5" s="30">
        <v>19</v>
      </c>
      <c r="EE5" s="24">
        <v>18</v>
      </c>
      <c r="EF5" s="24">
        <v>23</v>
      </c>
      <c r="EG5" s="24">
        <v>30</v>
      </c>
      <c r="EH5" s="24">
        <v>23</v>
      </c>
      <c r="EI5" s="24">
        <v>23</v>
      </c>
      <c r="EJ5" s="24">
        <v>42</v>
      </c>
      <c r="EK5" s="24">
        <v>18</v>
      </c>
      <c r="EL5" s="24">
        <v>21</v>
      </c>
      <c r="EM5" s="24">
        <v>17</v>
      </c>
      <c r="EN5" s="24">
        <v>8</v>
      </c>
      <c r="EO5" s="24">
        <v>19</v>
      </c>
      <c r="EP5" s="24">
        <v>32</v>
      </c>
      <c r="EQ5" s="24">
        <v>9</v>
      </c>
      <c r="ER5" s="24">
        <v>5</v>
      </c>
      <c r="ES5" s="24">
        <v>8</v>
      </c>
      <c r="ET5" s="24">
        <v>19</v>
      </c>
      <c r="EU5" s="24">
        <v>20</v>
      </c>
      <c r="EV5" s="24">
        <v>11</v>
      </c>
      <c r="EW5" s="24">
        <v>18</v>
      </c>
      <c r="EX5" s="24">
        <v>17</v>
      </c>
      <c r="EY5" s="24">
        <v>20</v>
      </c>
      <c r="EZ5" s="24">
        <v>16</v>
      </c>
      <c r="FA5" s="24">
        <v>29</v>
      </c>
      <c r="FB5" s="24">
        <v>27</v>
      </c>
      <c r="FC5" s="24">
        <v>2</v>
      </c>
      <c r="FD5" s="24">
        <v>2</v>
      </c>
      <c r="FE5" s="24">
        <v>7</v>
      </c>
      <c r="FF5" s="24">
        <v>16</v>
      </c>
      <c r="FG5" s="24">
        <v>25</v>
      </c>
      <c r="FH5" s="24">
        <v>14</v>
      </c>
      <c r="FI5" s="24">
        <v>15</v>
      </c>
      <c r="FJ5" s="24">
        <v>11</v>
      </c>
      <c r="FK5" s="24">
        <v>12</v>
      </c>
      <c r="FL5" s="24">
        <v>12</v>
      </c>
      <c r="FM5" s="24">
        <v>21</v>
      </c>
      <c r="FN5" s="24">
        <v>10</v>
      </c>
      <c r="FO5" s="32"/>
    </row>
    <row r="6" ht="17.4" spans="1:171">
      <c r="A6" s="25">
        <v>3</v>
      </c>
      <c r="B6" s="26" t="s">
        <v>6</v>
      </c>
      <c r="C6" s="24">
        <v>3</v>
      </c>
      <c r="D6" s="24">
        <v>4</v>
      </c>
      <c r="E6" s="24">
        <v>9</v>
      </c>
      <c r="F6" s="24">
        <v>23</v>
      </c>
      <c r="G6" s="24">
        <v>13</v>
      </c>
      <c r="H6" s="24">
        <v>7</v>
      </c>
      <c r="I6" s="24">
        <v>10</v>
      </c>
      <c r="J6" s="24">
        <v>5</v>
      </c>
      <c r="K6" s="24">
        <v>2</v>
      </c>
      <c r="L6" s="24">
        <v>1</v>
      </c>
      <c r="M6" s="24">
        <v>0</v>
      </c>
      <c r="N6" s="24">
        <v>0</v>
      </c>
      <c r="O6" s="29">
        <v>4</v>
      </c>
      <c r="P6" s="24">
        <v>3</v>
      </c>
      <c r="Q6" s="24">
        <v>6</v>
      </c>
      <c r="R6" s="24">
        <v>11</v>
      </c>
      <c r="S6" s="24">
        <v>8</v>
      </c>
      <c r="T6" s="24">
        <v>5</v>
      </c>
      <c r="U6" s="24">
        <v>6</v>
      </c>
      <c r="V6" s="24">
        <v>5</v>
      </c>
      <c r="W6" s="24">
        <v>2</v>
      </c>
      <c r="X6" s="24">
        <v>1</v>
      </c>
      <c r="Y6" s="24">
        <v>0</v>
      </c>
      <c r="Z6" s="24">
        <v>3</v>
      </c>
      <c r="AA6" s="24">
        <v>1</v>
      </c>
      <c r="AB6" s="24">
        <v>7</v>
      </c>
      <c r="AC6" s="24">
        <v>9</v>
      </c>
      <c r="AD6" s="24">
        <v>12</v>
      </c>
      <c r="AE6" s="24">
        <v>13</v>
      </c>
      <c r="AF6" s="24">
        <v>4</v>
      </c>
      <c r="AG6" s="24">
        <v>7</v>
      </c>
      <c r="AH6" s="24">
        <v>0</v>
      </c>
      <c r="AI6" s="24">
        <v>3</v>
      </c>
      <c r="AJ6" s="24">
        <v>2</v>
      </c>
      <c r="AK6" s="24">
        <v>0</v>
      </c>
      <c r="AL6" s="24">
        <v>0</v>
      </c>
      <c r="AM6" s="24">
        <v>1</v>
      </c>
      <c r="AN6" s="24">
        <v>2</v>
      </c>
      <c r="AO6" s="24">
        <v>6</v>
      </c>
      <c r="AP6" s="24">
        <v>14</v>
      </c>
      <c r="AQ6" s="24">
        <v>16</v>
      </c>
      <c r="AR6" s="24">
        <v>11</v>
      </c>
      <c r="AS6" s="24">
        <v>11</v>
      </c>
      <c r="AT6" s="24">
        <v>2</v>
      </c>
      <c r="AU6" s="24">
        <v>4</v>
      </c>
      <c r="AV6" s="24">
        <v>4</v>
      </c>
      <c r="AW6" s="24">
        <v>8</v>
      </c>
      <c r="AX6" s="24">
        <v>17</v>
      </c>
      <c r="AY6" s="24">
        <v>11</v>
      </c>
      <c r="AZ6" s="24">
        <v>18</v>
      </c>
      <c r="BA6" s="24">
        <v>16</v>
      </c>
      <c r="BB6" s="24">
        <v>17</v>
      </c>
      <c r="BC6" s="24">
        <v>9</v>
      </c>
      <c r="BD6" s="24">
        <v>3</v>
      </c>
      <c r="BE6" s="24">
        <v>2</v>
      </c>
      <c r="BF6" s="24">
        <v>1</v>
      </c>
      <c r="BG6" s="24">
        <v>0</v>
      </c>
      <c r="BH6" s="24">
        <v>1</v>
      </c>
      <c r="BI6" s="24">
        <v>0</v>
      </c>
      <c r="BJ6" s="24">
        <v>0</v>
      </c>
      <c r="BK6" s="24">
        <v>0</v>
      </c>
      <c r="BL6" s="24">
        <v>0</v>
      </c>
      <c r="BM6" s="24">
        <v>2</v>
      </c>
      <c r="BN6" s="24">
        <v>2</v>
      </c>
      <c r="BO6" s="24">
        <v>4</v>
      </c>
      <c r="BP6" s="24">
        <v>2</v>
      </c>
      <c r="BQ6" s="24">
        <v>3</v>
      </c>
      <c r="BR6" s="24">
        <v>0</v>
      </c>
      <c r="BS6" s="24">
        <v>0</v>
      </c>
      <c r="BT6" s="24">
        <v>0</v>
      </c>
      <c r="BU6" s="24">
        <v>0</v>
      </c>
      <c r="BV6" s="24">
        <v>0</v>
      </c>
      <c r="BW6" s="24">
        <v>0</v>
      </c>
      <c r="BX6" s="24">
        <v>0</v>
      </c>
      <c r="BY6" s="24">
        <v>0</v>
      </c>
      <c r="BZ6" s="24">
        <v>0</v>
      </c>
      <c r="CA6" s="24">
        <v>1</v>
      </c>
      <c r="CB6" s="24">
        <v>0</v>
      </c>
      <c r="CC6" s="24">
        <v>0</v>
      </c>
      <c r="CD6" s="24">
        <v>1</v>
      </c>
      <c r="CE6" s="24">
        <v>0</v>
      </c>
      <c r="CF6" s="24">
        <v>0</v>
      </c>
      <c r="CG6" s="24">
        <v>1</v>
      </c>
      <c r="CH6" s="24">
        <v>0</v>
      </c>
      <c r="CI6" s="24">
        <v>0</v>
      </c>
      <c r="CJ6" s="24">
        <v>0</v>
      </c>
      <c r="CK6" s="24">
        <v>1</v>
      </c>
      <c r="CL6" s="24">
        <v>0</v>
      </c>
      <c r="CM6" s="24">
        <v>0</v>
      </c>
      <c r="CN6" s="24">
        <v>0</v>
      </c>
      <c r="CO6" s="24">
        <v>0</v>
      </c>
      <c r="CP6" s="24">
        <v>0</v>
      </c>
      <c r="CQ6" s="24">
        <v>0</v>
      </c>
      <c r="CR6" s="24">
        <v>0</v>
      </c>
      <c r="CS6" s="24">
        <v>0</v>
      </c>
      <c r="CT6" s="24">
        <v>0</v>
      </c>
      <c r="CU6" s="24">
        <v>1</v>
      </c>
      <c r="CV6" s="24">
        <v>12</v>
      </c>
      <c r="CW6" s="24">
        <v>12</v>
      </c>
      <c r="CX6" s="24">
        <v>21</v>
      </c>
      <c r="CY6" s="24">
        <v>9</v>
      </c>
      <c r="CZ6" s="24">
        <v>10</v>
      </c>
      <c r="DA6" s="24">
        <v>5</v>
      </c>
      <c r="DB6" s="24">
        <v>6</v>
      </c>
      <c r="DC6" s="24">
        <v>13</v>
      </c>
      <c r="DD6" s="24">
        <v>2</v>
      </c>
      <c r="DE6" s="24">
        <v>5</v>
      </c>
      <c r="DF6" s="24">
        <v>3</v>
      </c>
      <c r="DG6" s="24">
        <v>4</v>
      </c>
      <c r="DH6" s="24">
        <v>6</v>
      </c>
      <c r="DI6" s="24">
        <v>9</v>
      </c>
      <c r="DJ6" s="24">
        <v>12</v>
      </c>
      <c r="DK6" s="24">
        <v>25</v>
      </c>
      <c r="DL6" s="24">
        <v>16</v>
      </c>
      <c r="DM6" s="24">
        <v>11</v>
      </c>
      <c r="DN6" s="24">
        <v>8</v>
      </c>
      <c r="DO6" s="24">
        <v>5</v>
      </c>
      <c r="DP6" s="24">
        <v>8</v>
      </c>
      <c r="DQ6" s="24">
        <v>10</v>
      </c>
      <c r="DR6" s="24">
        <v>8</v>
      </c>
      <c r="DS6" s="30">
        <v>3</v>
      </c>
      <c r="DT6" s="30">
        <v>7</v>
      </c>
      <c r="DU6" s="30">
        <v>19</v>
      </c>
      <c r="DV6" s="31">
        <v>28</v>
      </c>
      <c r="DW6" s="31">
        <v>12</v>
      </c>
      <c r="DX6" s="31">
        <v>13</v>
      </c>
      <c r="DY6" s="31">
        <v>12</v>
      </c>
      <c r="DZ6" s="31">
        <v>3</v>
      </c>
      <c r="EA6" s="31">
        <v>1</v>
      </c>
      <c r="EB6" s="31">
        <v>1</v>
      </c>
      <c r="EC6" s="30">
        <v>1</v>
      </c>
      <c r="ED6" s="30">
        <v>2</v>
      </c>
      <c r="EE6" s="24">
        <v>2</v>
      </c>
      <c r="EF6" s="24">
        <v>4</v>
      </c>
      <c r="EG6" s="24">
        <v>1</v>
      </c>
      <c r="EH6" s="24">
        <v>4</v>
      </c>
      <c r="EI6" s="24">
        <v>4</v>
      </c>
      <c r="EJ6" s="24">
        <v>10</v>
      </c>
      <c r="EK6" s="24">
        <v>8</v>
      </c>
      <c r="EL6" s="24">
        <v>4</v>
      </c>
      <c r="EM6" s="24">
        <v>3</v>
      </c>
      <c r="EN6" s="24">
        <v>0</v>
      </c>
      <c r="EO6" s="24">
        <v>9</v>
      </c>
      <c r="EP6" s="24">
        <v>7</v>
      </c>
      <c r="EQ6" s="24">
        <v>2</v>
      </c>
      <c r="ER6" s="24">
        <v>0</v>
      </c>
      <c r="ES6" s="24">
        <v>5</v>
      </c>
      <c r="ET6" s="24">
        <v>4</v>
      </c>
      <c r="EU6" s="24">
        <v>5</v>
      </c>
      <c r="EV6" s="24">
        <v>2</v>
      </c>
      <c r="EW6" s="24">
        <v>3</v>
      </c>
      <c r="EX6" s="24">
        <v>4</v>
      </c>
      <c r="EY6" s="24">
        <v>6</v>
      </c>
      <c r="EZ6" s="24">
        <v>6</v>
      </c>
      <c r="FA6" s="24">
        <v>10</v>
      </c>
      <c r="FB6" s="24">
        <v>13</v>
      </c>
      <c r="FC6" s="24">
        <v>3</v>
      </c>
      <c r="FD6" s="24">
        <v>3</v>
      </c>
      <c r="FE6" s="24">
        <v>1</v>
      </c>
      <c r="FF6" s="24">
        <v>6</v>
      </c>
      <c r="FG6" s="24">
        <v>16</v>
      </c>
      <c r="FH6" s="24">
        <v>9</v>
      </c>
      <c r="FI6" s="24">
        <v>2</v>
      </c>
      <c r="FJ6" s="24">
        <v>3</v>
      </c>
      <c r="FK6" s="24">
        <v>6</v>
      </c>
      <c r="FL6" s="24">
        <v>3</v>
      </c>
      <c r="FM6" s="24">
        <v>16</v>
      </c>
      <c r="FN6" s="24">
        <v>8</v>
      </c>
      <c r="FO6" s="32"/>
    </row>
    <row r="7" ht="17.4" spans="1:171">
      <c r="A7" s="25">
        <v>4</v>
      </c>
      <c r="B7" s="26" t="s">
        <v>7</v>
      </c>
      <c r="C7" s="24">
        <v>1</v>
      </c>
      <c r="D7" s="24">
        <v>12</v>
      </c>
      <c r="E7" s="24">
        <v>18</v>
      </c>
      <c r="F7" s="24">
        <v>67</v>
      </c>
      <c r="G7" s="24">
        <v>68</v>
      </c>
      <c r="H7" s="24">
        <v>29</v>
      </c>
      <c r="I7" s="24">
        <v>29</v>
      </c>
      <c r="J7" s="24">
        <v>15</v>
      </c>
      <c r="K7" s="24">
        <v>3</v>
      </c>
      <c r="L7" s="24">
        <v>3</v>
      </c>
      <c r="M7" s="24">
        <v>1</v>
      </c>
      <c r="N7" s="24">
        <v>7</v>
      </c>
      <c r="O7" s="29">
        <v>13</v>
      </c>
      <c r="P7" s="24">
        <v>16</v>
      </c>
      <c r="Q7" s="24">
        <v>26</v>
      </c>
      <c r="R7" s="24">
        <v>26</v>
      </c>
      <c r="S7" s="24">
        <v>28</v>
      </c>
      <c r="T7" s="24">
        <v>15</v>
      </c>
      <c r="U7" s="24">
        <v>14</v>
      </c>
      <c r="V7" s="24">
        <v>10</v>
      </c>
      <c r="W7" s="24">
        <v>5</v>
      </c>
      <c r="X7" s="24">
        <v>4</v>
      </c>
      <c r="Y7" s="24">
        <v>5</v>
      </c>
      <c r="Z7" s="24">
        <v>6</v>
      </c>
      <c r="AA7" s="24">
        <v>12</v>
      </c>
      <c r="AB7" s="24">
        <v>18</v>
      </c>
      <c r="AC7" s="24">
        <v>32</v>
      </c>
      <c r="AD7" s="24">
        <v>50</v>
      </c>
      <c r="AE7" s="24">
        <v>48</v>
      </c>
      <c r="AF7" s="24">
        <v>25</v>
      </c>
      <c r="AG7" s="24">
        <v>14</v>
      </c>
      <c r="AH7" s="24">
        <v>9</v>
      </c>
      <c r="AI7" s="24">
        <v>6</v>
      </c>
      <c r="AJ7" s="24">
        <v>6</v>
      </c>
      <c r="AK7" s="24">
        <v>1</v>
      </c>
      <c r="AL7" s="24">
        <v>4</v>
      </c>
      <c r="AM7" s="24">
        <v>4</v>
      </c>
      <c r="AN7" s="24">
        <v>4</v>
      </c>
      <c r="AO7" s="24">
        <v>15</v>
      </c>
      <c r="AP7" s="24">
        <v>27</v>
      </c>
      <c r="AQ7" s="24">
        <v>68</v>
      </c>
      <c r="AR7" s="24">
        <v>30</v>
      </c>
      <c r="AS7" s="24">
        <v>21</v>
      </c>
      <c r="AT7" s="24">
        <v>10</v>
      </c>
      <c r="AU7" s="24">
        <v>6</v>
      </c>
      <c r="AV7" s="24">
        <v>6</v>
      </c>
      <c r="AW7" s="24">
        <v>22</v>
      </c>
      <c r="AX7" s="24">
        <v>41</v>
      </c>
      <c r="AY7" s="24">
        <v>50</v>
      </c>
      <c r="AZ7" s="24">
        <v>50</v>
      </c>
      <c r="BA7" s="24">
        <v>41</v>
      </c>
      <c r="BB7" s="24">
        <v>30</v>
      </c>
      <c r="BC7" s="24">
        <v>12</v>
      </c>
      <c r="BD7" s="24">
        <v>3</v>
      </c>
      <c r="BE7" s="24">
        <v>1</v>
      </c>
      <c r="BF7" s="24">
        <v>0</v>
      </c>
      <c r="BG7" s="24">
        <v>1</v>
      </c>
      <c r="BH7" s="24">
        <v>0</v>
      </c>
      <c r="BI7" s="24">
        <v>1</v>
      </c>
      <c r="BJ7" s="24">
        <v>0</v>
      </c>
      <c r="BK7" s="24">
        <v>1</v>
      </c>
      <c r="BL7" s="24">
        <v>1</v>
      </c>
      <c r="BM7" s="24">
        <v>4</v>
      </c>
      <c r="BN7" s="24">
        <v>4</v>
      </c>
      <c r="BO7" s="24">
        <v>4</v>
      </c>
      <c r="BP7" s="24">
        <v>7</v>
      </c>
      <c r="BQ7" s="24">
        <v>1</v>
      </c>
      <c r="BR7" s="24">
        <v>2</v>
      </c>
      <c r="BS7" s="24">
        <v>0</v>
      </c>
      <c r="BT7" s="24">
        <v>0</v>
      </c>
      <c r="BU7" s="24">
        <v>0</v>
      </c>
      <c r="BV7" s="24">
        <v>0</v>
      </c>
      <c r="BW7" s="24">
        <v>0</v>
      </c>
      <c r="BX7" s="24">
        <v>0</v>
      </c>
      <c r="BY7" s="24">
        <v>1</v>
      </c>
      <c r="BZ7" s="24">
        <v>1</v>
      </c>
      <c r="CA7" s="24">
        <v>1</v>
      </c>
      <c r="CB7" s="24">
        <v>0</v>
      </c>
      <c r="CC7" s="24">
        <v>0</v>
      </c>
      <c r="CD7" s="24">
        <v>0</v>
      </c>
      <c r="CE7" s="24">
        <v>0</v>
      </c>
      <c r="CF7" s="24">
        <v>0</v>
      </c>
      <c r="CG7" s="24">
        <v>0</v>
      </c>
      <c r="CH7" s="24">
        <v>0</v>
      </c>
      <c r="CI7" s="24">
        <v>0</v>
      </c>
      <c r="CJ7" s="24">
        <v>0</v>
      </c>
      <c r="CK7" s="24">
        <v>0</v>
      </c>
      <c r="CL7" s="24">
        <v>1</v>
      </c>
      <c r="CM7" s="24">
        <v>0</v>
      </c>
      <c r="CN7" s="24">
        <v>0</v>
      </c>
      <c r="CO7" s="24">
        <v>0</v>
      </c>
      <c r="CP7" s="24">
        <v>0</v>
      </c>
      <c r="CQ7" s="24">
        <v>0</v>
      </c>
      <c r="CR7" s="24">
        <v>0</v>
      </c>
      <c r="CS7" s="24">
        <v>0</v>
      </c>
      <c r="CT7" s="24">
        <v>0</v>
      </c>
      <c r="CU7" s="24">
        <v>1</v>
      </c>
      <c r="CV7" s="24">
        <v>3</v>
      </c>
      <c r="CW7" s="24">
        <v>16</v>
      </c>
      <c r="CX7" s="24">
        <v>20</v>
      </c>
      <c r="CY7" s="24">
        <v>22</v>
      </c>
      <c r="CZ7" s="24">
        <v>7</v>
      </c>
      <c r="DA7" s="24">
        <v>12</v>
      </c>
      <c r="DB7" s="24">
        <v>7</v>
      </c>
      <c r="DC7" s="24">
        <v>4</v>
      </c>
      <c r="DD7" s="24">
        <v>6</v>
      </c>
      <c r="DE7" s="24">
        <v>3</v>
      </c>
      <c r="DF7" s="24">
        <v>6</v>
      </c>
      <c r="DG7" s="24">
        <v>4</v>
      </c>
      <c r="DH7" s="24">
        <v>7</v>
      </c>
      <c r="DI7" s="24">
        <v>16</v>
      </c>
      <c r="DJ7" s="24">
        <v>18</v>
      </c>
      <c r="DK7" s="24">
        <v>21</v>
      </c>
      <c r="DL7" s="24">
        <v>15</v>
      </c>
      <c r="DM7" s="24">
        <v>10</v>
      </c>
      <c r="DN7" s="24">
        <v>6</v>
      </c>
      <c r="DO7" s="24">
        <v>6</v>
      </c>
      <c r="DP7" s="24">
        <v>10</v>
      </c>
      <c r="DQ7" s="24">
        <v>20</v>
      </c>
      <c r="DR7" s="24">
        <v>20</v>
      </c>
      <c r="DS7" s="30">
        <v>5</v>
      </c>
      <c r="DT7" s="30">
        <v>6</v>
      </c>
      <c r="DU7" s="30">
        <v>30</v>
      </c>
      <c r="DV7" s="31">
        <v>31</v>
      </c>
      <c r="DW7" s="31">
        <v>35</v>
      </c>
      <c r="DX7" s="31">
        <v>24</v>
      </c>
      <c r="DY7" s="31">
        <v>8</v>
      </c>
      <c r="DZ7" s="31">
        <v>5</v>
      </c>
      <c r="EA7" s="31">
        <v>2</v>
      </c>
      <c r="EB7" s="31">
        <v>1</v>
      </c>
      <c r="EC7" s="30">
        <v>4</v>
      </c>
      <c r="ED7" s="30">
        <v>3</v>
      </c>
      <c r="EE7" s="24">
        <v>0</v>
      </c>
      <c r="EF7" s="24">
        <v>1</v>
      </c>
      <c r="EG7" s="24">
        <v>2</v>
      </c>
      <c r="EH7" s="24">
        <v>1</v>
      </c>
      <c r="EI7" s="24">
        <v>4</v>
      </c>
      <c r="EJ7" s="24">
        <v>10</v>
      </c>
      <c r="EK7" s="24">
        <v>6</v>
      </c>
      <c r="EL7" s="24">
        <v>10</v>
      </c>
      <c r="EM7" s="24">
        <v>0</v>
      </c>
      <c r="EN7" s="24">
        <v>9</v>
      </c>
      <c r="EO7" s="24">
        <v>16</v>
      </c>
      <c r="EP7" s="24">
        <v>23</v>
      </c>
      <c r="EQ7" s="24">
        <v>0</v>
      </c>
      <c r="ER7" s="24">
        <v>4</v>
      </c>
      <c r="ES7" s="24">
        <v>9</v>
      </c>
      <c r="ET7" s="24">
        <v>6</v>
      </c>
      <c r="EU7" s="24">
        <v>7</v>
      </c>
      <c r="EV7" s="24">
        <v>6</v>
      </c>
      <c r="EW7" s="24">
        <v>7</v>
      </c>
      <c r="EX7" s="24">
        <v>8</v>
      </c>
      <c r="EY7" s="24">
        <v>7</v>
      </c>
      <c r="EZ7" s="24">
        <v>5</v>
      </c>
      <c r="FA7" s="24">
        <v>12</v>
      </c>
      <c r="FB7" s="24">
        <v>10</v>
      </c>
      <c r="FC7" s="24">
        <v>0</v>
      </c>
      <c r="FD7" s="24">
        <v>0</v>
      </c>
      <c r="FE7" s="24">
        <v>3</v>
      </c>
      <c r="FF7" s="24">
        <v>5</v>
      </c>
      <c r="FG7" s="24">
        <v>11</v>
      </c>
      <c r="FH7" s="24">
        <v>12</v>
      </c>
      <c r="FI7" s="24">
        <v>4</v>
      </c>
      <c r="FJ7" s="24">
        <v>4</v>
      </c>
      <c r="FK7" s="24">
        <v>7</v>
      </c>
      <c r="FL7" s="24">
        <v>13</v>
      </c>
      <c r="FM7" s="24">
        <v>21</v>
      </c>
      <c r="FN7" s="24">
        <v>14</v>
      </c>
      <c r="FO7" s="32"/>
    </row>
    <row r="8" ht="17.4" spans="1:171">
      <c r="A8" s="25">
        <v>5</v>
      </c>
      <c r="B8" s="26" t="s">
        <v>8</v>
      </c>
      <c r="C8" s="24">
        <v>4</v>
      </c>
      <c r="D8" s="24">
        <v>6</v>
      </c>
      <c r="E8" s="24">
        <v>14</v>
      </c>
      <c r="F8" s="24">
        <v>38</v>
      </c>
      <c r="G8" s="24">
        <v>47</v>
      </c>
      <c r="H8" s="24">
        <v>23</v>
      </c>
      <c r="I8" s="24">
        <v>14</v>
      </c>
      <c r="J8" s="24">
        <v>5</v>
      </c>
      <c r="K8" s="24">
        <v>8</v>
      </c>
      <c r="L8" s="24">
        <v>0</v>
      </c>
      <c r="M8" s="24">
        <v>2</v>
      </c>
      <c r="N8" s="24">
        <v>6</v>
      </c>
      <c r="O8" s="29">
        <v>8</v>
      </c>
      <c r="P8" s="24">
        <v>5</v>
      </c>
      <c r="Q8" s="24">
        <v>12</v>
      </c>
      <c r="R8" s="24">
        <v>17</v>
      </c>
      <c r="S8" s="24">
        <v>10</v>
      </c>
      <c r="T8" s="24">
        <v>6</v>
      </c>
      <c r="U8" s="24">
        <v>10</v>
      </c>
      <c r="V8" s="24">
        <v>8</v>
      </c>
      <c r="W8" s="24">
        <v>6</v>
      </c>
      <c r="X8" s="24">
        <v>1</v>
      </c>
      <c r="Y8" s="24">
        <v>5</v>
      </c>
      <c r="Z8" s="24">
        <v>7</v>
      </c>
      <c r="AA8" s="24">
        <v>6</v>
      </c>
      <c r="AB8" s="24">
        <v>5</v>
      </c>
      <c r="AC8" s="24">
        <v>14</v>
      </c>
      <c r="AD8" s="24">
        <v>22</v>
      </c>
      <c r="AE8" s="24">
        <v>29</v>
      </c>
      <c r="AF8" s="24">
        <v>8</v>
      </c>
      <c r="AG8" s="24">
        <v>5</v>
      </c>
      <c r="AH8" s="24">
        <v>4</v>
      </c>
      <c r="AI8" s="24">
        <v>4</v>
      </c>
      <c r="AJ8" s="24">
        <v>1</v>
      </c>
      <c r="AK8" s="24">
        <v>1</v>
      </c>
      <c r="AL8" s="24">
        <v>5</v>
      </c>
      <c r="AM8" s="24">
        <v>2</v>
      </c>
      <c r="AN8" s="24">
        <v>4</v>
      </c>
      <c r="AO8" s="24">
        <v>10</v>
      </c>
      <c r="AP8" s="24">
        <v>25</v>
      </c>
      <c r="AQ8" s="24">
        <v>43</v>
      </c>
      <c r="AR8" s="24">
        <v>17</v>
      </c>
      <c r="AS8" s="24">
        <v>10</v>
      </c>
      <c r="AT8" s="24">
        <v>5</v>
      </c>
      <c r="AU8" s="24">
        <v>7</v>
      </c>
      <c r="AV8" s="24">
        <v>4</v>
      </c>
      <c r="AW8" s="24">
        <v>8</v>
      </c>
      <c r="AX8" s="24">
        <v>11</v>
      </c>
      <c r="AY8" s="24">
        <v>24</v>
      </c>
      <c r="AZ8" s="24">
        <v>27</v>
      </c>
      <c r="BA8" s="24">
        <v>27</v>
      </c>
      <c r="BB8" s="24">
        <v>24</v>
      </c>
      <c r="BC8" s="24">
        <v>9</v>
      </c>
      <c r="BD8" s="24">
        <v>1</v>
      </c>
      <c r="BE8" s="24">
        <v>0</v>
      </c>
      <c r="BF8" s="24">
        <v>2</v>
      </c>
      <c r="BG8" s="24">
        <v>1</v>
      </c>
      <c r="BH8" s="24">
        <v>1</v>
      </c>
      <c r="BI8" s="24">
        <v>0</v>
      </c>
      <c r="BJ8" s="24">
        <v>0</v>
      </c>
      <c r="BK8" s="24">
        <v>1</v>
      </c>
      <c r="BL8" s="24">
        <v>1</v>
      </c>
      <c r="BM8" s="24">
        <v>2</v>
      </c>
      <c r="BN8" s="24">
        <v>2</v>
      </c>
      <c r="BO8" s="24">
        <v>3</v>
      </c>
      <c r="BP8" s="24">
        <v>4</v>
      </c>
      <c r="BQ8" s="24">
        <v>3</v>
      </c>
      <c r="BR8" s="24">
        <v>2</v>
      </c>
      <c r="BS8" s="24">
        <v>0</v>
      </c>
      <c r="BT8" s="24">
        <v>1</v>
      </c>
      <c r="BU8" s="24">
        <v>0</v>
      </c>
      <c r="BV8" s="24">
        <v>1</v>
      </c>
      <c r="BW8" s="24">
        <v>0</v>
      </c>
      <c r="BX8" s="24">
        <v>1</v>
      </c>
      <c r="BY8" s="24">
        <v>0</v>
      </c>
      <c r="BZ8" s="24">
        <v>0</v>
      </c>
      <c r="CA8" s="24">
        <v>1</v>
      </c>
      <c r="CB8" s="24">
        <v>1</v>
      </c>
      <c r="CC8" s="24">
        <v>0</v>
      </c>
      <c r="CD8" s="24">
        <v>0</v>
      </c>
      <c r="CE8" s="24">
        <v>0</v>
      </c>
      <c r="CF8" s="24">
        <v>0</v>
      </c>
      <c r="CG8" s="24">
        <v>0</v>
      </c>
      <c r="CH8" s="24">
        <v>0</v>
      </c>
      <c r="CI8" s="24">
        <v>0</v>
      </c>
      <c r="CJ8" s="24">
        <v>0</v>
      </c>
      <c r="CK8" s="24">
        <v>0</v>
      </c>
      <c r="CL8" s="24">
        <v>1</v>
      </c>
      <c r="CM8" s="24">
        <v>0</v>
      </c>
      <c r="CN8" s="24">
        <v>0</v>
      </c>
      <c r="CO8" s="24">
        <v>0</v>
      </c>
      <c r="CP8" s="24">
        <v>0</v>
      </c>
      <c r="CQ8" s="24">
        <v>0</v>
      </c>
      <c r="CR8" s="24">
        <v>0</v>
      </c>
      <c r="CS8" s="24">
        <v>0</v>
      </c>
      <c r="CT8" s="24">
        <v>0</v>
      </c>
      <c r="CU8" s="24">
        <v>0</v>
      </c>
      <c r="CV8" s="24">
        <v>0</v>
      </c>
      <c r="CW8" s="24">
        <v>9</v>
      </c>
      <c r="CX8" s="24">
        <v>12</v>
      </c>
      <c r="CY8" s="24">
        <v>7</v>
      </c>
      <c r="CZ8" s="24">
        <v>11</v>
      </c>
      <c r="DA8" s="24">
        <v>6</v>
      </c>
      <c r="DB8" s="24">
        <v>4</v>
      </c>
      <c r="DC8" s="24">
        <v>12</v>
      </c>
      <c r="DD8" s="24">
        <v>4</v>
      </c>
      <c r="DE8" s="24">
        <v>2</v>
      </c>
      <c r="DF8" s="24">
        <v>7</v>
      </c>
      <c r="DG8" s="24">
        <v>2</v>
      </c>
      <c r="DH8" s="24">
        <v>5</v>
      </c>
      <c r="DI8" s="24">
        <v>10</v>
      </c>
      <c r="DJ8" s="24">
        <v>10</v>
      </c>
      <c r="DK8" s="24">
        <v>11</v>
      </c>
      <c r="DL8" s="24">
        <v>12</v>
      </c>
      <c r="DM8" s="24">
        <v>6</v>
      </c>
      <c r="DN8" s="24">
        <v>4</v>
      </c>
      <c r="DO8" s="24">
        <v>9</v>
      </c>
      <c r="DP8" s="24">
        <v>4</v>
      </c>
      <c r="DQ8" s="24">
        <v>13</v>
      </c>
      <c r="DR8" s="24">
        <v>9</v>
      </c>
      <c r="DS8" s="30">
        <v>6</v>
      </c>
      <c r="DT8" s="30">
        <v>9</v>
      </c>
      <c r="DU8" s="30">
        <v>19</v>
      </c>
      <c r="DV8" s="31">
        <v>44</v>
      </c>
      <c r="DW8" s="31">
        <v>25</v>
      </c>
      <c r="DX8" s="31">
        <v>19</v>
      </c>
      <c r="DY8" s="31">
        <v>8</v>
      </c>
      <c r="DZ8" s="31">
        <v>6</v>
      </c>
      <c r="EA8" s="31">
        <v>1</v>
      </c>
      <c r="EB8" s="31">
        <v>0</v>
      </c>
      <c r="EC8" s="30">
        <v>3</v>
      </c>
      <c r="ED8" s="30">
        <v>4</v>
      </c>
      <c r="EE8" s="24">
        <v>1</v>
      </c>
      <c r="EF8" s="24">
        <v>1</v>
      </c>
      <c r="EG8" s="24">
        <v>3</v>
      </c>
      <c r="EH8" s="24">
        <v>5</v>
      </c>
      <c r="EI8" s="24">
        <v>5</v>
      </c>
      <c r="EJ8" s="24">
        <v>4</v>
      </c>
      <c r="EK8" s="24">
        <v>6</v>
      </c>
      <c r="EL8" s="24">
        <v>1</v>
      </c>
      <c r="EM8" s="24">
        <v>3</v>
      </c>
      <c r="EN8" s="24">
        <v>6</v>
      </c>
      <c r="EO8" s="24">
        <v>21</v>
      </c>
      <c r="EP8" s="24">
        <v>16</v>
      </c>
      <c r="EQ8" s="24">
        <v>3</v>
      </c>
      <c r="ER8" s="24">
        <v>0</v>
      </c>
      <c r="ES8" s="24">
        <v>2</v>
      </c>
      <c r="ET8" s="24">
        <v>5</v>
      </c>
      <c r="EU8" s="24">
        <v>4</v>
      </c>
      <c r="EV8" s="24">
        <v>6</v>
      </c>
      <c r="EW8" s="24">
        <v>9</v>
      </c>
      <c r="EX8" s="24">
        <v>2</v>
      </c>
      <c r="EY8" s="24">
        <v>7</v>
      </c>
      <c r="EZ8" s="24">
        <v>9</v>
      </c>
      <c r="FA8" s="24">
        <v>14</v>
      </c>
      <c r="FB8" s="24">
        <v>16</v>
      </c>
      <c r="FC8" s="24">
        <v>1</v>
      </c>
      <c r="FD8" s="24">
        <v>2</v>
      </c>
      <c r="FE8" s="24">
        <v>1</v>
      </c>
      <c r="FF8" s="24">
        <v>5</v>
      </c>
      <c r="FG8" s="24">
        <v>9</v>
      </c>
      <c r="FH8" s="24">
        <v>8</v>
      </c>
      <c r="FI8" s="24">
        <v>4</v>
      </c>
      <c r="FJ8" s="24">
        <v>0</v>
      </c>
      <c r="FK8" s="24">
        <v>4</v>
      </c>
      <c r="FL8" s="24">
        <v>5</v>
      </c>
      <c r="FM8" s="24">
        <v>20</v>
      </c>
      <c r="FN8" s="24">
        <v>17</v>
      </c>
      <c r="FO8" s="32"/>
    </row>
    <row r="9" ht="17.4" spans="1:171">
      <c r="A9" s="25">
        <v>6</v>
      </c>
      <c r="B9" s="26" t="s">
        <v>9</v>
      </c>
      <c r="C9" s="24">
        <v>3</v>
      </c>
      <c r="D9" s="24">
        <v>3</v>
      </c>
      <c r="E9" s="24">
        <v>10</v>
      </c>
      <c r="F9" s="24">
        <v>60</v>
      </c>
      <c r="G9" s="24">
        <v>35</v>
      </c>
      <c r="H9" s="24">
        <v>22</v>
      </c>
      <c r="I9" s="24">
        <v>8</v>
      </c>
      <c r="J9" s="24">
        <v>3</v>
      </c>
      <c r="K9" s="24">
        <v>3</v>
      </c>
      <c r="L9" s="24">
        <v>2</v>
      </c>
      <c r="M9" s="24">
        <v>0</v>
      </c>
      <c r="N9" s="24">
        <v>1</v>
      </c>
      <c r="O9" s="29">
        <v>7</v>
      </c>
      <c r="P9" s="24">
        <v>2</v>
      </c>
      <c r="Q9" s="24">
        <v>16</v>
      </c>
      <c r="R9" s="24">
        <v>22</v>
      </c>
      <c r="S9" s="24">
        <v>15</v>
      </c>
      <c r="T9" s="24">
        <v>6</v>
      </c>
      <c r="U9" s="24">
        <v>8</v>
      </c>
      <c r="V9" s="24">
        <v>9</v>
      </c>
      <c r="W9" s="24">
        <v>4</v>
      </c>
      <c r="X9" s="24">
        <v>5</v>
      </c>
      <c r="Y9" s="24">
        <v>5</v>
      </c>
      <c r="Z9" s="24">
        <v>1</v>
      </c>
      <c r="AA9" s="24">
        <v>4</v>
      </c>
      <c r="AB9" s="24">
        <v>7</v>
      </c>
      <c r="AC9" s="24">
        <v>18</v>
      </c>
      <c r="AD9" s="24">
        <v>26</v>
      </c>
      <c r="AE9" s="24">
        <v>23</v>
      </c>
      <c r="AF9" s="24">
        <v>14</v>
      </c>
      <c r="AG9" s="24">
        <v>5</v>
      </c>
      <c r="AH9" s="24">
        <v>8</v>
      </c>
      <c r="AI9" s="24">
        <v>4</v>
      </c>
      <c r="AJ9" s="24">
        <v>3</v>
      </c>
      <c r="AK9" s="24">
        <v>3</v>
      </c>
      <c r="AL9" s="24">
        <v>2</v>
      </c>
      <c r="AM9" s="24">
        <v>0</v>
      </c>
      <c r="AN9" s="24">
        <v>0</v>
      </c>
      <c r="AO9" s="24">
        <v>0</v>
      </c>
      <c r="AP9" s="24">
        <v>4</v>
      </c>
      <c r="AQ9" s="24">
        <v>25</v>
      </c>
      <c r="AR9" s="24">
        <v>16</v>
      </c>
      <c r="AS9" s="24">
        <v>7</v>
      </c>
      <c r="AT9" s="24">
        <v>2</v>
      </c>
      <c r="AU9" s="24">
        <v>0</v>
      </c>
      <c r="AV9" s="24">
        <v>1</v>
      </c>
      <c r="AW9" s="24">
        <v>2</v>
      </c>
      <c r="AX9" s="24">
        <v>18</v>
      </c>
      <c r="AY9" s="24">
        <v>13</v>
      </c>
      <c r="AZ9" s="24">
        <v>15</v>
      </c>
      <c r="BA9" s="24">
        <v>29</v>
      </c>
      <c r="BB9" s="24">
        <v>21</v>
      </c>
      <c r="BC9" s="24">
        <v>11</v>
      </c>
      <c r="BD9" s="24">
        <v>4</v>
      </c>
      <c r="BE9" s="24">
        <v>2</v>
      </c>
      <c r="BF9" s="24">
        <v>0</v>
      </c>
      <c r="BG9" s="24">
        <v>0</v>
      </c>
      <c r="BH9" s="24">
        <v>0</v>
      </c>
      <c r="BI9" s="24">
        <v>0</v>
      </c>
      <c r="BJ9" s="24">
        <v>0</v>
      </c>
      <c r="BK9" s="24">
        <v>1</v>
      </c>
      <c r="BL9" s="24">
        <v>1</v>
      </c>
      <c r="BM9" s="24">
        <v>1</v>
      </c>
      <c r="BN9" s="24">
        <v>2</v>
      </c>
      <c r="BO9" s="24">
        <v>0</v>
      </c>
      <c r="BP9" s="24">
        <v>2</v>
      </c>
      <c r="BQ9" s="24">
        <v>0</v>
      </c>
      <c r="BR9" s="24">
        <v>1</v>
      </c>
      <c r="BS9" s="24">
        <v>0</v>
      </c>
      <c r="BT9" s="24">
        <v>0</v>
      </c>
      <c r="BU9" s="24">
        <v>2</v>
      </c>
      <c r="BV9" s="24">
        <v>0</v>
      </c>
      <c r="BW9" s="24">
        <v>1</v>
      </c>
      <c r="BX9" s="24">
        <v>0</v>
      </c>
      <c r="BY9" s="24">
        <v>0</v>
      </c>
      <c r="BZ9" s="24">
        <v>0</v>
      </c>
      <c r="CA9" s="24">
        <v>0</v>
      </c>
      <c r="CB9" s="24">
        <v>0</v>
      </c>
      <c r="CC9" s="24">
        <v>1</v>
      </c>
      <c r="CD9" s="24">
        <v>0</v>
      </c>
      <c r="CE9" s="24">
        <v>0</v>
      </c>
      <c r="CF9" s="24">
        <v>0</v>
      </c>
      <c r="CG9" s="24">
        <v>0</v>
      </c>
      <c r="CH9" s="24">
        <v>0</v>
      </c>
      <c r="CI9" s="24">
        <v>0</v>
      </c>
      <c r="CJ9" s="24">
        <v>0</v>
      </c>
      <c r="CK9" s="24">
        <v>0</v>
      </c>
      <c r="CL9" s="24">
        <v>0</v>
      </c>
      <c r="CM9" s="24">
        <v>1</v>
      </c>
      <c r="CN9" s="24">
        <v>0</v>
      </c>
      <c r="CO9" s="24">
        <v>0</v>
      </c>
      <c r="CP9" s="24">
        <v>0</v>
      </c>
      <c r="CQ9" s="24">
        <v>0</v>
      </c>
      <c r="CR9" s="24">
        <v>0</v>
      </c>
      <c r="CS9" s="24">
        <v>0</v>
      </c>
      <c r="CT9" s="24">
        <v>0</v>
      </c>
      <c r="CU9" s="24">
        <v>0</v>
      </c>
      <c r="CV9" s="24">
        <v>1</v>
      </c>
      <c r="CW9" s="24">
        <v>4</v>
      </c>
      <c r="CX9" s="24">
        <v>17</v>
      </c>
      <c r="CY9" s="24">
        <v>12</v>
      </c>
      <c r="CZ9" s="24">
        <v>12</v>
      </c>
      <c r="DA9" s="24">
        <v>4</v>
      </c>
      <c r="DB9" s="24">
        <v>3</v>
      </c>
      <c r="DC9" s="24">
        <v>1</v>
      </c>
      <c r="DD9" s="24">
        <v>5</v>
      </c>
      <c r="DE9" s="24">
        <v>5</v>
      </c>
      <c r="DF9" s="24">
        <v>4</v>
      </c>
      <c r="DG9" s="24">
        <v>4</v>
      </c>
      <c r="DH9" s="24">
        <v>4</v>
      </c>
      <c r="DI9" s="24">
        <v>9</v>
      </c>
      <c r="DJ9" s="24">
        <v>8</v>
      </c>
      <c r="DK9" s="24">
        <v>11</v>
      </c>
      <c r="DL9" s="24">
        <v>7</v>
      </c>
      <c r="DM9" s="24">
        <v>4</v>
      </c>
      <c r="DN9" s="24">
        <v>4</v>
      </c>
      <c r="DO9" s="24">
        <v>4</v>
      </c>
      <c r="DP9" s="24">
        <v>2</v>
      </c>
      <c r="DQ9" s="24">
        <v>8</v>
      </c>
      <c r="DR9" s="24">
        <v>6</v>
      </c>
      <c r="DS9" s="30">
        <v>2</v>
      </c>
      <c r="DT9" s="30">
        <v>5</v>
      </c>
      <c r="DU9" s="30">
        <v>19</v>
      </c>
      <c r="DV9" s="31">
        <v>25</v>
      </c>
      <c r="DW9" s="31">
        <v>24</v>
      </c>
      <c r="DX9" s="31">
        <v>14</v>
      </c>
      <c r="DY9" s="31">
        <v>8</v>
      </c>
      <c r="DZ9" s="31">
        <v>3</v>
      </c>
      <c r="EA9" s="31">
        <v>2</v>
      </c>
      <c r="EB9" s="31">
        <v>3</v>
      </c>
      <c r="EC9" s="30">
        <v>5</v>
      </c>
      <c r="ED9" s="30">
        <v>1</v>
      </c>
      <c r="EE9" s="24">
        <v>1</v>
      </c>
      <c r="EF9" s="24">
        <v>3</v>
      </c>
      <c r="EG9" s="24">
        <v>1</v>
      </c>
      <c r="EH9" s="24">
        <v>5</v>
      </c>
      <c r="EI9" s="24">
        <v>6</v>
      </c>
      <c r="EJ9" s="24">
        <v>5</v>
      </c>
      <c r="EK9" s="24">
        <v>1</v>
      </c>
      <c r="EL9" s="24">
        <v>5</v>
      </c>
      <c r="EM9" s="24">
        <v>2</v>
      </c>
      <c r="EN9" s="24">
        <v>2</v>
      </c>
      <c r="EO9" s="24">
        <v>6</v>
      </c>
      <c r="EP9" s="24">
        <v>13</v>
      </c>
      <c r="EQ9" s="24">
        <v>1</v>
      </c>
      <c r="ER9" s="24">
        <v>2</v>
      </c>
      <c r="ES9" s="24">
        <v>11</v>
      </c>
      <c r="ET9" s="24">
        <v>4</v>
      </c>
      <c r="EU9" s="24">
        <v>2</v>
      </c>
      <c r="EV9" s="24">
        <v>9</v>
      </c>
      <c r="EW9" s="24">
        <v>2</v>
      </c>
      <c r="EX9" s="24">
        <v>0</v>
      </c>
      <c r="EY9" s="24">
        <v>3</v>
      </c>
      <c r="EZ9" s="24">
        <v>2</v>
      </c>
      <c r="FA9" s="24">
        <v>1</v>
      </c>
      <c r="FB9" s="24">
        <v>17</v>
      </c>
      <c r="FC9" s="24">
        <v>2</v>
      </c>
      <c r="FD9" s="24">
        <v>1</v>
      </c>
      <c r="FE9" s="24">
        <v>4</v>
      </c>
      <c r="FF9" s="24">
        <v>7</v>
      </c>
      <c r="FG9" s="24">
        <v>3</v>
      </c>
      <c r="FH9" s="24">
        <v>6</v>
      </c>
      <c r="FI9" s="24">
        <v>5</v>
      </c>
      <c r="FJ9" s="24">
        <v>1</v>
      </c>
      <c r="FK9" s="24">
        <v>7</v>
      </c>
      <c r="FL9" s="24">
        <v>1</v>
      </c>
      <c r="FM9" s="24">
        <v>7</v>
      </c>
      <c r="FN9" s="24">
        <v>12</v>
      </c>
      <c r="FO9" s="32"/>
    </row>
    <row r="10" ht="17.4" spans="1:171">
      <c r="A10" s="25">
        <v>7</v>
      </c>
      <c r="B10" s="26" t="s">
        <v>10</v>
      </c>
      <c r="C10" s="24">
        <v>6</v>
      </c>
      <c r="D10" s="24">
        <v>8</v>
      </c>
      <c r="E10" s="24">
        <v>37</v>
      </c>
      <c r="F10" s="24">
        <v>57</v>
      </c>
      <c r="G10" s="24">
        <v>52</v>
      </c>
      <c r="H10" s="24">
        <v>23</v>
      </c>
      <c r="I10" s="24">
        <v>11</v>
      </c>
      <c r="J10" s="24">
        <v>2</v>
      </c>
      <c r="K10" s="24">
        <v>2</v>
      </c>
      <c r="L10" s="24">
        <v>4</v>
      </c>
      <c r="M10" s="24">
        <v>2</v>
      </c>
      <c r="N10" s="24">
        <v>3</v>
      </c>
      <c r="O10" s="29">
        <v>8</v>
      </c>
      <c r="P10" s="24">
        <v>6</v>
      </c>
      <c r="Q10" s="24">
        <v>17</v>
      </c>
      <c r="R10" s="24">
        <v>21</v>
      </c>
      <c r="S10" s="24">
        <v>8</v>
      </c>
      <c r="T10" s="24">
        <v>12</v>
      </c>
      <c r="U10" s="24">
        <v>17</v>
      </c>
      <c r="V10" s="24">
        <v>4</v>
      </c>
      <c r="W10" s="24">
        <v>6</v>
      </c>
      <c r="X10" s="24">
        <v>5</v>
      </c>
      <c r="Y10" s="24">
        <v>1</v>
      </c>
      <c r="Z10" s="24">
        <v>7</v>
      </c>
      <c r="AA10" s="24">
        <v>3</v>
      </c>
      <c r="AB10" s="24">
        <v>14</v>
      </c>
      <c r="AC10" s="24">
        <v>26</v>
      </c>
      <c r="AD10" s="24">
        <v>43</v>
      </c>
      <c r="AE10" s="24">
        <v>27</v>
      </c>
      <c r="AF10" s="24">
        <v>8</v>
      </c>
      <c r="AG10" s="24">
        <v>3</v>
      </c>
      <c r="AH10" s="24">
        <v>6</v>
      </c>
      <c r="AI10" s="24">
        <v>5</v>
      </c>
      <c r="AJ10" s="24">
        <v>0</v>
      </c>
      <c r="AK10" s="24">
        <v>1</v>
      </c>
      <c r="AL10" s="24">
        <v>5</v>
      </c>
      <c r="AM10" s="24">
        <v>0</v>
      </c>
      <c r="AN10" s="24">
        <v>3</v>
      </c>
      <c r="AO10" s="24">
        <v>6</v>
      </c>
      <c r="AP10" s="24">
        <v>17</v>
      </c>
      <c r="AQ10" s="24">
        <v>41</v>
      </c>
      <c r="AR10" s="24">
        <v>19</v>
      </c>
      <c r="AS10" s="24">
        <v>6</v>
      </c>
      <c r="AT10" s="24">
        <v>2</v>
      </c>
      <c r="AU10" s="24">
        <v>2</v>
      </c>
      <c r="AV10" s="24">
        <v>1</v>
      </c>
      <c r="AW10" s="24">
        <v>4</v>
      </c>
      <c r="AX10" s="24">
        <v>11</v>
      </c>
      <c r="AY10" s="24">
        <v>12</v>
      </c>
      <c r="AZ10" s="24">
        <v>12</v>
      </c>
      <c r="BA10" s="24">
        <v>28</v>
      </c>
      <c r="BB10" s="24">
        <v>15</v>
      </c>
      <c r="BC10" s="24">
        <v>2</v>
      </c>
      <c r="BD10" s="24">
        <v>2</v>
      </c>
      <c r="BE10" s="24">
        <v>1</v>
      </c>
      <c r="BF10" s="24">
        <v>0</v>
      </c>
      <c r="BG10" s="24">
        <v>0</v>
      </c>
      <c r="BH10" s="24">
        <v>0</v>
      </c>
      <c r="BI10" s="24">
        <v>0</v>
      </c>
      <c r="BJ10" s="24">
        <v>0</v>
      </c>
      <c r="BK10" s="24">
        <v>0</v>
      </c>
      <c r="BL10" s="24">
        <v>1</v>
      </c>
      <c r="BM10" s="24">
        <v>0</v>
      </c>
      <c r="BN10" s="24">
        <v>1</v>
      </c>
      <c r="BO10" s="24">
        <v>1</v>
      </c>
      <c r="BP10" s="24">
        <v>1</v>
      </c>
      <c r="BQ10" s="24">
        <v>0</v>
      </c>
      <c r="BR10" s="24">
        <v>2</v>
      </c>
      <c r="BS10" s="24">
        <v>1</v>
      </c>
      <c r="BT10" s="24">
        <v>0</v>
      </c>
      <c r="BU10" s="24">
        <v>0</v>
      </c>
      <c r="BV10" s="24">
        <v>0</v>
      </c>
      <c r="BW10" s="24">
        <v>0</v>
      </c>
      <c r="BX10" s="24">
        <v>1</v>
      </c>
      <c r="BY10" s="24">
        <v>0</v>
      </c>
      <c r="BZ10" s="24">
        <v>1</v>
      </c>
      <c r="CA10" s="24">
        <v>2</v>
      </c>
      <c r="CB10" s="24">
        <v>0</v>
      </c>
      <c r="CC10" s="24">
        <v>0</v>
      </c>
      <c r="CD10" s="24">
        <v>0</v>
      </c>
      <c r="CE10" s="24">
        <v>0</v>
      </c>
      <c r="CF10" s="24">
        <v>0</v>
      </c>
      <c r="CG10" s="24">
        <v>0</v>
      </c>
      <c r="CH10" s="24">
        <v>0</v>
      </c>
      <c r="CI10" s="24">
        <v>0</v>
      </c>
      <c r="CJ10" s="24">
        <v>0</v>
      </c>
      <c r="CK10" s="24">
        <v>0</v>
      </c>
      <c r="CL10" s="24">
        <v>0</v>
      </c>
      <c r="CM10" s="24">
        <v>0</v>
      </c>
      <c r="CN10" s="24">
        <v>0</v>
      </c>
      <c r="CO10" s="24">
        <v>0</v>
      </c>
      <c r="CP10" s="24">
        <v>0</v>
      </c>
      <c r="CQ10" s="24">
        <v>0</v>
      </c>
      <c r="CR10" s="24">
        <v>0</v>
      </c>
      <c r="CS10" s="24">
        <v>0</v>
      </c>
      <c r="CT10" s="24">
        <v>0</v>
      </c>
      <c r="CU10" s="24">
        <v>2</v>
      </c>
      <c r="CV10" s="24">
        <v>0</v>
      </c>
      <c r="CW10" s="24">
        <v>6</v>
      </c>
      <c r="CX10" s="24">
        <v>9</v>
      </c>
      <c r="CY10" s="24">
        <v>11</v>
      </c>
      <c r="CZ10" s="24">
        <v>3</v>
      </c>
      <c r="DA10" s="24">
        <v>4</v>
      </c>
      <c r="DB10" s="24">
        <v>0</v>
      </c>
      <c r="DC10" s="24">
        <v>6</v>
      </c>
      <c r="DD10" s="24">
        <v>1</v>
      </c>
      <c r="DE10" s="24">
        <v>3</v>
      </c>
      <c r="DF10" s="24">
        <v>4</v>
      </c>
      <c r="DG10" s="24">
        <v>1</v>
      </c>
      <c r="DH10" s="24">
        <v>3</v>
      </c>
      <c r="DI10" s="24">
        <v>6</v>
      </c>
      <c r="DJ10" s="24">
        <v>12</v>
      </c>
      <c r="DK10" s="24">
        <v>7</v>
      </c>
      <c r="DL10" s="24">
        <v>6</v>
      </c>
      <c r="DM10" s="24">
        <v>4</v>
      </c>
      <c r="DN10" s="24">
        <v>0</v>
      </c>
      <c r="DO10" s="24">
        <v>2</v>
      </c>
      <c r="DP10" s="24">
        <v>3</v>
      </c>
      <c r="DQ10" s="24">
        <v>1</v>
      </c>
      <c r="DR10" s="24">
        <v>5</v>
      </c>
      <c r="DS10" s="30">
        <v>6</v>
      </c>
      <c r="DT10" s="30">
        <v>6</v>
      </c>
      <c r="DU10" s="30">
        <v>4</v>
      </c>
      <c r="DV10" s="31">
        <v>26</v>
      </c>
      <c r="DW10" s="31">
        <v>22</v>
      </c>
      <c r="DX10" s="31">
        <v>18</v>
      </c>
      <c r="DY10" s="31">
        <v>6</v>
      </c>
      <c r="DZ10" s="31">
        <v>0</v>
      </c>
      <c r="EA10" s="31">
        <v>1</v>
      </c>
      <c r="EB10" s="31">
        <v>1</v>
      </c>
      <c r="EC10" s="30">
        <v>2</v>
      </c>
      <c r="ED10" s="30">
        <v>1</v>
      </c>
      <c r="EE10" s="24">
        <v>0</v>
      </c>
      <c r="EF10" s="24">
        <v>1</v>
      </c>
      <c r="EG10" s="24">
        <v>2</v>
      </c>
      <c r="EH10" s="24">
        <v>5</v>
      </c>
      <c r="EI10" s="24">
        <v>3</v>
      </c>
      <c r="EJ10" s="24">
        <v>8</v>
      </c>
      <c r="EK10" s="24">
        <v>4</v>
      </c>
      <c r="EL10" s="24">
        <v>1</v>
      </c>
      <c r="EM10" s="24">
        <v>2</v>
      </c>
      <c r="EN10" s="24">
        <v>5</v>
      </c>
      <c r="EO10" s="24">
        <v>6</v>
      </c>
      <c r="EP10" s="24">
        <v>10</v>
      </c>
      <c r="EQ10" s="24">
        <v>0</v>
      </c>
      <c r="ER10" s="24">
        <v>0</v>
      </c>
      <c r="ES10" s="24">
        <v>6</v>
      </c>
      <c r="ET10" s="24">
        <v>6</v>
      </c>
      <c r="EU10" s="24">
        <v>7</v>
      </c>
      <c r="EV10" s="24">
        <v>6</v>
      </c>
      <c r="EW10" s="24">
        <v>1</v>
      </c>
      <c r="EX10" s="24">
        <v>2</v>
      </c>
      <c r="EY10" s="24">
        <v>7</v>
      </c>
      <c r="EZ10" s="24">
        <v>1</v>
      </c>
      <c r="FA10" s="24">
        <v>14</v>
      </c>
      <c r="FB10" s="24">
        <v>16</v>
      </c>
      <c r="FC10" s="24">
        <v>0</v>
      </c>
      <c r="FD10" s="24">
        <v>0</v>
      </c>
      <c r="FE10" s="24">
        <v>1</v>
      </c>
      <c r="FF10" s="24">
        <v>3</v>
      </c>
      <c r="FG10" s="24">
        <v>6</v>
      </c>
      <c r="FH10" s="24">
        <v>1</v>
      </c>
      <c r="FI10" s="24">
        <v>2</v>
      </c>
      <c r="FJ10" s="24">
        <v>1</v>
      </c>
      <c r="FK10" s="24">
        <v>3</v>
      </c>
      <c r="FL10" s="24">
        <v>8</v>
      </c>
      <c r="FM10" s="24">
        <v>9</v>
      </c>
      <c r="FN10" s="24">
        <v>15</v>
      </c>
      <c r="FO10" s="32"/>
    </row>
    <row r="11" ht="17.4" spans="1:171">
      <c r="A11" s="25">
        <v>8</v>
      </c>
      <c r="B11" s="26" t="s">
        <v>11</v>
      </c>
      <c r="C11" s="24">
        <v>4</v>
      </c>
      <c r="D11" s="24">
        <v>3</v>
      </c>
      <c r="E11" s="24">
        <v>29</v>
      </c>
      <c r="F11" s="24">
        <v>60</v>
      </c>
      <c r="G11" s="24">
        <v>74</v>
      </c>
      <c r="H11" s="24">
        <v>35</v>
      </c>
      <c r="I11" s="24">
        <v>11</v>
      </c>
      <c r="J11" s="24">
        <v>6</v>
      </c>
      <c r="K11" s="24">
        <v>1</v>
      </c>
      <c r="L11" s="24">
        <v>1</v>
      </c>
      <c r="M11" s="24">
        <v>1</v>
      </c>
      <c r="N11" s="24">
        <v>3</v>
      </c>
      <c r="O11" s="29">
        <v>6</v>
      </c>
      <c r="P11" s="24">
        <v>4</v>
      </c>
      <c r="Q11" s="24">
        <v>15</v>
      </c>
      <c r="R11" s="24">
        <v>25</v>
      </c>
      <c r="S11" s="24">
        <v>26</v>
      </c>
      <c r="T11" s="24">
        <v>11</v>
      </c>
      <c r="U11" s="24">
        <v>5</v>
      </c>
      <c r="V11" s="24">
        <v>6</v>
      </c>
      <c r="W11" s="24">
        <v>6</v>
      </c>
      <c r="X11" s="24">
        <v>5</v>
      </c>
      <c r="Y11" s="24">
        <v>4</v>
      </c>
      <c r="Z11" s="24">
        <v>11</v>
      </c>
      <c r="AA11" s="24">
        <v>14</v>
      </c>
      <c r="AB11" s="24">
        <v>13</v>
      </c>
      <c r="AC11" s="24">
        <v>16</v>
      </c>
      <c r="AD11" s="24">
        <v>47</v>
      </c>
      <c r="AE11" s="24">
        <v>39</v>
      </c>
      <c r="AF11" s="24">
        <v>15</v>
      </c>
      <c r="AG11" s="24">
        <v>3</v>
      </c>
      <c r="AH11" s="24">
        <v>1</v>
      </c>
      <c r="AI11" s="24">
        <v>2</v>
      </c>
      <c r="AJ11" s="24">
        <v>0</v>
      </c>
      <c r="AK11" s="24">
        <v>2</v>
      </c>
      <c r="AL11" s="24">
        <v>5</v>
      </c>
      <c r="AM11" s="24">
        <v>2</v>
      </c>
      <c r="AN11" s="24">
        <v>0</v>
      </c>
      <c r="AO11" s="24">
        <v>5</v>
      </c>
      <c r="AP11" s="24">
        <v>11</v>
      </c>
      <c r="AQ11" s="24">
        <v>32</v>
      </c>
      <c r="AR11" s="24">
        <v>16</v>
      </c>
      <c r="AS11" s="24">
        <v>7</v>
      </c>
      <c r="AT11" s="24">
        <v>4</v>
      </c>
      <c r="AU11" s="24">
        <v>1</v>
      </c>
      <c r="AV11" s="24">
        <v>1</v>
      </c>
      <c r="AW11" s="24">
        <v>4</v>
      </c>
      <c r="AX11" s="24">
        <v>5</v>
      </c>
      <c r="AY11" s="24">
        <v>10</v>
      </c>
      <c r="AZ11" s="24">
        <v>8</v>
      </c>
      <c r="BA11" s="24">
        <v>11</v>
      </c>
      <c r="BB11" s="24">
        <v>6</v>
      </c>
      <c r="BC11" s="24">
        <v>5</v>
      </c>
      <c r="BD11" s="24">
        <v>6</v>
      </c>
      <c r="BE11" s="24">
        <v>3</v>
      </c>
      <c r="BF11" s="24">
        <v>1</v>
      </c>
      <c r="BG11" s="24">
        <v>0</v>
      </c>
      <c r="BH11" s="24">
        <v>0</v>
      </c>
      <c r="BI11" s="24">
        <v>0</v>
      </c>
      <c r="BJ11" s="24">
        <v>0</v>
      </c>
      <c r="BK11" s="24">
        <v>0</v>
      </c>
      <c r="BL11" s="24">
        <v>3</v>
      </c>
      <c r="BM11" s="24">
        <v>0</v>
      </c>
      <c r="BN11" s="24">
        <v>3</v>
      </c>
      <c r="BO11" s="24">
        <v>3</v>
      </c>
      <c r="BP11" s="24">
        <v>1</v>
      </c>
      <c r="BQ11" s="24">
        <v>0</v>
      </c>
      <c r="BR11" s="24">
        <v>0</v>
      </c>
      <c r="BS11" s="24">
        <v>0</v>
      </c>
      <c r="BT11" s="24">
        <v>0</v>
      </c>
      <c r="BU11" s="24">
        <v>0</v>
      </c>
      <c r="BV11" s="24">
        <v>0</v>
      </c>
      <c r="BW11" s="24">
        <v>0</v>
      </c>
      <c r="BX11" s="24">
        <v>0</v>
      </c>
      <c r="BY11" s="24">
        <v>0</v>
      </c>
      <c r="BZ11" s="24">
        <v>1</v>
      </c>
      <c r="CA11" s="24">
        <v>1</v>
      </c>
      <c r="CB11" s="24">
        <v>0</v>
      </c>
      <c r="CC11" s="24">
        <v>0</v>
      </c>
      <c r="CD11" s="24">
        <v>0</v>
      </c>
      <c r="CE11" s="24">
        <v>0</v>
      </c>
      <c r="CF11" s="24">
        <v>0</v>
      </c>
      <c r="CG11" s="24">
        <v>0</v>
      </c>
      <c r="CH11" s="24">
        <v>0</v>
      </c>
      <c r="CI11" s="24">
        <v>0</v>
      </c>
      <c r="CJ11" s="24">
        <v>0</v>
      </c>
      <c r="CK11" s="24">
        <v>0</v>
      </c>
      <c r="CL11" s="24">
        <v>0</v>
      </c>
      <c r="CM11" s="24">
        <v>0</v>
      </c>
      <c r="CN11" s="24">
        <v>0</v>
      </c>
      <c r="CO11" s="24">
        <v>0</v>
      </c>
      <c r="CP11" s="24">
        <v>0</v>
      </c>
      <c r="CQ11" s="24">
        <v>0</v>
      </c>
      <c r="CR11" s="24">
        <v>0</v>
      </c>
      <c r="CS11" s="24">
        <v>0</v>
      </c>
      <c r="CT11" s="24">
        <v>0</v>
      </c>
      <c r="CU11" s="24">
        <v>1</v>
      </c>
      <c r="CV11" s="24">
        <v>1</v>
      </c>
      <c r="CW11" s="24">
        <v>5</v>
      </c>
      <c r="CX11" s="24">
        <v>10</v>
      </c>
      <c r="CY11" s="24">
        <v>6</v>
      </c>
      <c r="CZ11" s="24">
        <v>4</v>
      </c>
      <c r="DA11" s="24">
        <v>0</v>
      </c>
      <c r="DB11" s="24">
        <v>5</v>
      </c>
      <c r="DC11" s="24">
        <v>3</v>
      </c>
      <c r="DD11" s="24">
        <v>2</v>
      </c>
      <c r="DE11" s="24">
        <v>1</v>
      </c>
      <c r="DF11" s="24">
        <v>5</v>
      </c>
      <c r="DG11" s="24">
        <v>0</v>
      </c>
      <c r="DH11" s="24">
        <v>5</v>
      </c>
      <c r="DI11" s="24">
        <v>2</v>
      </c>
      <c r="DJ11" s="24">
        <v>3</v>
      </c>
      <c r="DK11" s="24">
        <v>5</v>
      </c>
      <c r="DL11" s="24">
        <v>7</v>
      </c>
      <c r="DM11" s="24">
        <v>6</v>
      </c>
      <c r="DN11" s="24">
        <v>6</v>
      </c>
      <c r="DO11" s="24">
        <v>4</v>
      </c>
      <c r="DP11" s="24">
        <v>3</v>
      </c>
      <c r="DQ11" s="24">
        <v>4</v>
      </c>
      <c r="DR11" s="24">
        <v>2</v>
      </c>
      <c r="DS11" s="30">
        <v>3</v>
      </c>
      <c r="DT11" s="30">
        <v>11</v>
      </c>
      <c r="DU11" s="30">
        <v>10</v>
      </c>
      <c r="DV11" s="31">
        <v>19</v>
      </c>
      <c r="DW11" s="31">
        <v>29</v>
      </c>
      <c r="DX11" s="31">
        <v>15</v>
      </c>
      <c r="DY11" s="31">
        <v>7</v>
      </c>
      <c r="DZ11" s="31">
        <v>7</v>
      </c>
      <c r="EA11" s="31">
        <v>2</v>
      </c>
      <c r="EB11" s="31">
        <v>1</v>
      </c>
      <c r="EC11" s="30">
        <v>0</v>
      </c>
      <c r="ED11" s="30">
        <v>3</v>
      </c>
      <c r="EE11" s="24">
        <v>1</v>
      </c>
      <c r="EF11" s="24">
        <v>0</v>
      </c>
      <c r="EG11" s="24">
        <v>3</v>
      </c>
      <c r="EH11" s="24">
        <v>2</v>
      </c>
      <c r="EI11" s="24">
        <v>8</v>
      </c>
      <c r="EJ11" s="24">
        <v>7</v>
      </c>
      <c r="EK11" s="24">
        <v>1</v>
      </c>
      <c r="EL11" s="24">
        <v>2</v>
      </c>
      <c r="EM11" s="24">
        <v>0</v>
      </c>
      <c r="EN11" s="24">
        <v>4</v>
      </c>
      <c r="EO11" s="24">
        <v>4</v>
      </c>
      <c r="EP11" s="24">
        <v>13</v>
      </c>
      <c r="EQ11" s="24">
        <v>2</v>
      </c>
      <c r="ER11" s="24">
        <v>2</v>
      </c>
      <c r="ES11" s="24">
        <v>6</v>
      </c>
      <c r="ET11" s="24">
        <v>4</v>
      </c>
      <c r="EU11" s="24">
        <v>4</v>
      </c>
      <c r="EV11" s="24">
        <v>5</v>
      </c>
      <c r="EW11" s="24">
        <v>4</v>
      </c>
      <c r="EX11" s="24">
        <v>4</v>
      </c>
      <c r="EY11" s="24">
        <v>7</v>
      </c>
      <c r="EZ11" s="24">
        <v>7</v>
      </c>
      <c r="FA11" s="24">
        <v>4</v>
      </c>
      <c r="FB11" s="24">
        <v>10</v>
      </c>
      <c r="FC11" s="24">
        <v>1</v>
      </c>
      <c r="FD11" s="24">
        <v>2</v>
      </c>
      <c r="FE11" s="24">
        <v>5</v>
      </c>
      <c r="FF11" s="24">
        <v>4</v>
      </c>
      <c r="FG11" s="24">
        <v>5</v>
      </c>
      <c r="FH11" s="24">
        <v>8</v>
      </c>
      <c r="FI11" s="24">
        <v>6</v>
      </c>
      <c r="FJ11" s="24">
        <v>2</v>
      </c>
      <c r="FK11" s="24">
        <v>2</v>
      </c>
      <c r="FL11" s="24">
        <v>6</v>
      </c>
      <c r="FM11" s="24">
        <v>12</v>
      </c>
      <c r="FN11" s="24">
        <v>14</v>
      </c>
      <c r="FO11" s="32"/>
    </row>
    <row r="12" ht="17.4" spans="1:171">
      <c r="A12" s="25">
        <v>9</v>
      </c>
      <c r="B12" s="26" t="s">
        <v>12</v>
      </c>
      <c r="C12" s="24">
        <v>7</v>
      </c>
      <c r="D12" s="24">
        <v>7</v>
      </c>
      <c r="E12" s="24">
        <v>37</v>
      </c>
      <c r="F12" s="24">
        <v>87</v>
      </c>
      <c r="G12" s="24">
        <v>63</v>
      </c>
      <c r="H12" s="24">
        <v>27</v>
      </c>
      <c r="I12" s="24">
        <v>10</v>
      </c>
      <c r="J12" s="24">
        <v>4</v>
      </c>
      <c r="K12" s="24">
        <v>4</v>
      </c>
      <c r="L12" s="24">
        <v>2</v>
      </c>
      <c r="M12" s="24">
        <v>2</v>
      </c>
      <c r="N12" s="24">
        <v>0</v>
      </c>
      <c r="O12" s="29">
        <v>10</v>
      </c>
      <c r="P12" s="24">
        <v>8</v>
      </c>
      <c r="Q12" s="24">
        <v>13</v>
      </c>
      <c r="R12" s="24">
        <v>23</v>
      </c>
      <c r="S12" s="24">
        <v>12</v>
      </c>
      <c r="T12" s="24">
        <v>14</v>
      </c>
      <c r="U12" s="24">
        <v>5</v>
      </c>
      <c r="V12" s="24">
        <v>6</v>
      </c>
      <c r="W12" s="24">
        <v>1</v>
      </c>
      <c r="X12" s="24">
        <v>3</v>
      </c>
      <c r="Y12" s="24">
        <v>2</v>
      </c>
      <c r="Z12" s="24">
        <v>4</v>
      </c>
      <c r="AA12" s="24">
        <v>6</v>
      </c>
      <c r="AB12" s="24">
        <v>7</v>
      </c>
      <c r="AC12" s="24">
        <v>14</v>
      </c>
      <c r="AD12" s="24">
        <v>45</v>
      </c>
      <c r="AE12" s="24">
        <v>31</v>
      </c>
      <c r="AF12" s="24">
        <v>13</v>
      </c>
      <c r="AG12" s="24">
        <v>3</v>
      </c>
      <c r="AH12" s="24">
        <v>3</v>
      </c>
      <c r="AI12" s="24">
        <v>0</v>
      </c>
      <c r="AJ12" s="24">
        <v>0</v>
      </c>
      <c r="AK12" s="24">
        <v>1</v>
      </c>
      <c r="AL12" s="24">
        <v>3</v>
      </c>
      <c r="AM12" s="24">
        <v>0</v>
      </c>
      <c r="AN12" s="24">
        <v>2</v>
      </c>
      <c r="AO12" s="24">
        <v>2</v>
      </c>
      <c r="AP12" s="24">
        <v>12</v>
      </c>
      <c r="AQ12" s="24">
        <v>20</v>
      </c>
      <c r="AR12" s="24">
        <v>10</v>
      </c>
      <c r="AS12" s="24">
        <v>16</v>
      </c>
      <c r="AT12" s="24">
        <v>3</v>
      </c>
      <c r="AU12" s="24">
        <v>2</v>
      </c>
      <c r="AV12" s="24">
        <v>2</v>
      </c>
      <c r="AW12" s="24">
        <v>2</v>
      </c>
      <c r="AX12" s="24">
        <v>4</v>
      </c>
      <c r="AY12" s="24">
        <v>7</v>
      </c>
      <c r="AZ12" s="24">
        <v>4</v>
      </c>
      <c r="BA12" s="24">
        <v>14</v>
      </c>
      <c r="BB12" s="24">
        <v>5</v>
      </c>
      <c r="BC12" s="24">
        <v>2</v>
      </c>
      <c r="BD12" s="24">
        <v>3</v>
      </c>
      <c r="BE12" s="24">
        <v>0</v>
      </c>
      <c r="BF12" s="24">
        <v>1</v>
      </c>
      <c r="BG12" s="24">
        <v>1</v>
      </c>
      <c r="BH12" s="24">
        <v>0</v>
      </c>
      <c r="BI12" s="24">
        <v>0</v>
      </c>
      <c r="BJ12" s="24">
        <v>0</v>
      </c>
      <c r="BK12" s="24">
        <v>0</v>
      </c>
      <c r="BL12" s="24">
        <v>0</v>
      </c>
      <c r="BM12" s="24">
        <v>1</v>
      </c>
      <c r="BN12" s="24">
        <v>0</v>
      </c>
      <c r="BO12" s="24">
        <v>2</v>
      </c>
      <c r="BP12" s="24">
        <v>0</v>
      </c>
      <c r="BQ12" s="24">
        <v>0</v>
      </c>
      <c r="BR12" s="24">
        <v>0</v>
      </c>
      <c r="BS12" s="24">
        <v>0</v>
      </c>
      <c r="BT12" s="24">
        <v>0</v>
      </c>
      <c r="BU12" s="24">
        <v>0</v>
      </c>
      <c r="BV12" s="24">
        <v>0</v>
      </c>
      <c r="BW12" s="24">
        <v>0</v>
      </c>
      <c r="BX12" s="24">
        <v>0</v>
      </c>
      <c r="BY12" s="24">
        <v>0</v>
      </c>
      <c r="BZ12" s="24">
        <v>0</v>
      </c>
      <c r="CA12" s="24">
        <v>0</v>
      </c>
      <c r="CB12" s="24">
        <v>1</v>
      </c>
      <c r="CC12" s="24">
        <v>0</v>
      </c>
      <c r="CD12" s="24">
        <v>0</v>
      </c>
      <c r="CE12" s="24">
        <v>1</v>
      </c>
      <c r="CF12" s="24">
        <v>0</v>
      </c>
      <c r="CG12" s="24">
        <v>0</v>
      </c>
      <c r="CH12" s="24">
        <v>0</v>
      </c>
      <c r="CI12" s="24">
        <v>0</v>
      </c>
      <c r="CJ12" s="24">
        <v>0</v>
      </c>
      <c r="CK12" s="24">
        <v>0</v>
      </c>
      <c r="CL12" s="24">
        <v>0</v>
      </c>
      <c r="CM12" s="24">
        <v>0</v>
      </c>
      <c r="CN12" s="24">
        <v>0</v>
      </c>
      <c r="CO12" s="24">
        <v>0</v>
      </c>
      <c r="CP12" s="24">
        <v>0</v>
      </c>
      <c r="CQ12" s="24">
        <v>0</v>
      </c>
      <c r="CR12" s="24">
        <v>0</v>
      </c>
      <c r="CS12" s="24">
        <v>0</v>
      </c>
      <c r="CT12" s="24">
        <v>0</v>
      </c>
      <c r="CU12" s="24">
        <v>1</v>
      </c>
      <c r="CV12" s="24">
        <v>0</v>
      </c>
      <c r="CW12" s="24">
        <v>5</v>
      </c>
      <c r="CX12" s="24">
        <v>9</v>
      </c>
      <c r="CY12" s="24">
        <v>7</v>
      </c>
      <c r="CZ12" s="24">
        <v>1</v>
      </c>
      <c r="DA12" s="24">
        <v>1</v>
      </c>
      <c r="DB12" s="24">
        <v>4</v>
      </c>
      <c r="DC12" s="24">
        <v>3</v>
      </c>
      <c r="DD12" s="24">
        <v>1</v>
      </c>
      <c r="DE12" s="24">
        <v>1</v>
      </c>
      <c r="DF12" s="24">
        <v>3</v>
      </c>
      <c r="DG12" s="24">
        <v>1</v>
      </c>
      <c r="DH12" s="24">
        <v>3</v>
      </c>
      <c r="DI12" s="24">
        <v>4</v>
      </c>
      <c r="DJ12" s="24">
        <v>5</v>
      </c>
      <c r="DK12" s="24">
        <v>11</v>
      </c>
      <c r="DL12" s="24">
        <v>7</v>
      </c>
      <c r="DM12" s="24">
        <v>2</v>
      </c>
      <c r="DN12" s="24">
        <v>1</v>
      </c>
      <c r="DO12" s="24">
        <v>0</v>
      </c>
      <c r="DP12" s="24">
        <v>0</v>
      </c>
      <c r="DQ12" s="24">
        <v>2</v>
      </c>
      <c r="DR12" s="24">
        <v>9</v>
      </c>
      <c r="DS12" s="30">
        <v>1</v>
      </c>
      <c r="DT12" s="30">
        <v>5</v>
      </c>
      <c r="DU12" s="30">
        <v>1</v>
      </c>
      <c r="DV12" s="31">
        <v>12</v>
      </c>
      <c r="DW12" s="31">
        <v>10</v>
      </c>
      <c r="DX12" s="31">
        <v>7</v>
      </c>
      <c r="DY12" s="31">
        <v>3</v>
      </c>
      <c r="DZ12" s="31">
        <v>0</v>
      </c>
      <c r="EA12" s="31">
        <v>1</v>
      </c>
      <c r="EB12" s="31">
        <v>0</v>
      </c>
      <c r="EC12" s="30">
        <v>2</v>
      </c>
      <c r="ED12" s="30">
        <v>1</v>
      </c>
      <c r="EE12" s="24">
        <v>0</v>
      </c>
      <c r="EF12" s="24">
        <v>0</v>
      </c>
      <c r="EG12" s="24">
        <v>1</v>
      </c>
      <c r="EH12" s="24">
        <v>1</v>
      </c>
      <c r="EI12" s="24">
        <v>7</v>
      </c>
      <c r="EJ12" s="24">
        <v>5</v>
      </c>
      <c r="EK12" s="24">
        <v>2</v>
      </c>
      <c r="EL12" s="24">
        <v>1</v>
      </c>
      <c r="EM12" s="24">
        <v>1</v>
      </c>
      <c r="EN12" s="24">
        <v>1</v>
      </c>
      <c r="EO12" s="24">
        <v>4</v>
      </c>
      <c r="EP12" s="24">
        <v>5</v>
      </c>
      <c r="EQ12" s="24">
        <v>0</v>
      </c>
      <c r="ER12" s="24">
        <v>0</v>
      </c>
      <c r="ES12" s="24">
        <v>1</v>
      </c>
      <c r="ET12" s="24">
        <v>3</v>
      </c>
      <c r="EU12" s="24">
        <v>3</v>
      </c>
      <c r="EV12" s="24">
        <v>2</v>
      </c>
      <c r="EW12" s="24">
        <v>1</v>
      </c>
      <c r="EX12" s="24">
        <v>0</v>
      </c>
      <c r="EY12" s="24">
        <v>5</v>
      </c>
      <c r="EZ12" s="24">
        <v>3</v>
      </c>
      <c r="FA12" s="24">
        <v>0</v>
      </c>
      <c r="FB12" s="24">
        <v>9</v>
      </c>
      <c r="FC12" s="24">
        <v>2</v>
      </c>
      <c r="FD12" s="24">
        <v>0</v>
      </c>
      <c r="FE12" s="24">
        <v>0</v>
      </c>
      <c r="FF12" s="24">
        <v>3</v>
      </c>
      <c r="FG12" s="24">
        <v>2</v>
      </c>
      <c r="FH12" s="24">
        <v>6</v>
      </c>
      <c r="FI12" s="24">
        <v>1</v>
      </c>
      <c r="FJ12" s="24">
        <v>2</v>
      </c>
      <c r="FK12" s="24">
        <v>1</v>
      </c>
      <c r="FL12" s="24">
        <v>1</v>
      </c>
      <c r="FM12" s="24">
        <v>8</v>
      </c>
      <c r="FN12" s="24">
        <v>10</v>
      </c>
      <c r="FO12" s="32"/>
    </row>
    <row r="13" ht="17.4" spans="1:171">
      <c r="A13" s="25">
        <v>10</v>
      </c>
      <c r="B13" s="26" t="s">
        <v>13</v>
      </c>
      <c r="C13" s="24">
        <v>7</v>
      </c>
      <c r="D13" s="24">
        <v>6</v>
      </c>
      <c r="E13" s="24">
        <v>43</v>
      </c>
      <c r="F13" s="24">
        <v>63</v>
      </c>
      <c r="G13" s="24">
        <v>56</v>
      </c>
      <c r="H13" s="24">
        <v>19</v>
      </c>
      <c r="I13" s="24">
        <v>9</v>
      </c>
      <c r="J13" s="24">
        <v>3</v>
      </c>
      <c r="K13" s="24">
        <v>4</v>
      </c>
      <c r="L13" s="24">
        <v>2</v>
      </c>
      <c r="M13" s="24">
        <v>3</v>
      </c>
      <c r="N13" s="24">
        <v>9</v>
      </c>
      <c r="O13" s="29">
        <v>6</v>
      </c>
      <c r="P13" s="24">
        <v>6</v>
      </c>
      <c r="Q13" s="24">
        <v>9</v>
      </c>
      <c r="R13" s="24">
        <v>14</v>
      </c>
      <c r="S13" s="24">
        <v>11</v>
      </c>
      <c r="T13" s="24">
        <v>9</v>
      </c>
      <c r="U13" s="24">
        <v>5</v>
      </c>
      <c r="V13" s="24">
        <v>4</v>
      </c>
      <c r="W13" s="24">
        <v>2</v>
      </c>
      <c r="X13" s="24">
        <v>1</v>
      </c>
      <c r="Y13" s="24">
        <v>1</v>
      </c>
      <c r="Z13" s="24">
        <v>5</v>
      </c>
      <c r="AA13" s="24">
        <v>8</v>
      </c>
      <c r="AB13" s="24">
        <v>5</v>
      </c>
      <c r="AC13" s="24">
        <v>15</v>
      </c>
      <c r="AD13" s="24">
        <v>39</v>
      </c>
      <c r="AE13" s="24">
        <v>28</v>
      </c>
      <c r="AF13" s="24">
        <v>17</v>
      </c>
      <c r="AG13" s="24">
        <v>9</v>
      </c>
      <c r="AH13" s="24">
        <v>1</v>
      </c>
      <c r="AI13" s="24">
        <v>1</v>
      </c>
      <c r="AJ13" s="24">
        <v>0</v>
      </c>
      <c r="AK13" s="24">
        <v>1</v>
      </c>
      <c r="AL13" s="24">
        <v>2</v>
      </c>
      <c r="AM13" s="24">
        <v>1</v>
      </c>
      <c r="AN13" s="24">
        <v>2</v>
      </c>
      <c r="AO13" s="24">
        <v>2</v>
      </c>
      <c r="AP13" s="24">
        <v>14</v>
      </c>
      <c r="AQ13" s="24">
        <v>31</v>
      </c>
      <c r="AR13" s="24">
        <v>9</v>
      </c>
      <c r="AS13" s="24">
        <v>4</v>
      </c>
      <c r="AT13" s="24">
        <v>1</v>
      </c>
      <c r="AU13" s="24">
        <v>6</v>
      </c>
      <c r="AV13" s="24">
        <v>1</v>
      </c>
      <c r="AW13" s="24">
        <v>2</v>
      </c>
      <c r="AX13" s="24">
        <v>11</v>
      </c>
      <c r="AY13" s="24">
        <v>6</v>
      </c>
      <c r="AZ13" s="24">
        <v>11</v>
      </c>
      <c r="BA13" s="24">
        <v>19</v>
      </c>
      <c r="BB13" s="24">
        <v>12</v>
      </c>
      <c r="BC13" s="24">
        <v>8</v>
      </c>
      <c r="BD13" s="24">
        <v>2</v>
      </c>
      <c r="BE13" s="24">
        <v>0</v>
      </c>
      <c r="BF13" s="24">
        <v>0</v>
      </c>
      <c r="BG13" s="24">
        <v>0</v>
      </c>
      <c r="BH13" s="24">
        <v>0</v>
      </c>
      <c r="BI13" s="24">
        <v>0</v>
      </c>
      <c r="BJ13" s="24">
        <v>0</v>
      </c>
      <c r="BK13" s="24">
        <v>0</v>
      </c>
      <c r="BL13" s="24">
        <v>3</v>
      </c>
      <c r="BM13" s="24">
        <v>1</v>
      </c>
      <c r="BN13" s="24">
        <v>3</v>
      </c>
      <c r="BO13" s="24">
        <v>1</v>
      </c>
      <c r="BP13" s="24">
        <v>0</v>
      </c>
      <c r="BQ13" s="24">
        <v>0</v>
      </c>
      <c r="BR13" s="24">
        <v>0</v>
      </c>
      <c r="BS13" s="24">
        <v>0</v>
      </c>
      <c r="BT13" s="24">
        <v>0</v>
      </c>
      <c r="BU13" s="24">
        <v>0</v>
      </c>
      <c r="BV13" s="24">
        <v>1</v>
      </c>
      <c r="BW13" s="24">
        <v>0</v>
      </c>
      <c r="BX13" s="24">
        <v>0</v>
      </c>
      <c r="BY13" s="24">
        <v>0</v>
      </c>
      <c r="BZ13" s="24">
        <v>0</v>
      </c>
      <c r="CA13" s="24">
        <v>0</v>
      </c>
      <c r="CB13" s="24">
        <v>0</v>
      </c>
      <c r="CC13" s="24">
        <v>0</v>
      </c>
      <c r="CD13" s="24">
        <v>0</v>
      </c>
      <c r="CE13" s="24">
        <v>0</v>
      </c>
      <c r="CF13" s="24">
        <v>0</v>
      </c>
      <c r="CG13" s="24">
        <v>0</v>
      </c>
      <c r="CH13" s="24">
        <v>0</v>
      </c>
      <c r="CI13" s="24">
        <v>0</v>
      </c>
      <c r="CJ13" s="24">
        <v>0</v>
      </c>
      <c r="CK13" s="24">
        <v>0</v>
      </c>
      <c r="CL13" s="24">
        <v>0</v>
      </c>
      <c r="CM13" s="24">
        <v>0</v>
      </c>
      <c r="CN13" s="24">
        <v>0</v>
      </c>
      <c r="CO13" s="24">
        <v>0</v>
      </c>
      <c r="CP13" s="24">
        <v>0</v>
      </c>
      <c r="CQ13" s="24">
        <v>0</v>
      </c>
      <c r="CR13" s="24">
        <v>0</v>
      </c>
      <c r="CS13" s="24">
        <v>0</v>
      </c>
      <c r="CT13" s="24">
        <v>0</v>
      </c>
      <c r="CU13" s="24">
        <v>1</v>
      </c>
      <c r="CV13" s="24">
        <v>0</v>
      </c>
      <c r="CW13" s="24">
        <v>2</v>
      </c>
      <c r="CX13" s="24">
        <v>9</v>
      </c>
      <c r="CY13" s="24">
        <v>6</v>
      </c>
      <c r="CZ13" s="24">
        <v>3</v>
      </c>
      <c r="DA13" s="24">
        <v>3</v>
      </c>
      <c r="DB13" s="24">
        <v>2</v>
      </c>
      <c r="DC13" s="24">
        <v>3</v>
      </c>
      <c r="DD13" s="24">
        <v>0</v>
      </c>
      <c r="DE13" s="24">
        <v>4</v>
      </c>
      <c r="DF13" s="24">
        <v>0</v>
      </c>
      <c r="DG13" s="24">
        <v>1</v>
      </c>
      <c r="DH13" s="24">
        <v>1</v>
      </c>
      <c r="DI13" s="24">
        <v>3</v>
      </c>
      <c r="DJ13" s="24">
        <v>2</v>
      </c>
      <c r="DK13" s="24">
        <v>3</v>
      </c>
      <c r="DL13" s="24">
        <v>5</v>
      </c>
      <c r="DM13" s="24">
        <v>4</v>
      </c>
      <c r="DN13" s="24">
        <v>2</v>
      </c>
      <c r="DO13" s="24">
        <v>0</v>
      </c>
      <c r="DP13" s="24">
        <v>2</v>
      </c>
      <c r="DQ13" s="24">
        <v>1</v>
      </c>
      <c r="DR13" s="24">
        <v>5</v>
      </c>
      <c r="DS13" s="30">
        <v>1</v>
      </c>
      <c r="DT13" s="30">
        <v>7</v>
      </c>
      <c r="DU13" s="30">
        <v>10</v>
      </c>
      <c r="DV13" s="31">
        <v>18</v>
      </c>
      <c r="DW13" s="31">
        <v>15</v>
      </c>
      <c r="DX13" s="31">
        <v>14</v>
      </c>
      <c r="DY13" s="31">
        <v>6</v>
      </c>
      <c r="DZ13" s="31">
        <v>0</v>
      </c>
      <c r="EA13" s="31">
        <v>0</v>
      </c>
      <c r="EB13" s="31">
        <v>2</v>
      </c>
      <c r="EC13" s="30">
        <v>3</v>
      </c>
      <c r="ED13" s="30">
        <v>0</v>
      </c>
      <c r="EE13" s="24">
        <v>0</v>
      </c>
      <c r="EF13" s="24">
        <v>1</v>
      </c>
      <c r="EG13" s="24">
        <v>3</v>
      </c>
      <c r="EH13" s="24">
        <v>3</v>
      </c>
      <c r="EI13" s="24">
        <v>2</v>
      </c>
      <c r="EJ13" s="24">
        <v>1</v>
      </c>
      <c r="EK13" s="24">
        <v>0</v>
      </c>
      <c r="EL13" s="24">
        <v>2</v>
      </c>
      <c r="EM13" s="24">
        <v>1</v>
      </c>
      <c r="EN13" s="24">
        <v>3</v>
      </c>
      <c r="EO13" s="24">
        <v>8</v>
      </c>
      <c r="EP13" s="24">
        <v>6</v>
      </c>
      <c r="EQ13" s="24">
        <v>1</v>
      </c>
      <c r="ER13" s="24">
        <v>0</v>
      </c>
      <c r="ES13" s="24">
        <v>3</v>
      </c>
      <c r="ET13" s="24">
        <v>3</v>
      </c>
      <c r="EU13" s="24">
        <v>1</v>
      </c>
      <c r="EV13" s="24">
        <v>3</v>
      </c>
      <c r="EW13" s="24">
        <v>0</v>
      </c>
      <c r="EX13" s="24">
        <v>2</v>
      </c>
      <c r="EY13" s="24">
        <v>2</v>
      </c>
      <c r="EZ13" s="24">
        <v>1</v>
      </c>
      <c r="FA13" s="24">
        <v>4</v>
      </c>
      <c r="FB13" s="24">
        <v>7</v>
      </c>
      <c r="FC13" s="24">
        <v>2</v>
      </c>
      <c r="FD13" s="24">
        <v>0</v>
      </c>
      <c r="FE13" s="24">
        <v>1</v>
      </c>
      <c r="FF13" s="24">
        <v>2</v>
      </c>
      <c r="FG13" s="24">
        <v>6</v>
      </c>
      <c r="FH13" s="24">
        <v>4</v>
      </c>
      <c r="FI13" s="24">
        <v>2</v>
      </c>
      <c r="FJ13" s="24">
        <v>0</v>
      </c>
      <c r="FK13" s="24">
        <v>1</v>
      </c>
      <c r="FL13" s="24">
        <v>3</v>
      </c>
      <c r="FM13" s="24">
        <v>5</v>
      </c>
      <c r="FN13" s="24">
        <v>4</v>
      </c>
      <c r="FO13" s="32"/>
    </row>
    <row r="14" ht="17.4" spans="1:171">
      <c r="A14" s="25">
        <v>11</v>
      </c>
      <c r="B14" s="26" t="s">
        <v>14</v>
      </c>
      <c r="C14" s="24">
        <v>5</v>
      </c>
      <c r="D14" s="24">
        <v>4</v>
      </c>
      <c r="E14" s="24">
        <v>21</v>
      </c>
      <c r="F14" s="24">
        <v>49</v>
      </c>
      <c r="G14" s="24">
        <v>43</v>
      </c>
      <c r="H14" s="24">
        <v>13</v>
      </c>
      <c r="I14" s="24">
        <v>4</v>
      </c>
      <c r="J14" s="24">
        <v>2</v>
      </c>
      <c r="K14" s="24">
        <v>4</v>
      </c>
      <c r="L14" s="24">
        <v>1</v>
      </c>
      <c r="M14" s="24">
        <v>2</v>
      </c>
      <c r="N14" s="24">
        <v>2</v>
      </c>
      <c r="O14" s="29">
        <v>7</v>
      </c>
      <c r="P14" s="24">
        <v>3</v>
      </c>
      <c r="Q14" s="24">
        <v>15</v>
      </c>
      <c r="R14" s="24">
        <v>24</v>
      </c>
      <c r="S14" s="24">
        <v>17</v>
      </c>
      <c r="T14" s="24">
        <v>8</v>
      </c>
      <c r="U14" s="24">
        <v>6</v>
      </c>
      <c r="V14" s="24">
        <v>8</v>
      </c>
      <c r="W14" s="24">
        <v>2</v>
      </c>
      <c r="X14" s="24">
        <v>1</v>
      </c>
      <c r="Y14" s="24">
        <v>4</v>
      </c>
      <c r="Z14" s="24">
        <v>1</v>
      </c>
      <c r="AA14" s="24">
        <v>1</v>
      </c>
      <c r="AB14" s="24">
        <v>7</v>
      </c>
      <c r="AC14" s="24">
        <v>17</v>
      </c>
      <c r="AD14" s="24">
        <v>41</v>
      </c>
      <c r="AE14" s="24">
        <v>13</v>
      </c>
      <c r="AF14" s="24">
        <v>12</v>
      </c>
      <c r="AG14" s="24">
        <v>2</v>
      </c>
      <c r="AH14" s="24">
        <v>2</v>
      </c>
      <c r="AI14" s="24">
        <v>0</v>
      </c>
      <c r="AJ14" s="24">
        <v>0</v>
      </c>
      <c r="AK14" s="24">
        <v>1</v>
      </c>
      <c r="AL14" s="24">
        <v>1</v>
      </c>
      <c r="AM14" s="24">
        <v>3</v>
      </c>
      <c r="AN14" s="24">
        <v>1</v>
      </c>
      <c r="AO14" s="24">
        <v>3</v>
      </c>
      <c r="AP14" s="24">
        <v>4</v>
      </c>
      <c r="AQ14" s="24">
        <v>11</v>
      </c>
      <c r="AR14" s="24">
        <v>4</v>
      </c>
      <c r="AS14" s="24">
        <v>2</v>
      </c>
      <c r="AT14" s="24">
        <v>2</v>
      </c>
      <c r="AU14" s="24">
        <v>1</v>
      </c>
      <c r="AV14" s="24">
        <v>0</v>
      </c>
      <c r="AW14" s="24">
        <v>2</v>
      </c>
      <c r="AX14" s="24">
        <v>4</v>
      </c>
      <c r="AY14" s="24">
        <v>4</v>
      </c>
      <c r="AZ14" s="24">
        <v>5</v>
      </c>
      <c r="BA14" s="24">
        <v>17</v>
      </c>
      <c r="BB14" s="24">
        <v>5</v>
      </c>
      <c r="BC14" s="24">
        <v>3</v>
      </c>
      <c r="BD14" s="24">
        <v>1</v>
      </c>
      <c r="BE14" s="24">
        <v>2</v>
      </c>
      <c r="BF14" s="24">
        <v>0</v>
      </c>
      <c r="BG14" s="24">
        <v>0</v>
      </c>
      <c r="BH14" s="24">
        <v>0</v>
      </c>
      <c r="BI14" s="24">
        <v>0</v>
      </c>
      <c r="BJ14" s="24">
        <v>1</v>
      </c>
      <c r="BK14" s="24">
        <v>0</v>
      </c>
      <c r="BL14" s="24">
        <v>0</v>
      </c>
      <c r="BM14" s="24">
        <v>0</v>
      </c>
      <c r="BN14" s="24">
        <v>1</v>
      </c>
      <c r="BO14" s="24">
        <v>0</v>
      </c>
      <c r="BP14" s="24">
        <v>0</v>
      </c>
      <c r="BQ14" s="24">
        <v>0</v>
      </c>
      <c r="BR14" s="24">
        <v>0</v>
      </c>
      <c r="BS14" s="24">
        <v>0</v>
      </c>
      <c r="BT14" s="24">
        <v>0</v>
      </c>
      <c r="BU14" s="24">
        <v>0</v>
      </c>
      <c r="BV14" s="24">
        <v>0</v>
      </c>
      <c r="BW14" s="24">
        <v>0</v>
      </c>
      <c r="BX14" s="24">
        <v>0</v>
      </c>
      <c r="BY14" s="24">
        <v>0</v>
      </c>
      <c r="BZ14" s="24">
        <v>3</v>
      </c>
      <c r="CA14" s="24">
        <v>1</v>
      </c>
      <c r="CB14" s="24">
        <v>0</v>
      </c>
      <c r="CC14" s="24">
        <v>0</v>
      </c>
      <c r="CD14" s="24">
        <v>0</v>
      </c>
      <c r="CE14" s="24">
        <v>0</v>
      </c>
      <c r="CF14" s="24">
        <v>0</v>
      </c>
      <c r="CG14" s="24">
        <v>0</v>
      </c>
      <c r="CH14" s="24">
        <v>0</v>
      </c>
      <c r="CI14" s="24">
        <v>0</v>
      </c>
      <c r="CJ14" s="24">
        <v>0</v>
      </c>
      <c r="CK14" s="24">
        <v>0</v>
      </c>
      <c r="CL14" s="24">
        <v>0</v>
      </c>
      <c r="CM14" s="24">
        <v>0</v>
      </c>
      <c r="CN14" s="24">
        <v>0</v>
      </c>
      <c r="CO14" s="24">
        <v>0</v>
      </c>
      <c r="CP14" s="24">
        <v>0</v>
      </c>
      <c r="CQ14" s="24">
        <v>0</v>
      </c>
      <c r="CR14" s="24">
        <v>0</v>
      </c>
      <c r="CS14" s="24">
        <v>0</v>
      </c>
      <c r="CT14" s="24">
        <v>0</v>
      </c>
      <c r="CU14" s="24">
        <v>0</v>
      </c>
      <c r="CV14" s="24">
        <v>0</v>
      </c>
      <c r="CW14" s="24">
        <v>1</v>
      </c>
      <c r="CX14" s="24">
        <v>3</v>
      </c>
      <c r="CY14" s="24">
        <v>1</v>
      </c>
      <c r="CZ14" s="24">
        <v>1</v>
      </c>
      <c r="DA14" s="24">
        <v>1</v>
      </c>
      <c r="DB14" s="24">
        <v>0</v>
      </c>
      <c r="DC14" s="24">
        <v>3</v>
      </c>
      <c r="DD14" s="24">
        <v>0</v>
      </c>
      <c r="DE14" s="24">
        <v>2</v>
      </c>
      <c r="DF14" s="24">
        <v>2</v>
      </c>
      <c r="DG14" s="24">
        <v>0</v>
      </c>
      <c r="DH14" s="24">
        <v>0</v>
      </c>
      <c r="DI14" s="24">
        <v>0</v>
      </c>
      <c r="DJ14" s="24">
        <v>3</v>
      </c>
      <c r="DK14" s="24">
        <v>6</v>
      </c>
      <c r="DL14" s="24">
        <v>2</v>
      </c>
      <c r="DM14" s="24">
        <v>0</v>
      </c>
      <c r="DN14" s="24">
        <v>1</v>
      </c>
      <c r="DO14" s="24">
        <v>9</v>
      </c>
      <c r="DP14" s="24">
        <v>1</v>
      </c>
      <c r="DQ14" s="24">
        <v>4</v>
      </c>
      <c r="DR14" s="24">
        <v>1</v>
      </c>
      <c r="DS14" s="30">
        <v>1</v>
      </c>
      <c r="DT14" s="30">
        <v>5</v>
      </c>
      <c r="DU14" s="30">
        <v>7</v>
      </c>
      <c r="DV14" s="31">
        <v>15</v>
      </c>
      <c r="DW14" s="31">
        <v>11</v>
      </c>
      <c r="DX14" s="31">
        <v>11</v>
      </c>
      <c r="DY14" s="31">
        <v>5</v>
      </c>
      <c r="DZ14" s="31">
        <v>2</v>
      </c>
      <c r="EA14" s="31">
        <v>0</v>
      </c>
      <c r="EB14" s="31">
        <v>1</v>
      </c>
      <c r="EC14" s="30">
        <v>0</v>
      </c>
      <c r="ED14" s="30">
        <v>0</v>
      </c>
      <c r="EE14" s="24">
        <v>1</v>
      </c>
      <c r="EF14" s="24">
        <v>0</v>
      </c>
      <c r="EG14" s="24">
        <v>5</v>
      </c>
      <c r="EH14" s="24">
        <v>5</v>
      </c>
      <c r="EI14" s="24">
        <v>4</v>
      </c>
      <c r="EJ14" s="24">
        <v>2</v>
      </c>
      <c r="EK14" s="24">
        <v>1</v>
      </c>
      <c r="EL14" s="24">
        <v>0</v>
      </c>
      <c r="EM14" s="24">
        <v>1</v>
      </c>
      <c r="EN14" s="24">
        <v>1</v>
      </c>
      <c r="EO14" s="24">
        <v>3</v>
      </c>
      <c r="EP14" s="24">
        <v>6</v>
      </c>
      <c r="EQ14" s="24">
        <v>1</v>
      </c>
      <c r="ER14" s="24">
        <v>0</v>
      </c>
      <c r="ES14" s="24">
        <v>0</v>
      </c>
      <c r="ET14" s="24">
        <v>0</v>
      </c>
      <c r="EU14" s="24">
        <v>2</v>
      </c>
      <c r="EV14" s="24">
        <v>3</v>
      </c>
      <c r="EW14" s="24">
        <v>0</v>
      </c>
      <c r="EX14" s="24">
        <v>3</v>
      </c>
      <c r="EY14" s="24">
        <v>2</v>
      </c>
      <c r="EZ14" s="24">
        <v>2</v>
      </c>
      <c r="FA14" s="24">
        <v>0</v>
      </c>
      <c r="FB14" s="24">
        <v>4</v>
      </c>
      <c r="FC14" s="24">
        <v>0</v>
      </c>
      <c r="FD14" s="24">
        <v>1</v>
      </c>
      <c r="FE14" s="24">
        <v>0</v>
      </c>
      <c r="FF14" s="24">
        <v>1</v>
      </c>
      <c r="FG14" s="24">
        <v>4</v>
      </c>
      <c r="FH14" s="24">
        <v>4</v>
      </c>
      <c r="FI14" s="24">
        <v>1</v>
      </c>
      <c r="FJ14" s="24">
        <v>3</v>
      </c>
      <c r="FK14" s="24">
        <v>0</v>
      </c>
      <c r="FL14" s="24">
        <v>3</v>
      </c>
      <c r="FM14" s="24">
        <v>7</v>
      </c>
      <c r="FN14" s="24">
        <v>3</v>
      </c>
      <c r="FO14" s="32"/>
    </row>
    <row r="15" ht="17.4" spans="1:171">
      <c r="A15" s="25">
        <v>12</v>
      </c>
      <c r="B15" s="26" t="s">
        <v>15</v>
      </c>
      <c r="C15" s="24">
        <v>29</v>
      </c>
      <c r="D15" s="24">
        <v>20</v>
      </c>
      <c r="E15" s="24">
        <v>96</v>
      </c>
      <c r="F15" s="24">
        <v>188</v>
      </c>
      <c r="G15" s="24">
        <v>147</v>
      </c>
      <c r="H15" s="24">
        <v>85</v>
      </c>
      <c r="I15" s="24">
        <v>32</v>
      </c>
      <c r="J15" s="24">
        <v>7</v>
      </c>
      <c r="K15" s="24">
        <v>5</v>
      </c>
      <c r="L15" s="24">
        <v>4</v>
      </c>
      <c r="M15" s="24">
        <v>3</v>
      </c>
      <c r="N15" s="24">
        <v>26</v>
      </c>
      <c r="O15" s="29">
        <v>25</v>
      </c>
      <c r="P15" s="24">
        <v>28</v>
      </c>
      <c r="Q15" s="24">
        <v>66</v>
      </c>
      <c r="R15" s="24">
        <v>56</v>
      </c>
      <c r="S15" s="24">
        <v>76</v>
      </c>
      <c r="T15" s="24">
        <v>37</v>
      </c>
      <c r="U15" s="24">
        <v>26</v>
      </c>
      <c r="V15" s="24">
        <v>13</v>
      </c>
      <c r="W15" s="24">
        <v>5</v>
      </c>
      <c r="X15" s="24">
        <v>42</v>
      </c>
      <c r="Y15" s="24">
        <v>6</v>
      </c>
      <c r="Z15" s="24">
        <v>7</v>
      </c>
      <c r="AA15" s="24">
        <v>14</v>
      </c>
      <c r="AB15" s="24">
        <v>31</v>
      </c>
      <c r="AC15" s="24">
        <v>61</v>
      </c>
      <c r="AD15" s="24">
        <v>151</v>
      </c>
      <c r="AE15" s="24">
        <v>90</v>
      </c>
      <c r="AF15" s="24">
        <v>43</v>
      </c>
      <c r="AG15" s="24">
        <v>26</v>
      </c>
      <c r="AH15" s="24">
        <v>11</v>
      </c>
      <c r="AI15" s="24">
        <v>5</v>
      </c>
      <c r="AJ15" s="24">
        <v>0</v>
      </c>
      <c r="AK15" s="24">
        <v>1</v>
      </c>
      <c r="AL15" s="24">
        <v>1</v>
      </c>
      <c r="AM15" s="24">
        <v>3</v>
      </c>
      <c r="AN15" s="24">
        <v>7</v>
      </c>
      <c r="AO15" s="24">
        <v>25</v>
      </c>
      <c r="AP15" s="24">
        <v>55</v>
      </c>
      <c r="AQ15" s="24">
        <v>63</v>
      </c>
      <c r="AR15" s="24">
        <v>28</v>
      </c>
      <c r="AS15" s="24">
        <v>15</v>
      </c>
      <c r="AT15" s="24">
        <v>1</v>
      </c>
      <c r="AU15" s="24">
        <v>4</v>
      </c>
      <c r="AV15" s="24">
        <v>7</v>
      </c>
      <c r="AW15" s="24">
        <v>5</v>
      </c>
      <c r="AX15" s="24">
        <v>30</v>
      </c>
      <c r="AY15" s="24">
        <v>20</v>
      </c>
      <c r="AZ15" s="24">
        <v>43</v>
      </c>
      <c r="BA15" s="24">
        <v>65</v>
      </c>
      <c r="BB15" s="24">
        <v>33</v>
      </c>
      <c r="BC15" s="24">
        <v>11</v>
      </c>
      <c r="BD15" s="24">
        <v>13</v>
      </c>
      <c r="BE15" s="24">
        <v>4</v>
      </c>
      <c r="BF15" s="24">
        <v>0</v>
      </c>
      <c r="BG15" s="24">
        <v>1</v>
      </c>
      <c r="BH15" s="24">
        <v>0</v>
      </c>
      <c r="BI15" s="24">
        <v>0</v>
      </c>
      <c r="BJ15" s="24">
        <v>1</v>
      </c>
      <c r="BK15" s="24">
        <v>0</v>
      </c>
      <c r="BL15" s="24">
        <v>0</v>
      </c>
      <c r="BM15" s="24">
        <v>2</v>
      </c>
      <c r="BN15" s="24">
        <v>4</v>
      </c>
      <c r="BO15" s="24">
        <v>5</v>
      </c>
      <c r="BP15" s="24">
        <v>4</v>
      </c>
      <c r="BQ15" s="24">
        <v>2</v>
      </c>
      <c r="BR15" s="24">
        <v>0</v>
      </c>
      <c r="BS15" s="24">
        <v>0</v>
      </c>
      <c r="BT15" s="24">
        <v>0</v>
      </c>
      <c r="BU15" s="24">
        <v>0</v>
      </c>
      <c r="BV15" s="24">
        <v>0</v>
      </c>
      <c r="BW15" s="24">
        <v>0</v>
      </c>
      <c r="BX15" s="24">
        <v>2</v>
      </c>
      <c r="BY15" s="24">
        <v>1</v>
      </c>
      <c r="BZ15" s="24">
        <v>3</v>
      </c>
      <c r="CA15" s="24">
        <v>1</v>
      </c>
      <c r="CB15" s="24">
        <v>0</v>
      </c>
      <c r="CC15" s="24">
        <v>1</v>
      </c>
      <c r="CD15" s="24">
        <v>0</v>
      </c>
      <c r="CE15" s="24">
        <v>0</v>
      </c>
      <c r="CF15" s="24">
        <v>0</v>
      </c>
      <c r="CG15" s="24">
        <v>0</v>
      </c>
      <c r="CH15" s="24">
        <v>0</v>
      </c>
      <c r="CI15" s="24">
        <v>0</v>
      </c>
      <c r="CJ15" s="24">
        <v>0</v>
      </c>
      <c r="CK15" s="24">
        <v>0</v>
      </c>
      <c r="CL15" s="24">
        <v>0</v>
      </c>
      <c r="CM15" s="24">
        <v>0</v>
      </c>
      <c r="CN15" s="24">
        <v>0</v>
      </c>
      <c r="CO15" s="24">
        <v>0</v>
      </c>
      <c r="CP15" s="24">
        <v>0</v>
      </c>
      <c r="CQ15" s="24">
        <v>0</v>
      </c>
      <c r="CR15" s="24">
        <v>0</v>
      </c>
      <c r="CS15" s="24">
        <v>0</v>
      </c>
      <c r="CT15" s="24">
        <v>0</v>
      </c>
      <c r="CU15" s="24">
        <v>0</v>
      </c>
      <c r="CV15" s="24">
        <v>1</v>
      </c>
      <c r="CW15" s="24">
        <v>9</v>
      </c>
      <c r="CX15" s="24">
        <v>7</v>
      </c>
      <c r="CY15" s="24">
        <v>9</v>
      </c>
      <c r="CZ15" s="24">
        <v>10</v>
      </c>
      <c r="DA15" s="24">
        <v>8</v>
      </c>
      <c r="DB15" s="24">
        <v>5</v>
      </c>
      <c r="DC15" s="24">
        <v>3</v>
      </c>
      <c r="DD15" s="24">
        <v>6</v>
      </c>
      <c r="DE15" s="24">
        <v>2</v>
      </c>
      <c r="DF15" s="24">
        <v>6</v>
      </c>
      <c r="DG15" s="24">
        <v>1</v>
      </c>
      <c r="DH15" s="24">
        <v>1</v>
      </c>
      <c r="DI15" s="24">
        <v>2</v>
      </c>
      <c r="DJ15" s="24">
        <v>14</v>
      </c>
      <c r="DK15" s="24">
        <v>9</v>
      </c>
      <c r="DL15" s="24">
        <v>5</v>
      </c>
      <c r="DM15" s="24">
        <v>4</v>
      </c>
      <c r="DN15" s="24">
        <v>3</v>
      </c>
      <c r="DO15" s="24">
        <v>1</v>
      </c>
      <c r="DP15" s="24">
        <v>5</v>
      </c>
      <c r="DQ15" s="24">
        <v>6</v>
      </c>
      <c r="DR15" s="24">
        <v>4</v>
      </c>
      <c r="DS15" s="30">
        <v>5</v>
      </c>
      <c r="DT15" s="30">
        <v>7</v>
      </c>
      <c r="DU15" s="30">
        <v>23</v>
      </c>
      <c r="DV15" s="31">
        <v>38</v>
      </c>
      <c r="DW15" s="31">
        <v>32</v>
      </c>
      <c r="DX15" s="31">
        <v>35</v>
      </c>
      <c r="DY15" s="31">
        <v>19</v>
      </c>
      <c r="DZ15" s="31">
        <v>6</v>
      </c>
      <c r="EA15" s="31">
        <v>2</v>
      </c>
      <c r="EB15" s="31">
        <v>0</v>
      </c>
      <c r="EC15" s="30">
        <v>1</v>
      </c>
      <c r="ED15" s="30">
        <v>1</v>
      </c>
      <c r="EE15" s="24">
        <v>1</v>
      </c>
      <c r="EF15" s="24">
        <v>1</v>
      </c>
      <c r="EG15" s="24">
        <v>5</v>
      </c>
      <c r="EH15" s="24">
        <v>11</v>
      </c>
      <c r="EI15" s="24">
        <v>15</v>
      </c>
      <c r="EJ15" s="24">
        <v>9</v>
      </c>
      <c r="EK15" s="24">
        <v>3</v>
      </c>
      <c r="EL15" s="24">
        <v>1</v>
      </c>
      <c r="EM15" s="24">
        <v>3</v>
      </c>
      <c r="EN15" s="24">
        <v>7</v>
      </c>
      <c r="EO15" s="24">
        <v>9</v>
      </c>
      <c r="EP15" s="24">
        <v>10</v>
      </c>
      <c r="EQ15" s="24">
        <v>0</v>
      </c>
      <c r="ER15" s="24">
        <v>3</v>
      </c>
      <c r="ES15" s="24">
        <v>4</v>
      </c>
      <c r="ET15" s="24">
        <v>4</v>
      </c>
      <c r="EU15" s="24">
        <v>2</v>
      </c>
      <c r="EV15" s="24">
        <v>4</v>
      </c>
      <c r="EW15" s="24">
        <v>3</v>
      </c>
      <c r="EX15" s="24">
        <v>1</v>
      </c>
      <c r="EY15" s="24">
        <v>4</v>
      </c>
      <c r="EZ15" s="24">
        <v>2</v>
      </c>
      <c r="FA15" s="24">
        <v>7</v>
      </c>
      <c r="FB15" s="24">
        <v>7</v>
      </c>
      <c r="FC15" s="24">
        <v>2</v>
      </c>
      <c r="FD15" s="24">
        <v>0</v>
      </c>
      <c r="FE15" s="24">
        <v>3</v>
      </c>
      <c r="FF15" s="24">
        <v>3</v>
      </c>
      <c r="FG15" s="24">
        <v>8</v>
      </c>
      <c r="FH15" s="24">
        <v>8</v>
      </c>
      <c r="FI15" s="24">
        <v>5</v>
      </c>
      <c r="FJ15" s="24">
        <v>1</v>
      </c>
      <c r="FK15" s="24">
        <v>6</v>
      </c>
      <c r="FL15" s="24">
        <v>5</v>
      </c>
      <c r="FM15" s="24">
        <v>19</v>
      </c>
      <c r="FN15" s="24">
        <v>11</v>
      </c>
      <c r="FO15" s="32"/>
    </row>
    <row r="16" ht="17.4" spans="1:171">
      <c r="A16" s="25">
        <v>13</v>
      </c>
      <c r="B16" s="26" t="s">
        <v>16</v>
      </c>
      <c r="C16" s="24">
        <v>24</v>
      </c>
      <c r="D16" s="24">
        <v>26</v>
      </c>
      <c r="E16" s="24">
        <v>83</v>
      </c>
      <c r="F16" s="24">
        <v>151</v>
      </c>
      <c r="G16" s="24">
        <v>81</v>
      </c>
      <c r="H16" s="24">
        <v>54</v>
      </c>
      <c r="I16" s="24">
        <v>24</v>
      </c>
      <c r="J16" s="24">
        <v>9</v>
      </c>
      <c r="K16" s="24">
        <v>7</v>
      </c>
      <c r="L16" s="24">
        <v>1</v>
      </c>
      <c r="M16" s="24">
        <v>4</v>
      </c>
      <c r="N16" s="24">
        <v>7</v>
      </c>
      <c r="O16" s="29">
        <v>12</v>
      </c>
      <c r="P16" s="24">
        <v>30</v>
      </c>
      <c r="Q16" s="24">
        <v>44</v>
      </c>
      <c r="R16" s="24">
        <v>76</v>
      </c>
      <c r="S16" s="24">
        <v>51</v>
      </c>
      <c r="T16" s="24">
        <v>31</v>
      </c>
      <c r="U16" s="24">
        <v>19</v>
      </c>
      <c r="V16" s="24">
        <v>9</v>
      </c>
      <c r="W16" s="24">
        <v>6</v>
      </c>
      <c r="X16" s="24">
        <v>6</v>
      </c>
      <c r="Y16" s="24">
        <v>5</v>
      </c>
      <c r="Z16" s="24">
        <v>19</v>
      </c>
      <c r="AA16" s="24">
        <v>17</v>
      </c>
      <c r="AB16" s="24">
        <v>36</v>
      </c>
      <c r="AC16" s="24">
        <v>81</v>
      </c>
      <c r="AD16" s="24">
        <v>163</v>
      </c>
      <c r="AE16" s="24">
        <v>69</v>
      </c>
      <c r="AF16" s="24">
        <v>41</v>
      </c>
      <c r="AG16" s="24">
        <v>13</v>
      </c>
      <c r="AH16" s="24">
        <v>9</v>
      </c>
      <c r="AI16" s="24">
        <v>4</v>
      </c>
      <c r="AJ16" s="24">
        <v>3</v>
      </c>
      <c r="AK16" s="24">
        <v>2</v>
      </c>
      <c r="AL16" s="24">
        <v>5</v>
      </c>
      <c r="AM16" s="24">
        <v>11</v>
      </c>
      <c r="AN16" s="24">
        <v>13</v>
      </c>
      <c r="AO16" s="24">
        <v>54</v>
      </c>
      <c r="AP16" s="24">
        <v>125</v>
      </c>
      <c r="AQ16" s="24">
        <v>100</v>
      </c>
      <c r="AR16" s="24">
        <v>36</v>
      </c>
      <c r="AS16" s="24">
        <v>19</v>
      </c>
      <c r="AT16" s="24">
        <v>9</v>
      </c>
      <c r="AU16" s="24">
        <v>5</v>
      </c>
      <c r="AV16" s="24">
        <v>8</v>
      </c>
      <c r="AW16" s="24">
        <v>11</v>
      </c>
      <c r="AX16" s="24">
        <v>25</v>
      </c>
      <c r="AY16" s="24">
        <v>13</v>
      </c>
      <c r="AZ16" s="24">
        <v>43</v>
      </c>
      <c r="BA16" s="24">
        <v>78</v>
      </c>
      <c r="BB16" s="24">
        <v>96</v>
      </c>
      <c r="BC16" s="24">
        <v>58</v>
      </c>
      <c r="BD16" s="24">
        <v>21</v>
      </c>
      <c r="BE16" s="24">
        <v>4</v>
      </c>
      <c r="BF16" s="24">
        <v>3</v>
      </c>
      <c r="BG16" s="24">
        <v>1</v>
      </c>
      <c r="BH16" s="24">
        <v>3</v>
      </c>
      <c r="BI16" s="24">
        <v>0</v>
      </c>
      <c r="BJ16" s="24">
        <v>2</v>
      </c>
      <c r="BK16" s="24">
        <v>0</v>
      </c>
      <c r="BL16" s="24">
        <v>0</v>
      </c>
      <c r="BM16" s="24">
        <v>8</v>
      </c>
      <c r="BN16" s="24">
        <v>13</v>
      </c>
      <c r="BO16" s="24">
        <v>10</v>
      </c>
      <c r="BP16" s="24">
        <v>3</v>
      </c>
      <c r="BQ16" s="24">
        <v>2</v>
      </c>
      <c r="BR16" s="24">
        <v>2</v>
      </c>
      <c r="BS16" s="24">
        <v>1</v>
      </c>
      <c r="BT16" s="24">
        <v>0</v>
      </c>
      <c r="BU16" s="24">
        <v>0</v>
      </c>
      <c r="BV16" s="24">
        <v>2</v>
      </c>
      <c r="BW16" s="24">
        <v>4</v>
      </c>
      <c r="BX16" s="24">
        <v>2</v>
      </c>
      <c r="BY16" s="24">
        <v>5</v>
      </c>
      <c r="BZ16" s="24">
        <v>11</v>
      </c>
      <c r="CA16" s="24">
        <v>6</v>
      </c>
      <c r="CB16" s="24">
        <v>0</v>
      </c>
      <c r="CC16" s="24">
        <v>1</v>
      </c>
      <c r="CD16" s="24">
        <v>0</v>
      </c>
      <c r="CE16" s="24">
        <v>2</v>
      </c>
      <c r="CF16" s="24">
        <v>0</v>
      </c>
      <c r="CG16" s="24">
        <v>0</v>
      </c>
      <c r="CH16" s="24">
        <v>1</v>
      </c>
      <c r="CI16" s="24">
        <v>0</v>
      </c>
      <c r="CJ16" s="24">
        <v>1</v>
      </c>
      <c r="CK16" s="24">
        <v>3</v>
      </c>
      <c r="CL16" s="24">
        <v>1</v>
      </c>
      <c r="CM16" s="24">
        <v>0</v>
      </c>
      <c r="CN16" s="24">
        <v>0</v>
      </c>
      <c r="CO16" s="24">
        <v>0</v>
      </c>
      <c r="CP16" s="24">
        <v>0</v>
      </c>
      <c r="CQ16" s="24">
        <v>1</v>
      </c>
      <c r="CR16" s="24">
        <v>0</v>
      </c>
      <c r="CS16" s="24">
        <v>0</v>
      </c>
      <c r="CT16" s="24">
        <v>0</v>
      </c>
      <c r="CU16" s="24">
        <v>2</v>
      </c>
      <c r="CV16" s="24">
        <v>2</v>
      </c>
      <c r="CW16" s="24">
        <v>12</v>
      </c>
      <c r="CX16" s="24">
        <v>23</v>
      </c>
      <c r="CY16" s="24">
        <v>38</v>
      </c>
      <c r="CZ16" s="24">
        <v>6</v>
      </c>
      <c r="DA16" s="24">
        <v>6</v>
      </c>
      <c r="DB16" s="24">
        <v>10</v>
      </c>
      <c r="DC16" s="24">
        <v>5</v>
      </c>
      <c r="DD16" s="24">
        <v>5</v>
      </c>
      <c r="DE16" s="24">
        <v>3</v>
      </c>
      <c r="DF16" s="24">
        <v>7</v>
      </c>
      <c r="DG16" s="24">
        <v>1</v>
      </c>
      <c r="DH16" s="24">
        <v>2</v>
      </c>
      <c r="DI16" s="24">
        <v>5</v>
      </c>
      <c r="DJ16" s="24">
        <v>9</v>
      </c>
      <c r="DK16" s="24">
        <v>20</v>
      </c>
      <c r="DL16" s="24">
        <v>12</v>
      </c>
      <c r="DM16" s="24">
        <v>21</v>
      </c>
      <c r="DN16" s="24">
        <v>6</v>
      </c>
      <c r="DO16" s="24">
        <v>4</v>
      </c>
      <c r="DP16" s="24">
        <v>9</v>
      </c>
      <c r="DQ16" s="24">
        <v>12</v>
      </c>
      <c r="DR16" s="24">
        <v>12</v>
      </c>
      <c r="DS16" s="30">
        <v>11</v>
      </c>
      <c r="DT16" s="30">
        <v>17</v>
      </c>
      <c r="DU16" s="30">
        <v>34</v>
      </c>
      <c r="DV16" s="31">
        <v>64</v>
      </c>
      <c r="DW16" s="31">
        <v>50</v>
      </c>
      <c r="DX16" s="31">
        <v>28</v>
      </c>
      <c r="DY16" s="31">
        <v>7</v>
      </c>
      <c r="DZ16" s="31">
        <v>7</v>
      </c>
      <c r="EA16" s="31">
        <v>5</v>
      </c>
      <c r="EB16" s="31">
        <v>2</v>
      </c>
      <c r="EC16" s="30">
        <v>4</v>
      </c>
      <c r="ED16" s="30">
        <v>1</v>
      </c>
      <c r="EE16" s="24">
        <v>1</v>
      </c>
      <c r="EF16" s="24">
        <v>3</v>
      </c>
      <c r="EG16" s="24">
        <v>11</v>
      </c>
      <c r="EH16" s="24">
        <v>7</v>
      </c>
      <c r="EI16" s="24">
        <v>14</v>
      </c>
      <c r="EJ16" s="24">
        <v>7</v>
      </c>
      <c r="EK16" s="24">
        <v>9</v>
      </c>
      <c r="EL16" s="24">
        <v>4</v>
      </c>
      <c r="EM16" s="24">
        <v>1</v>
      </c>
      <c r="EN16" s="24">
        <v>7</v>
      </c>
      <c r="EO16" s="24">
        <v>5</v>
      </c>
      <c r="EP16" s="24">
        <v>6</v>
      </c>
      <c r="EQ16" s="24">
        <v>2</v>
      </c>
      <c r="ER16" s="24">
        <v>0</v>
      </c>
      <c r="ES16" s="24">
        <v>5</v>
      </c>
      <c r="ET16" s="24">
        <v>2</v>
      </c>
      <c r="EU16" s="24">
        <v>2</v>
      </c>
      <c r="EV16" s="24">
        <v>3</v>
      </c>
      <c r="EW16" s="24">
        <v>2</v>
      </c>
      <c r="EX16" s="24">
        <v>3</v>
      </c>
      <c r="EY16" s="24">
        <v>6</v>
      </c>
      <c r="EZ16" s="24">
        <v>0</v>
      </c>
      <c r="FA16" s="24">
        <v>10</v>
      </c>
      <c r="FB16" s="24">
        <v>19</v>
      </c>
      <c r="FC16" s="24">
        <v>2</v>
      </c>
      <c r="FD16" s="24">
        <v>1</v>
      </c>
      <c r="FE16" s="24">
        <v>2</v>
      </c>
      <c r="FF16" s="24">
        <v>5</v>
      </c>
      <c r="FG16" s="24">
        <v>6</v>
      </c>
      <c r="FH16" s="24">
        <v>2</v>
      </c>
      <c r="FI16" s="24">
        <v>2</v>
      </c>
      <c r="FJ16" s="24">
        <v>3</v>
      </c>
      <c r="FK16" s="24">
        <v>4</v>
      </c>
      <c r="FL16" s="24">
        <v>8</v>
      </c>
      <c r="FM16" s="24">
        <v>9</v>
      </c>
      <c r="FN16" s="24">
        <v>14</v>
      </c>
      <c r="FO16" s="32"/>
    </row>
    <row r="17" ht="17.4" spans="1:171">
      <c r="A17" s="25">
        <v>14</v>
      </c>
      <c r="B17" s="26" t="s">
        <v>17</v>
      </c>
      <c r="C17" s="24">
        <v>43</v>
      </c>
      <c r="D17" s="24">
        <v>47</v>
      </c>
      <c r="E17" s="24">
        <v>119</v>
      </c>
      <c r="F17" s="24">
        <v>174</v>
      </c>
      <c r="G17" s="24">
        <v>149</v>
      </c>
      <c r="H17" s="24">
        <v>90</v>
      </c>
      <c r="I17" s="24">
        <v>40</v>
      </c>
      <c r="J17" s="24">
        <v>21</v>
      </c>
      <c r="K17" s="24">
        <v>8</v>
      </c>
      <c r="L17" s="24">
        <v>5</v>
      </c>
      <c r="M17" s="24">
        <v>2</v>
      </c>
      <c r="N17" s="24">
        <v>9</v>
      </c>
      <c r="O17" s="29">
        <v>12</v>
      </c>
      <c r="P17" s="24">
        <v>33</v>
      </c>
      <c r="Q17" s="24">
        <v>80</v>
      </c>
      <c r="R17" s="24">
        <v>81</v>
      </c>
      <c r="S17" s="24">
        <v>76</v>
      </c>
      <c r="T17" s="24">
        <v>27</v>
      </c>
      <c r="U17" s="24">
        <v>23</v>
      </c>
      <c r="V17" s="24">
        <v>19</v>
      </c>
      <c r="W17" s="24">
        <v>13</v>
      </c>
      <c r="X17" s="24">
        <v>8</v>
      </c>
      <c r="Y17" s="24">
        <v>11</v>
      </c>
      <c r="Z17" s="24">
        <v>12</v>
      </c>
      <c r="AA17" s="24">
        <v>14</v>
      </c>
      <c r="AB17" s="24">
        <v>47</v>
      </c>
      <c r="AC17" s="24">
        <v>110</v>
      </c>
      <c r="AD17" s="24">
        <v>168</v>
      </c>
      <c r="AE17" s="24">
        <v>78</v>
      </c>
      <c r="AF17" s="24">
        <v>39</v>
      </c>
      <c r="AG17" s="24">
        <v>28</v>
      </c>
      <c r="AH17" s="24">
        <v>12</v>
      </c>
      <c r="AI17" s="24">
        <v>3</v>
      </c>
      <c r="AJ17" s="24">
        <v>2</v>
      </c>
      <c r="AK17" s="24">
        <v>5</v>
      </c>
      <c r="AL17" s="24">
        <v>7</v>
      </c>
      <c r="AM17" s="24">
        <v>11</v>
      </c>
      <c r="AN17" s="24">
        <v>18</v>
      </c>
      <c r="AO17" s="24">
        <v>79</v>
      </c>
      <c r="AP17" s="24">
        <v>144</v>
      </c>
      <c r="AQ17" s="24">
        <v>120</v>
      </c>
      <c r="AR17" s="24">
        <v>72</v>
      </c>
      <c r="AS17" s="24">
        <v>40</v>
      </c>
      <c r="AT17" s="24">
        <v>23</v>
      </c>
      <c r="AU17" s="24">
        <v>16</v>
      </c>
      <c r="AV17" s="24">
        <v>14</v>
      </c>
      <c r="AW17" s="24">
        <v>8</v>
      </c>
      <c r="AX17" s="24">
        <v>14</v>
      </c>
      <c r="AY17" s="24">
        <v>20</v>
      </c>
      <c r="AZ17" s="24">
        <v>77</v>
      </c>
      <c r="BA17" s="24">
        <v>101</v>
      </c>
      <c r="BB17" s="24">
        <v>118</v>
      </c>
      <c r="BC17" s="24">
        <v>65</v>
      </c>
      <c r="BD17" s="24">
        <v>27</v>
      </c>
      <c r="BE17" s="24">
        <v>9</v>
      </c>
      <c r="BF17" s="24">
        <v>6</v>
      </c>
      <c r="BG17" s="24">
        <v>2</v>
      </c>
      <c r="BH17" s="24">
        <v>0</v>
      </c>
      <c r="BI17" s="24">
        <v>0</v>
      </c>
      <c r="BJ17" s="24">
        <v>3</v>
      </c>
      <c r="BK17" s="24">
        <v>0</v>
      </c>
      <c r="BL17" s="24">
        <v>3</v>
      </c>
      <c r="BM17" s="24">
        <v>14</v>
      </c>
      <c r="BN17" s="24">
        <v>25</v>
      </c>
      <c r="BO17" s="24">
        <v>27</v>
      </c>
      <c r="BP17" s="24">
        <v>14</v>
      </c>
      <c r="BQ17" s="24">
        <v>3</v>
      </c>
      <c r="BR17" s="24">
        <v>4</v>
      </c>
      <c r="BS17" s="24">
        <v>4</v>
      </c>
      <c r="BT17" s="24">
        <v>0</v>
      </c>
      <c r="BU17" s="24">
        <v>0</v>
      </c>
      <c r="BV17" s="24">
        <v>0</v>
      </c>
      <c r="BW17" s="24">
        <v>2</v>
      </c>
      <c r="BX17" s="24">
        <v>10</v>
      </c>
      <c r="BY17" s="24">
        <v>7</v>
      </c>
      <c r="BZ17" s="24">
        <v>7</v>
      </c>
      <c r="CA17" s="24">
        <v>6</v>
      </c>
      <c r="CB17" s="24">
        <v>8</v>
      </c>
      <c r="CC17" s="24">
        <v>1</v>
      </c>
      <c r="CD17" s="24">
        <v>1</v>
      </c>
      <c r="CE17" s="24">
        <v>3</v>
      </c>
      <c r="CF17" s="24">
        <v>1</v>
      </c>
      <c r="CG17" s="24">
        <v>1</v>
      </c>
      <c r="CH17" s="24">
        <v>0</v>
      </c>
      <c r="CI17" s="24">
        <v>1</v>
      </c>
      <c r="CJ17" s="24">
        <v>2</v>
      </c>
      <c r="CK17" s="24">
        <v>5</v>
      </c>
      <c r="CL17" s="24">
        <v>2</v>
      </c>
      <c r="CM17" s="24">
        <v>1</v>
      </c>
      <c r="CN17" s="24">
        <v>1</v>
      </c>
      <c r="CO17" s="24">
        <v>1</v>
      </c>
      <c r="CP17" s="24">
        <v>0</v>
      </c>
      <c r="CQ17" s="24">
        <v>0</v>
      </c>
      <c r="CR17" s="24">
        <v>0</v>
      </c>
      <c r="CS17" s="24">
        <v>0</v>
      </c>
      <c r="CT17" s="24">
        <v>0</v>
      </c>
      <c r="CU17" s="24">
        <v>13</v>
      </c>
      <c r="CV17" s="24">
        <v>22</v>
      </c>
      <c r="CW17" s="24">
        <v>95</v>
      </c>
      <c r="CX17" s="24">
        <v>124</v>
      </c>
      <c r="CY17" s="24">
        <v>152</v>
      </c>
      <c r="CZ17" s="24">
        <v>60</v>
      </c>
      <c r="DA17" s="24">
        <v>40</v>
      </c>
      <c r="DB17" s="24">
        <v>30</v>
      </c>
      <c r="DC17" s="24">
        <v>25</v>
      </c>
      <c r="DD17" s="24">
        <v>12</v>
      </c>
      <c r="DE17" s="24">
        <v>14</v>
      </c>
      <c r="DF17" s="24">
        <v>16</v>
      </c>
      <c r="DG17" s="24">
        <v>10</v>
      </c>
      <c r="DH17" s="24">
        <v>23</v>
      </c>
      <c r="DI17" s="24">
        <v>32</v>
      </c>
      <c r="DJ17" s="24">
        <v>65</v>
      </c>
      <c r="DK17" s="24">
        <v>61</v>
      </c>
      <c r="DL17" s="24">
        <v>31</v>
      </c>
      <c r="DM17" s="24">
        <v>59</v>
      </c>
      <c r="DN17" s="24">
        <v>23</v>
      </c>
      <c r="DO17" s="24">
        <v>22</v>
      </c>
      <c r="DP17" s="24">
        <v>21</v>
      </c>
      <c r="DQ17" s="24">
        <v>18</v>
      </c>
      <c r="DR17" s="24">
        <v>39</v>
      </c>
      <c r="DS17" s="30">
        <v>31</v>
      </c>
      <c r="DT17" s="30">
        <v>58</v>
      </c>
      <c r="DU17" s="30">
        <v>94</v>
      </c>
      <c r="DV17" s="31">
        <v>126</v>
      </c>
      <c r="DW17" s="31">
        <v>125</v>
      </c>
      <c r="DX17" s="31">
        <v>73</v>
      </c>
      <c r="DY17" s="31">
        <v>38</v>
      </c>
      <c r="DZ17" s="31">
        <v>27</v>
      </c>
      <c r="EA17" s="31">
        <v>23</v>
      </c>
      <c r="EB17" s="31">
        <v>7</v>
      </c>
      <c r="EC17" s="30">
        <v>11</v>
      </c>
      <c r="ED17" s="30">
        <v>5</v>
      </c>
      <c r="EE17" s="24">
        <v>5</v>
      </c>
      <c r="EF17" s="24">
        <v>8</v>
      </c>
      <c r="EG17" s="24">
        <v>17</v>
      </c>
      <c r="EH17" s="24">
        <v>23</v>
      </c>
      <c r="EI17" s="24">
        <v>15</v>
      </c>
      <c r="EJ17" s="24">
        <v>17</v>
      </c>
      <c r="EK17" s="24">
        <v>7</v>
      </c>
      <c r="EL17" s="24">
        <v>8</v>
      </c>
      <c r="EM17" s="24">
        <v>6</v>
      </c>
      <c r="EN17" s="24">
        <v>2</v>
      </c>
      <c r="EO17" s="24">
        <v>8</v>
      </c>
      <c r="EP17" s="24">
        <v>25</v>
      </c>
      <c r="EQ17" s="24">
        <v>2</v>
      </c>
      <c r="ER17" s="24">
        <v>0</v>
      </c>
      <c r="ES17" s="24">
        <v>4</v>
      </c>
      <c r="ET17" s="24">
        <v>7</v>
      </c>
      <c r="EU17" s="24">
        <v>5</v>
      </c>
      <c r="EV17" s="24">
        <v>4</v>
      </c>
      <c r="EW17" s="24">
        <v>10</v>
      </c>
      <c r="EX17" s="24">
        <v>2</v>
      </c>
      <c r="EY17" s="24">
        <v>6</v>
      </c>
      <c r="EZ17" s="24">
        <v>5</v>
      </c>
      <c r="FA17" s="24">
        <v>17</v>
      </c>
      <c r="FB17" s="24">
        <v>32</v>
      </c>
      <c r="FC17" s="24">
        <v>0</v>
      </c>
      <c r="FD17" s="24">
        <v>2</v>
      </c>
      <c r="FE17" s="24">
        <v>3</v>
      </c>
      <c r="FF17" s="24">
        <v>4</v>
      </c>
      <c r="FG17" s="24">
        <v>9</v>
      </c>
      <c r="FH17" s="24">
        <v>6</v>
      </c>
      <c r="FI17" s="24">
        <v>11</v>
      </c>
      <c r="FJ17" s="24">
        <v>4</v>
      </c>
      <c r="FK17" s="24">
        <v>13</v>
      </c>
      <c r="FL17" s="24">
        <v>11</v>
      </c>
      <c r="FM17" s="24">
        <v>19</v>
      </c>
      <c r="FN17" s="24">
        <v>20</v>
      </c>
      <c r="FO17" s="32"/>
    </row>
    <row r="18" ht="17.4" spans="1:171">
      <c r="A18" s="25">
        <v>15</v>
      </c>
      <c r="B18" s="26" t="s">
        <v>18</v>
      </c>
      <c r="C18" s="24">
        <v>30</v>
      </c>
      <c r="D18" s="24">
        <v>63</v>
      </c>
      <c r="E18" s="24">
        <v>147</v>
      </c>
      <c r="F18" s="24">
        <v>292</v>
      </c>
      <c r="G18" s="24">
        <v>192</v>
      </c>
      <c r="H18" s="24">
        <v>98</v>
      </c>
      <c r="I18" s="24">
        <v>45</v>
      </c>
      <c r="J18" s="24">
        <v>29</v>
      </c>
      <c r="K18" s="24">
        <v>10</v>
      </c>
      <c r="L18" s="24">
        <v>4</v>
      </c>
      <c r="M18" s="24">
        <v>4</v>
      </c>
      <c r="N18" s="24">
        <v>7</v>
      </c>
      <c r="O18" s="29">
        <v>13</v>
      </c>
      <c r="P18" s="24">
        <v>35</v>
      </c>
      <c r="Q18" s="24">
        <v>74</v>
      </c>
      <c r="R18" s="24">
        <v>80</v>
      </c>
      <c r="S18" s="24">
        <v>78</v>
      </c>
      <c r="T18" s="24">
        <v>57</v>
      </c>
      <c r="U18" s="24">
        <v>24</v>
      </c>
      <c r="V18" s="24">
        <v>12</v>
      </c>
      <c r="W18" s="24">
        <v>11</v>
      </c>
      <c r="X18" s="24">
        <v>15</v>
      </c>
      <c r="Y18" s="24">
        <v>11</v>
      </c>
      <c r="Z18" s="24">
        <v>20</v>
      </c>
      <c r="AA18" s="24">
        <v>18</v>
      </c>
      <c r="AB18" s="24">
        <v>42</v>
      </c>
      <c r="AC18" s="24">
        <v>96</v>
      </c>
      <c r="AD18" s="24">
        <v>114</v>
      </c>
      <c r="AE18" s="24">
        <v>95</v>
      </c>
      <c r="AF18" s="24">
        <v>47</v>
      </c>
      <c r="AG18" s="24">
        <v>26</v>
      </c>
      <c r="AH18" s="24">
        <v>24</v>
      </c>
      <c r="AI18" s="24">
        <v>6</v>
      </c>
      <c r="AJ18" s="24">
        <v>0</v>
      </c>
      <c r="AK18" s="24">
        <v>7</v>
      </c>
      <c r="AL18" s="24">
        <v>9</v>
      </c>
      <c r="AM18" s="24">
        <v>12</v>
      </c>
      <c r="AN18" s="24">
        <v>17</v>
      </c>
      <c r="AO18" s="24">
        <v>69</v>
      </c>
      <c r="AP18" s="24">
        <v>96</v>
      </c>
      <c r="AQ18" s="24">
        <v>105</v>
      </c>
      <c r="AR18" s="24">
        <v>85</v>
      </c>
      <c r="AS18" s="24">
        <v>24</v>
      </c>
      <c r="AT18" s="24">
        <v>19</v>
      </c>
      <c r="AU18" s="24">
        <v>7</v>
      </c>
      <c r="AV18" s="24">
        <v>5</v>
      </c>
      <c r="AW18" s="24">
        <v>10</v>
      </c>
      <c r="AX18" s="24">
        <v>25</v>
      </c>
      <c r="AY18" s="24">
        <v>28</v>
      </c>
      <c r="AZ18" s="24">
        <v>52</v>
      </c>
      <c r="BA18" s="24">
        <v>93</v>
      </c>
      <c r="BB18" s="24">
        <v>104</v>
      </c>
      <c r="BC18" s="24">
        <v>86</v>
      </c>
      <c r="BD18" s="24">
        <v>25</v>
      </c>
      <c r="BE18" s="24">
        <v>10</v>
      </c>
      <c r="BF18" s="24">
        <v>3</v>
      </c>
      <c r="BG18" s="24">
        <v>9</v>
      </c>
      <c r="BH18" s="24">
        <v>0</v>
      </c>
      <c r="BI18" s="24">
        <v>1</v>
      </c>
      <c r="BJ18" s="24">
        <v>1</v>
      </c>
      <c r="BK18" s="24">
        <v>4</v>
      </c>
      <c r="BL18" s="24">
        <v>4</v>
      </c>
      <c r="BM18" s="24">
        <v>11</v>
      </c>
      <c r="BN18" s="24">
        <v>9</v>
      </c>
      <c r="BO18" s="24">
        <v>18</v>
      </c>
      <c r="BP18" s="24">
        <v>15</v>
      </c>
      <c r="BQ18" s="24">
        <v>3</v>
      </c>
      <c r="BR18" s="24">
        <v>1</v>
      </c>
      <c r="BS18" s="24">
        <v>0</v>
      </c>
      <c r="BT18" s="24">
        <v>0</v>
      </c>
      <c r="BU18" s="24">
        <v>0</v>
      </c>
      <c r="BV18" s="24">
        <v>0</v>
      </c>
      <c r="BW18" s="24">
        <v>0</v>
      </c>
      <c r="BX18" s="24">
        <v>2</v>
      </c>
      <c r="BY18" s="24">
        <v>5</v>
      </c>
      <c r="BZ18" s="24">
        <v>10</v>
      </c>
      <c r="CA18" s="24">
        <v>5</v>
      </c>
      <c r="CB18" s="24">
        <v>6</v>
      </c>
      <c r="CC18" s="24">
        <v>4</v>
      </c>
      <c r="CD18" s="24">
        <v>1</v>
      </c>
      <c r="CE18" s="24">
        <v>0</v>
      </c>
      <c r="CF18" s="24">
        <v>1</v>
      </c>
      <c r="CG18" s="24">
        <v>0</v>
      </c>
      <c r="CH18" s="24">
        <v>0</v>
      </c>
      <c r="CI18" s="24">
        <v>0</v>
      </c>
      <c r="CJ18" s="24">
        <v>0</v>
      </c>
      <c r="CK18" s="24">
        <v>0</v>
      </c>
      <c r="CL18" s="24">
        <v>3</v>
      </c>
      <c r="CM18" s="24">
        <v>0</v>
      </c>
      <c r="CN18" s="24">
        <v>1</v>
      </c>
      <c r="CO18" s="24">
        <v>1</v>
      </c>
      <c r="CP18" s="24">
        <v>0</v>
      </c>
      <c r="CQ18" s="24">
        <v>0</v>
      </c>
      <c r="CR18" s="24">
        <v>0</v>
      </c>
      <c r="CS18" s="24">
        <v>0</v>
      </c>
      <c r="CT18" s="24">
        <v>0</v>
      </c>
      <c r="CU18" s="24">
        <v>11</v>
      </c>
      <c r="CV18" s="24">
        <v>24</v>
      </c>
      <c r="CW18" s="24">
        <v>106</v>
      </c>
      <c r="CX18" s="24">
        <v>161</v>
      </c>
      <c r="CY18" s="24">
        <v>156</v>
      </c>
      <c r="CZ18" s="24">
        <v>54</v>
      </c>
      <c r="DA18" s="24">
        <v>28</v>
      </c>
      <c r="DB18" s="24">
        <v>32</v>
      </c>
      <c r="DC18" s="24">
        <v>16</v>
      </c>
      <c r="DD18" s="24">
        <v>10</v>
      </c>
      <c r="DE18" s="24">
        <v>9</v>
      </c>
      <c r="DF18" s="24">
        <v>8</v>
      </c>
      <c r="DG18" s="24">
        <v>11</v>
      </c>
      <c r="DH18" s="24">
        <v>39</v>
      </c>
      <c r="DI18" s="24">
        <v>60</v>
      </c>
      <c r="DJ18" s="24">
        <v>80</v>
      </c>
      <c r="DK18" s="24">
        <v>66</v>
      </c>
      <c r="DL18" s="24">
        <v>43</v>
      </c>
      <c r="DM18" s="24">
        <v>35</v>
      </c>
      <c r="DN18" s="24">
        <v>24</v>
      </c>
      <c r="DO18" s="24">
        <v>29</v>
      </c>
      <c r="DP18" s="24">
        <v>22</v>
      </c>
      <c r="DQ18" s="24">
        <v>26</v>
      </c>
      <c r="DR18" s="24">
        <v>51</v>
      </c>
      <c r="DS18" s="30">
        <v>33</v>
      </c>
      <c r="DT18" s="30">
        <v>67</v>
      </c>
      <c r="DU18" s="30">
        <v>143</v>
      </c>
      <c r="DV18" s="31">
        <v>200</v>
      </c>
      <c r="DW18" s="31">
        <v>201</v>
      </c>
      <c r="DX18" s="31">
        <v>84</v>
      </c>
      <c r="DY18" s="31">
        <v>57</v>
      </c>
      <c r="DZ18" s="31">
        <v>39</v>
      </c>
      <c r="EA18" s="31">
        <v>20</v>
      </c>
      <c r="EB18" s="31">
        <v>9</v>
      </c>
      <c r="EC18" s="30">
        <v>10</v>
      </c>
      <c r="ED18" s="30">
        <v>11</v>
      </c>
      <c r="EE18" s="24">
        <v>6</v>
      </c>
      <c r="EF18" s="24">
        <v>16</v>
      </c>
      <c r="EG18" s="24">
        <v>41</v>
      </c>
      <c r="EH18" s="24">
        <v>62</v>
      </c>
      <c r="EI18" s="24">
        <v>31</v>
      </c>
      <c r="EJ18" s="24">
        <v>27</v>
      </c>
      <c r="EK18" s="24">
        <v>13</v>
      </c>
      <c r="EL18" s="24">
        <v>15</v>
      </c>
      <c r="EM18" s="24">
        <v>7</v>
      </c>
      <c r="EN18" s="24">
        <v>9</v>
      </c>
      <c r="EO18" s="24">
        <v>22</v>
      </c>
      <c r="EP18" s="24">
        <v>53</v>
      </c>
      <c r="EQ18" s="24">
        <v>2</v>
      </c>
      <c r="ER18" s="24">
        <v>6</v>
      </c>
      <c r="ES18" s="24">
        <v>9</v>
      </c>
      <c r="ET18" s="24">
        <v>11</v>
      </c>
      <c r="EU18" s="24">
        <v>8</v>
      </c>
      <c r="EV18" s="24">
        <v>6</v>
      </c>
      <c r="EW18" s="24">
        <v>11</v>
      </c>
      <c r="EX18" s="24">
        <v>7</v>
      </c>
      <c r="EY18" s="24">
        <v>15</v>
      </c>
      <c r="EZ18" s="24">
        <v>12</v>
      </c>
      <c r="FA18" s="24">
        <v>42</v>
      </c>
      <c r="FB18" s="24">
        <v>58</v>
      </c>
      <c r="FC18" s="24">
        <v>2</v>
      </c>
      <c r="FD18" s="24">
        <v>1</v>
      </c>
      <c r="FE18" s="24">
        <v>6</v>
      </c>
      <c r="FF18" s="24">
        <v>11</v>
      </c>
      <c r="FG18" s="24">
        <v>22</v>
      </c>
      <c r="FH18" s="24">
        <v>9</v>
      </c>
      <c r="FI18" s="24">
        <v>18</v>
      </c>
      <c r="FJ18" s="24">
        <v>10</v>
      </c>
      <c r="FK18" s="24">
        <v>19</v>
      </c>
      <c r="FL18" s="24">
        <v>21</v>
      </c>
      <c r="FM18" s="24">
        <v>37</v>
      </c>
      <c r="FN18" s="24">
        <v>28</v>
      </c>
      <c r="FO18" s="32"/>
    </row>
    <row r="19" ht="17.4" spans="1:171">
      <c r="A19" s="25">
        <v>16</v>
      </c>
      <c r="B19" s="26" t="s">
        <v>19</v>
      </c>
      <c r="C19" s="24">
        <v>23</v>
      </c>
      <c r="D19" s="24">
        <v>53</v>
      </c>
      <c r="E19" s="24">
        <v>143</v>
      </c>
      <c r="F19" s="24">
        <v>274</v>
      </c>
      <c r="G19" s="24">
        <v>206</v>
      </c>
      <c r="H19" s="24">
        <v>107</v>
      </c>
      <c r="I19" s="24">
        <v>52</v>
      </c>
      <c r="J19" s="24">
        <v>20</v>
      </c>
      <c r="K19" s="24">
        <v>8</v>
      </c>
      <c r="L19" s="24">
        <v>1</v>
      </c>
      <c r="M19" s="24">
        <v>1</v>
      </c>
      <c r="N19" s="24">
        <v>7</v>
      </c>
      <c r="O19" s="29">
        <v>13</v>
      </c>
      <c r="P19" s="24">
        <v>41</v>
      </c>
      <c r="Q19" s="24">
        <v>68</v>
      </c>
      <c r="R19" s="24">
        <v>68</v>
      </c>
      <c r="S19" s="24">
        <v>65</v>
      </c>
      <c r="T19" s="24">
        <v>43</v>
      </c>
      <c r="U19" s="24">
        <v>25</v>
      </c>
      <c r="V19" s="24">
        <v>24</v>
      </c>
      <c r="W19" s="24">
        <v>13</v>
      </c>
      <c r="X19" s="24">
        <v>8</v>
      </c>
      <c r="Y19" s="24">
        <v>7</v>
      </c>
      <c r="Z19" s="24">
        <v>18</v>
      </c>
      <c r="AA19" s="24">
        <v>18</v>
      </c>
      <c r="AB19" s="24">
        <v>53</v>
      </c>
      <c r="AC19" s="24">
        <v>107</v>
      </c>
      <c r="AD19" s="24">
        <v>109</v>
      </c>
      <c r="AE19" s="24">
        <v>94</v>
      </c>
      <c r="AF19" s="24">
        <v>48</v>
      </c>
      <c r="AG19" s="24">
        <v>17</v>
      </c>
      <c r="AH19" s="24">
        <v>14</v>
      </c>
      <c r="AI19" s="24">
        <v>8</v>
      </c>
      <c r="AJ19" s="24">
        <v>8</v>
      </c>
      <c r="AK19" s="24">
        <v>2</v>
      </c>
      <c r="AL19" s="24">
        <v>2</v>
      </c>
      <c r="AM19" s="24">
        <v>9</v>
      </c>
      <c r="AN19" s="24">
        <v>17</v>
      </c>
      <c r="AO19" s="24">
        <v>48</v>
      </c>
      <c r="AP19" s="24">
        <v>82</v>
      </c>
      <c r="AQ19" s="24">
        <v>96</v>
      </c>
      <c r="AR19" s="24">
        <v>66</v>
      </c>
      <c r="AS19" s="24">
        <v>39</v>
      </c>
      <c r="AT19" s="24">
        <v>22</v>
      </c>
      <c r="AU19" s="24">
        <v>19</v>
      </c>
      <c r="AV19" s="24">
        <v>13</v>
      </c>
      <c r="AW19" s="24">
        <v>6</v>
      </c>
      <c r="AX19" s="24">
        <v>12</v>
      </c>
      <c r="AY19" s="24">
        <v>21</v>
      </c>
      <c r="AZ19" s="24">
        <v>61</v>
      </c>
      <c r="BA19" s="24">
        <v>88</v>
      </c>
      <c r="BB19" s="24">
        <v>136</v>
      </c>
      <c r="BC19" s="24">
        <v>77</v>
      </c>
      <c r="BD19" s="24">
        <v>29</v>
      </c>
      <c r="BE19" s="24">
        <v>5</v>
      </c>
      <c r="BF19" s="24">
        <v>1</v>
      </c>
      <c r="BG19" s="24">
        <v>3</v>
      </c>
      <c r="BH19" s="24">
        <v>0</v>
      </c>
      <c r="BI19" s="24">
        <v>3</v>
      </c>
      <c r="BJ19" s="24">
        <v>1</v>
      </c>
      <c r="BK19" s="24">
        <v>1</v>
      </c>
      <c r="BL19" s="24">
        <v>4</v>
      </c>
      <c r="BM19" s="24">
        <v>5</v>
      </c>
      <c r="BN19" s="24">
        <v>11</v>
      </c>
      <c r="BO19" s="24">
        <v>20</v>
      </c>
      <c r="BP19" s="24">
        <v>8</v>
      </c>
      <c r="BQ19" s="24">
        <v>3</v>
      </c>
      <c r="BR19" s="24">
        <v>0</v>
      </c>
      <c r="BS19" s="24">
        <v>1</v>
      </c>
      <c r="BT19" s="24">
        <v>1</v>
      </c>
      <c r="BU19" s="24">
        <v>0</v>
      </c>
      <c r="BV19" s="24">
        <v>0</v>
      </c>
      <c r="BW19" s="24">
        <v>0</v>
      </c>
      <c r="BX19" s="24">
        <v>0</v>
      </c>
      <c r="BY19" s="24">
        <v>5</v>
      </c>
      <c r="BZ19" s="24">
        <v>6</v>
      </c>
      <c r="CA19" s="24">
        <v>2</v>
      </c>
      <c r="CB19" s="24">
        <v>5</v>
      </c>
      <c r="CC19" s="24">
        <v>3</v>
      </c>
      <c r="CD19" s="24">
        <v>2</v>
      </c>
      <c r="CE19" s="24">
        <v>0</v>
      </c>
      <c r="CF19" s="24">
        <v>1</v>
      </c>
      <c r="CG19" s="24">
        <v>0</v>
      </c>
      <c r="CH19" s="24">
        <v>0</v>
      </c>
      <c r="CI19" s="24">
        <v>0</v>
      </c>
      <c r="CJ19" s="24">
        <v>3</v>
      </c>
      <c r="CK19" s="24">
        <v>0</v>
      </c>
      <c r="CL19" s="24">
        <v>0</v>
      </c>
      <c r="CM19" s="24">
        <v>1</v>
      </c>
      <c r="CN19" s="24">
        <v>0</v>
      </c>
      <c r="CO19" s="24">
        <v>3</v>
      </c>
      <c r="CP19" s="24">
        <v>0</v>
      </c>
      <c r="CQ19" s="24">
        <v>0</v>
      </c>
      <c r="CR19" s="24">
        <v>0</v>
      </c>
      <c r="CS19" s="24">
        <v>0</v>
      </c>
      <c r="CT19" s="24">
        <v>0</v>
      </c>
      <c r="CU19" s="24">
        <v>4</v>
      </c>
      <c r="CV19" s="24">
        <v>29</v>
      </c>
      <c r="CW19" s="24">
        <v>89</v>
      </c>
      <c r="CX19" s="24">
        <v>145</v>
      </c>
      <c r="CY19" s="24">
        <v>170</v>
      </c>
      <c r="CZ19" s="24">
        <v>58</v>
      </c>
      <c r="DA19" s="24">
        <v>30</v>
      </c>
      <c r="DB19" s="24">
        <v>26</v>
      </c>
      <c r="DC19" s="24">
        <v>13</v>
      </c>
      <c r="DD19" s="24">
        <v>7</v>
      </c>
      <c r="DE19" s="24">
        <v>8</v>
      </c>
      <c r="DF19" s="24">
        <v>16</v>
      </c>
      <c r="DG19" s="24">
        <v>13</v>
      </c>
      <c r="DH19" s="24">
        <v>26</v>
      </c>
      <c r="DI19" s="24">
        <v>30</v>
      </c>
      <c r="DJ19" s="24">
        <v>48</v>
      </c>
      <c r="DK19" s="24">
        <v>35</v>
      </c>
      <c r="DL19" s="24">
        <v>33</v>
      </c>
      <c r="DM19" s="24">
        <v>14</v>
      </c>
      <c r="DN19" s="24">
        <v>9</v>
      </c>
      <c r="DO19" s="24">
        <v>20</v>
      </c>
      <c r="DP19" s="24">
        <v>13</v>
      </c>
      <c r="DQ19" s="24">
        <v>10</v>
      </c>
      <c r="DR19" s="24">
        <v>23</v>
      </c>
      <c r="DS19" s="30">
        <v>23</v>
      </c>
      <c r="DT19" s="30">
        <v>60</v>
      </c>
      <c r="DU19" s="30">
        <v>94</v>
      </c>
      <c r="DV19" s="31">
        <v>132</v>
      </c>
      <c r="DW19" s="31">
        <v>136</v>
      </c>
      <c r="DX19" s="31">
        <v>58</v>
      </c>
      <c r="DY19" s="31">
        <v>37</v>
      </c>
      <c r="DZ19" s="31">
        <v>29</v>
      </c>
      <c r="EA19" s="31">
        <v>17</v>
      </c>
      <c r="EB19" s="31">
        <v>6</v>
      </c>
      <c r="EC19" s="30">
        <v>6</v>
      </c>
      <c r="ED19" s="30">
        <v>7</v>
      </c>
      <c r="EE19" s="24">
        <v>3</v>
      </c>
      <c r="EF19" s="24">
        <v>13</v>
      </c>
      <c r="EG19" s="24">
        <v>14</v>
      </c>
      <c r="EH19" s="24">
        <v>40</v>
      </c>
      <c r="EI19" s="24">
        <v>39</v>
      </c>
      <c r="EJ19" s="24">
        <v>19</v>
      </c>
      <c r="EK19" s="24">
        <v>11</v>
      </c>
      <c r="EL19" s="24">
        <v>5</v>
      </c>
      <c r="EM19" s="24">
        <v>9</v>
      </c>
      <c r="EN19" s="24">
        <v>9</v>
      </c>
      <c r="EO19" s="24">
        <v>13</v>
      </c>
      <c r="EP19" s="24">
        <v>37</v>
      </c>
      <c r="EQ19" s="24">
        <v>1</v>
      </c>
      <c r="ER19" s="24">
        <v>7</v>
      </c>
      <c r="ES19" s="24">
        <v>4</v>
      </c>
      <c r="ET19" s="24">
        <v>9</v>
      </c>
      <c r="EU19" s="24">
        <v>7</v>
      </c>
      <c r="EV19" s="24">
        <v>6</v>
      </c>
      <c r="EW19" s="24">
        <v>13</v>
      </c>
      <c r="EX19" s="24">
        <v>6</v>
      </c>
      <c r="EY19" s="24">
        <v>5</v>
      </c>
      <c r="EZ19" s="24">
        <v>14</v>
      </c>
      <c r="FA19" s="24">
        <v>29</v>
      </c>
      <c r="FB19" s="24">
        <v>37</v>
      </c>
      <c r="FC19" s="24">
        <v>0</v>
      </c>
      <c r="FD19" s="24">
        <v>1</v>
      </c>
      <c r="FE19" s="24">
        <v>5</v>
      </c>
      <c r="FF19" s="24">
        <v>2</v>
      </c>
      <c r="FG19" s="24">
        <v>16</v>
      </c>
      <c r="FH19" s="24">
        <v>9</v>
      </c>
      <c r="FI19" s="24">
        <v>14</v>
      </c>
      <c r="FJ19" s="24">
        <v>5</v>
      </c>
      <c r="FK19" s="24">
        <v>20</v>
      </c>
      <c r="FL19" s="24">
        <v>12</v>
      </c>
      <c r="FM19" s="24">
        <v>24</v>
      </c>
      <c r="FN19" s="24">
        <v>30</v>
      </c>
      <c r="FO19" s="32"/>
    </row>
    <row r="20" ht="17.4" spans="1:171">
      <c r="A20" s="25">
        <v>17</v>
      </c>
      <c r="B20" s="26" t="s">
        <v>20</v>
      </c>
      <c r="C20" s="24">
        <v>13</v>
      </c>
      <c r="D20" s="24">
        <v>27</v>
      </c>
      <c r="E20" s="24">
        <v>81</v>
      </c>
      <c r="F20" s="24">
        <v>174</v>
      </c>
      <c r="G20" s="24">
        <v>123</v>
      </c>
      <c r="H20" s="24">
        <v>52</v>
      </c>
      <c r="I20" s="24">
        <v>38</v>
      </c>
      <c r="J20" s="24">
        <v>11</v>
      </c>
      <c r="K20" s="24">
        <v>4</v>
      </c>
      <c r="L20" s="24">
        <v>6</v>
      </c>
      <c r="M20" s="24">
        <v>1</v>
      </c>
      <c r="N20" s="24">
        <v>3</v>
      </c>
      <c r="O20" s="29">
        <v>8</v>
      </c>
      <c r="P20" s="24">
        <v>20</v>
      </c>
      <c r="Q20" s="24">
        <v>43</v>
      </c>
      <c r="R20" s="24">
        <v>66</v>
      </c>
      <c r="S20" s="24">
        <v>52</v>
      </c>
      <c r="T20" s="24">
        <v>21</v>
      </c>
      <c r="U20" s="24">
        <v>16</v>
      </c>
      <c r="V20" s="24">
        <v>20</v>
      </c>
      <c r="W20" s="24">
        <v>13</v>
      </c>
      <c r="X20" s="24">
        <v>5</v>
      </c>
      <c r="Y20" s="24">
        <v>5</v>
      </c>
      <c r="Z20" s="24">
        <v>9</v>
      </c>
      <c r="AA20" s="24">
        <v>16</v>
      </c>
      <c r="AB20" s="24">
        <v>34</v>
      </c>
      <c r="AC20" s="24">
        <v>61</v>
      </c>
      <c r="AD20" s="24">
        <v>91</v>
      </c>
      <c r="AE20" s="24">
        <v>82</v>
      </c>
      <c r="AF20" s="24">
        <v>35</v>
      </c>
      <c r="AG20" s="24">
        <v>12</v>
      </c>
      <c r="AH20" s="24">
        <v>13</v>
      </c>
      <c r="AI20" s="24">
        <v>5</v>
      </c>
      <c r="AJ20" s="24">
        <v>1</v>
      </c>
      <c r="AK20" s="24">
        <v>1</v>
      </c>
      <c r="AL20" s="24">
        <v>4</v>
      </c>
      <c r="AM20" s="24">
        <v>5</v>
      </c>
      <c r="AN20" s="24">
        <v>15</v>
      </c>
      <c r="AO20" s="24">
        <v>45</v>
      </c>
      <c r="AP20" s="24">
        <v>81</v>
      </c>
      <c r="AQ20" s="24">
        <v>81</v>
      </c>
      <c r="AR20" s="24">
        <v>43</v>
      </c>
      <c r="AS20" s="24">
        <v>24</v>
      </c>
      <c r="AT20" s="24">
        <v>12</v>
      </c>
      <c r="AU20" s="24">
        <v>14</v>
      </c>
      <c r="AV20" s="24">
        <v>5</v>
      </c>
      <c r="AW20" s="24">
        <v>7</v>
      </c>
      <c r="AX20" s="24">
        <v>9</v>
      </c>
      <c r="AY20" s="24">
        <v>15</v>
      </c>
      <c r="AZ20" s="24">
        <v>29</v>
      </c>
      <c r="BA20" s="24">
        <v>56</v>
      </c>
      <c r="BB20" s="24">
        <v>117</v>
      </c>
      <c r="BC20" s="24">
        <v>71</v>
      </c>
      <c r="BD20" s="24">
        <v>23</v>
      </c>
      <c r="BE20" s="24">
        <v>2</v>
      </c>
      <c r="BF20" s="24">
        <v>2</v>
      </c>
      <c r="BG20" s="24">
        <v>6</v>
      </c>
      <c r="BH20" s="24">
        <v>2</v>
      </c>
      <c r="BI20" s="24">
        <v>1</v>
      </c>
      <c r="BJ20" s="24">
        <v>1</v>
      </c>
      <c r="BK20" s="24">
        <v>3</v>
      </c>
      <c r="BL20" s="24">
        <v>3</v>
      </c>
      <c r="BM20" s="24">
        <v>5</v>
      </c>
      <c r="BN20" s="24">
        <v>14</v>
      </c>
      <c r="BO20" s="24">
        <v>10</v>
      </c>
      <c r="BP20" s="24">
        <v>8</v>
      </c>
      <c r="BQ20" s="24">
        <v>6</v>
      </c>
      <c r="BR20" s="24">
        <v>1</v>
      </c>
      <c r="BS20" s="24">
        <v>6</v>
      </c>
      <c r="BT20" s="24">
        <v>0</v>
      </c>
      <c r="BU20" s="24">
        <v>1</v>
      </c>
      <c r="BV20" s="24">
        <v>0</v>
      </c>
      <c r="BW20" s="24">
        <v>0</v>
      </c>
      <c r="BX20" s="24">
        <v>3</v>
      </c>
      <c r="BY20" s="24">
        <v>2</v>
      </c>
      <c r="BZ20" s="24">
        <v>5</v>
      </c>
      <c r="CA20" s="24">
        <v>8</v>
      </c>
      <c r="CB20" s="24">
        <v>2</v>
      </c>
      <c r="CC20" s="24">
        <v>2</v>
      </c>
      <c r="CD20" s="24">
        <v>1</v>
      </c>
      <c r="CE20" s="24">
        <v>2</v>
      </c>
      <c r="CF20" s="24">
        <v>2</v>
      </c>
      <c r="CG20" s="24">
        <v>0</v>
      </c>
      <c r="CH20" s="24">
        <v>0</v>
      </c>
      <c r="CI20" s="24">
        <v>0</v>
      </c>
      <c r="CJ20" s="24">
        <v>2</v>
      </c>
      <c r="CK20" s="24">
        <v>0</v>
      </c>
      <c r="CL20" s="24">
        <v>0</v>
      </c>
      <c r="CM20" s="24">
        <v>0</v>
      </c>
      <c r="CN20" s="24">
        <v>0</v>
      </c>
      <c r="CO20" s="24">
        <v>0</v>
      </c>
      <c r="CP20" s="24">
        <v>0</v>
      </c>
      <c r="CQ20" s="24">
        <v>0</v>
      </c>
      <c r="CR20" s="24">
        <v>0</v>
      </c>
      <c r="CS20" s="24">
        <v>0</v>
      </c>
      <c r="CT20" s="24">
        <v>0</v>
      </c>
      <c r="CU20" s="24">
        <v>1</v>
      </c>
      <c r="CV20" s="24">
        <v>28</v>
      </c>
      <c r="CW20" s="24">
        <v>90</v>
      </c>
      <c r="CX20" s="24">
        <v>125</v>
      </c>
      <c r="CY20" s="24">
        <v>148</v>
      </c>
      <c r="CZ20" s="24">
        <v>46</v>
      </c>
      <c r="DA20" s="24">
        <v>15</v>
      </c>
      <c r="DB20" s="24">
        <v>28</v>
      </c>
      <c r="DC20" s="24">
        <v>13</v>
      </c>
      <c r="DD20" s="24">
        <v>10</v>
      </c>
      <c r="DE20" s="24">
        <v>11</v>
      </c>
      <c r="DF20" s="24">
        <v>21</v>
      </c>
      <c r="DG20" s="24">
        <v>6</v>
      </c>
      <c r="DH20" s="24">
        <v>24</v>
      </c>
      <c r="DI20" s="24">
        <v>32</v>
      </c>
      <c r="DJ20" s="24">
        <v>35</v>
      </c>
      <c r="DK20" s="24">
        <v>24</v>
      </c>
      <c r="DL20" s="24">
        <v>21</v>
      </c>
      <c r="DM20" s="24">
        <v>25</v>
      </c>
      <c r="DN20" s="24">
        <v>11</v>
      </c>
      <c r="DO20" s="24">
        <v>13</v>
      </c>
      <c r="DP20" s="24">
        <v>16</v>
      </c>
      <c r="DQ20" s="24">
        <v>8</v>
      </c>
      <c r="DR20" s="24">
        <v>24</v>
      </c>
      <c r="DS20" s="30">
        <v>33</v>
      </c>
      <c r="DT20" s="30">
        <v>50</v>
      </c>
      <c r="DU20" s="30">
        <v>84</v>
      </c>
      <c r="DV20" s="31">
        <v>120</v>
      </c>
      <c r="DW20" s="31">
        <v>108</v>
      </c>
      <c r="DX20" s="31">
        <v>55</v>
      </c>
      <c r="DY20" s="31">
        <v>33</v>
      </c>
      <c r="DZ20" s="31">
        <v>22</v>
      </c>
      <c r="EA20" s="31">
        <v>10</v>
      </c>
      <c r="EB20" s="31">
        <v>9</v>
      </c>
      <c r="EC20" s="30">
        <v>9</v>
      </c>
      <c r="ED20" s="30">
        <v>2</v>
      </c>
      <c r="EE20" s="24">
        <v>6</v>
      </c>
      <c r="EF20" s="24">
        <v>6</v>
      </c>
      <c r="EG20" s="24">
        <v>17</v>
      </c>
      <c r="EH20" s="24">
        <v>22</v>
      </c>
      <c r="EI20" s="24">
        <v>20</v>
      </c>
      <c r="EJ20" s="24">
        <v>10</v>
      </c>
      <c r="EK20" s="24">
        <v>13</v>
      </c>
      <c r="EL20" s="24">
        <v>7</v>
      </c>
      <c r="EM20" s="24">
        <v>8</v>
      </c>
      <c r="EN20" s="24">
        <v>7</v>
      </c>
      <c r="EO20" s="24">
        <v>18</v>
      </c>
      <c r="EP20" s="24">
        <v>42</v>
      </c>
      <c r="EQ20" s="24">
        <v>1</v>
      </c>
      <c r="ER20" s="24">
        <v>6</v>
      </c>
      <c r="ES20" s="24">
        <v>8</v>
      </c>
      <c r="ET20" s="24">
        <v>6</v>
      </c>
      <c r="EU20" s="24">
        <v>4</v>
      </c>
      <c r="EV20" s="24">
        <v>4</v>
      </c>
      <c r="EW20" s="24">
        <v>8</v>
      </c>
      <c r="EX20" s="24">
        <v>6</v>
      </c>
      <c r="EY20" s="24">
        <v>8</v>
      </c>
      <c r="EZ20" s="24">
        <v>10</v>
      </c>
      <c r="FA20" s="24">
        <v>30</v>
      </c>
      <c r="FB20" s="24">
        <v>25</v>
      </c>
      <c r="FC20" s="24">
        <v>1</v>
      </c>
      <c r="FD20" s="24">
        <v>1</v>
      </c>
      <c r="FE20" s="24">
        <v>3</v>
      </c>
      <c r="FF20" s="24">
        <v>8</v>
      </c>
      <c r="FG20" s="24">
        <v>10</v>
      </c>
      <c r="FH20" s="24">
        <v>9</v>
      </c>
      <c r="FI20" s="24">
        <v>4</v>
      </c>
      <c r="FJ20" s="24">
        <v>8</v>
      </c>
      <c r="FK20" s="24">
        <v>10</v>
      </c>
      <c r="FL20" s="24">
        <v>17</v>
      </c>
      <c r="FM20" s="24">
        <v>32</v>
      </c>
      <c r="FN20" s="24">
        <v>36</v>
      </c>
      <c r="FO20" s="32"/>
    </row>
    <row r="21" ht="17.4" spans="1:171">
      <c r="A21" s="25">
        <v>18</v>
      </c>
      <c r="B21" s="26" t="s">
        <v>21</v>
      </c>
      <c r="C21" s="24">
        <v>5</v>
      </c>
      <c r="D21" s="24">
        <v>12</v>
      </c>
      <c r="E21" s="24">
        <v>36</v>
      </c>
      <c r="F21" s="24">
        <v>66</v>
      </c>
      <c r="G21" s="24">
        <v>53</v>
      </c>
      <c r="H21" s="24">
        <v>19</v>
      </c>
      <c r="I21" s="24">
        <v>12</v>
      </c>
      <c r="J21" s="24">
        <v>9</v>
      </c>
      <c r="K21" s="24">
        <v>4</v>
      </c>
      <c r="L21" s="24">
        <v>0</v>
      </c>
      <c r="M21" s="24">
        <v>1</v>
      </c>
      <c r="N21" s="24">
        <v>0</v>
      </c>
      <c r="O21" s="29">
        <v>2</v>
      </c>
      <c r="P21" s="24">
        <v>6</v>
      </c>
      <c r="Q21" s="24">
        <v>24</v>
      </c>
      <c r="R21" s="24">
        <v>34</v>
      </c>
      <c r="S21" s="24">
        <v>22</v>
      </c>
      <c r="T21" s="24">
        <v>13</v>
      </c>
      <c r="U21" s="24">
        <v>7</v>
      </c>
      <c r="V21" s="24">
        <v>11</v>
      </c>
      <c r="W21" s="24">
        <v>8</v>
      </c>
      <c r="X21" s="24">
        <v>0</v>
      </c>
      <c r="Y21" s="24">
        <v>11</v>
      </c>
      <c r="Z21" s="24">
        <v>3</v>
      </c>
      <c r="AA21" s="24">
        <v>8</v>
      </c>
      <c r="AB21" s="24">
        <v>25</v>
      </c>
      <c r="AC21" s="24">
        <v>31</v>
      </c>
      <c r="AD21" s="24">
        <v>51</v>
      </c>
      <c r="AE21" s="24">
        <v>25</v>
      </c>
      <c r="AF21" s="24">
        <v>16</v>
      </c>
      <c r="AG21" s="24">
        <v>7</v>
      </c>
      <c r="AH21" s="24">
        <v>7</v>
      </c>
      <c r="AI21" s="24">
        <v>1</v>
      </c>
      <c r="AJ21" s="24">
        <v>3</v>
      </c>
      <c r="AK21" s="24">
        <v>0</v>
      </c>
      <c r="AL21" s="24">
        <v>1</v>
      </c>
      <c r="AM21" s="24">
        <v>3</v>
      </c>
      <c r="AN21" s="24">
        <v>5</v>
      </c>
      <c r="AO21" s="24">
        <v>26</v>
      </c>
      <c r="AP21" s="24">
        <v>36</v>
      </c>
      <c r="AQ21" s="24">
        <v>39</v>
      </c>
      <c r="AR21" s="24">
        <v>30</v>
      </c>
      <c r="AS21" s="24">
        <v>16</v>
      </c>
      <c r="AT21" s="24">
        <v>10</v>
      </c>
      <c r="AU21" s="24">
        <v>3</v>
      </c>
      <c r="AV21" s="24">
        <v>3</v>
      </c>
      <c r="AW21" s="24">
        <v>4</v>
      </c>
      <c r="AX21" s="24">
        <v>1</v>
      </c>
      <c r="AY21" s="24">
        <v>5</v>
      </c>
      <c r="AZ21" s="24">
        <v>11</v>
      </c>
      <c r="BA21" s="24">
        <v>31</v>
      </c>
      <c r="BB21" s="24">
        <v>63</v>
      </c>
      <c r="BC21" s="24">
        <v>43</v>
      </c>
      <c r="BD21" s="24">
        <v>5</v>
      </c>
      <c r="BE21" s="24">
        <v>1</v>
      </c>
      <c r="BF21" s="24">
        <v>3</v>
      </c>
      <c r="BG21" s="24">
        <v>0</v>
      </c>
      <c r="BH21" s="24">
        <v>3</v>
      </c>
      <c r="BI21" s="24">
        <v>1</v>
      </c>
      <c r="BJ21" s="24">
        <v>0</v>
      </c>
      <c r="BK21" s="24">
        <v>0</v>
      </c>
      <c r="BL21" s="24">
        <v>2</v>
      </c>
      <c r="BM21" s="24">
        <v>4</v>
      </c>
      <c r="BN21" s="24">
        <v>11</v>
      </c>
      <c r="BO21" s="24">
        <v>14</v>
      </c>
      <c r="BP21" s="24">
        <v>5</v>
      </c>
      <c r="BQ21" s="24">
        <v>5</v>
      </c>
      <c r="BR21" s="24">
        <v>0</v>
      </c>
      <c r="BS21" s="24">
        <v>1</v>
      </c>
      <c r="BT21" s="24">
        <v>0</v>
      </c>
      <c r="BU21" s="24">
        <v>0</v>
      </c>
      <c r="BV21" s="24">
        <v>0</v>
      </c>
      <c r="BW21" s="24">
        <v>1</v>
      </c>
      <c r="BX21" s="24">
        <v>1</v>
      </c>
      <c r="BY21" s="24">
        <v>3</v>
      </c>
      <c r="BZ21" s="24">
        <v>5</v>
      </c>
      <c r="CA21" s="24">
        <v>4</v>
      </c>
      <c r="CB21" s="24">
        <v>1</v>
      </c>
      <c r="CC21" s="24">
        <v>2</v>
      </c>
      <c r="CD21" s="24">
        <v>0</v>
      </c>
      <c r="CE21" s="24">
        <v>0</v>
      </c>
      <c r="CF21" s="24">
        <v>1</v>
      </c>
      <c r="CG21" s="24">
        <v>0</v>
      </c>
      <c r="CH21" s="24">
        <v>0</v>
      </c>
      <c r="CI21" s="24">
        <v>0</v>
      </c>
      <c r="CJ21" s="24">
        <v>2</v>
      </c>
      <c r="CK21" s="24">
        <v>0</v>
      </c>
      <c r="CL21" s="24">
        <v>0</v>
      </c>
      <c r="CM21" s="24">
        <v>0</v>
      </c>
      <c r="CN21" s="24">
        <v>0</v>
      </c>
      <c r="CO21" s="24">
        <v>0</v>
      </c>
      <c r="CP21" s="24">
        <v>0</v>
      </c>
      <c r="CQ21" s="24">
        <v>0</v>
      </c>
      <c r="CR21" s="24">
        <v>0</v>
      </c>
      <c r="CS21" s="24">
        <v>0</v>
      </c>
      <c r="CT21" s="24">
        <v>1</v>
      </c>
      <c r="CU21" s="24">
        <v>7</v>
      </c>
      <c r="CV21" s="24">
        <v>19</v>
      </c>
      <c r="CW21" s="24">
        <v>73</v>
      </c>
      <c r="CX21" s="24">
        <v>101</v>
      </c>
      <c r="CY21" s="24">
        <v>85</v>
      </c>
      <c r="CZ21" s="24">
        <v>31</v>
      </c>
      <c r="DA21" s="24">
        <v>16</v>
      </c>
      <c r="DB21" s="24">
        <v>26</v>
      </c>
      <c r="DC21" s="24">
        <v>10</v>
      </c>
      <c r="DD21" s="24">
        <v>6</v>
      </c>
      <c r="DE21" s="24">
        <v>13</v>
      </c>
      <c r="DF21" s="24">
        <v>16</v>
      </c>
      <c r="DG21" s="24">
        <v>2</v>
      </c>
      <c r="DH21" s="24">
        <v>28</v>
      </c>
      <c r="DI21" s="24">
        <v>21</v>
      </c>
      <c r="DJ21" s="24">
        <v>31</v>
      </c>
      <c r="DK21" s="24">
        <v>16</v>
      </c>
      <c r="DL21" s="24">
        <v>14</v>
      </c>
      <c r="DM21" s="24">
        <v>19</v>
      </c>
      <c r="DN21" s="24">
        <v>13</v>
      </c>
      <c r="DO21" s="24">
        <v>16</v>
      </c>
      <c r="DP21" s="24">
        <v>15</v>
      </c>
      <c r="DQ21" s="24">
        <v>11</v>
      </c>
      <c r="DR21" s="24">
        <v>21</v>
      </c>
      <c r="DS21" s="30">
        <v>22</v>
      </c>
      <c r="DT21" s="30">
        <v>45</v>
      </c>
      <c r="DU21" s="30">
        <v>83</v>
      </c>
      <c r="DV21" s="31">
        <v>124</v>
      </c>
      <c r="DW21" s="31">
        <v>105</v>
      </c>
      <c r="DX21" s="31">
        <v>65</v>
      </c>
      <c r="DY21" s="31">
        <v>31</v>
      </c>
      <c r="DZ21" s="31">
        <v>20</v>
      </c>
      <c r="EA21" s="31">
        <v>13</v>
      </c>
      <c r="EB21" s="31">
        <v>10</v>
      </c>
      <c r="EC21" s="30">
        <v>9</v>
      </c>
      <c r="ED21" s="30">
        <v>8</v>
      </c>
      <c r="EE21" s="24">
        <v>2</v>
      </c>
      <c r="EF21" s="24">
        <v>4</v>
      </c>
      <c r="EG21" s="24">
        <v>10</v>
      </c>
      <c r="EH21" s="24">
        <v>21</v>
      </c>
      <c r="EI21" s="24">
        <v>19</v>
      </c>
      <c r="EJ21" s="24">
        <v>10</v>
      </c>
      <c r="EK21" s="24">
        <v>9</v>
      </c>
      <c r="EL21" s="24">
        <v>12</v>
      </c>
      <c r="EM21" s="24">
        <v>7</v>
      </c>
      <c r="EN21" s="24">
        <v>6</v>
      </c>
      <c r="EO21" s="24">
        <v>10</v>
      </c>
      <c r="EP21" s="24">
        <v>28</v>
      </c>
      <c r="EQ21" s="24">
        <v>0</v>
      </c>
      <c r="ER21" s="24">
        <v>1</v>
      </c>
      <c r="ES21" s="24">
        <v>7</v>
      </c>
      <c r="ET21" s="24">
        <v>4</v>
      </c>
      <c r="EU21" s="24">
        <v>6</v>
      </c>
      <c r="EV21" s="24">
        <v>0</v>
      </c>
      <c r="EW21" s="24">
        <v>4</v>
      </c>
      <c r="EX21" s="24">
        <v>10</v>
      </c>
      <c r="EY21" s="24">
        <v>8</v>
      </c>
      <c r="EZ21" s="24">
        <v>3</v>
      </c>
      <c r="FA21" s="24">
        <v>12</v>
      </c>
      <c r="FB21" s="24">
        <v>25</v>
      </c>
      <c r="FC21" s="24">
        <v>1</v>
      </c>
      <c r="FD21" s="24">
        <v>1</v>
      </c>
      <c r="FE21" s="24">
        <v>7</v>
      </c>
      <c r="FF21" s="24">
        <v>2</v>
      </c>
      <c r="FG21" s="24">
        <v>7</v>
      </c>
      <c r="FH21" s="24">
        <v>8</v>
      </c>
      <c r="FI21" s="24">
        <v>3</v>
      </c>
      <c r="FJ21" s="24">
        <v>7</v>
      </c>
      <c r="FK21" s="24">
        <v>8</v>
      </c>
      <c r="FL21" s="24">
        <v>9</v>
      </c>
      <c r="FM21" s="24">
        <v>16</v>
      </c>
      <c r="FN21" s="24">
        <v>14</v>
      </c>
      <c r="FO21" s="32"/>
    </row>
    <row r="22" ht="17.4" spans="1:171">
      <c r="A22" s="25">
        <v>19</v>
      </c>
      <c r="B22" s="26" t="s">
        <v>22</v>
      </c>
      <c r="C22" s="24">
        <v>1</v>
      </c>
      <c r="D22" s="24">
        <v>3</v>
      </c>
      <c r="E22" s="24">
        <v>5</v>
      </c>
      <c r="F22" s="24">
        <v>14</v>
      </c>
      <c r="G22" s="24">
        <v>13</v>
      </c>
      <c r="H22" s="24">
        <v>4</v>
      </c>
      <c r="I22" s="24">
        <v>2</v>
      </c>
      <c r="J22" s="24">
        <v>2</v>
      </c>
      <c r="K22" s="24">
        <v>1</v>
      </c>
      <c r="L22" s="24">
        <v>0</v>
      </c>
      <c r="M22" s="24">
        <v>0</v>
      </c>
      <c r="N22" s="24">
        <v>0</v>
      </c>
      <c r="O22" s="29">
        <v>0</v>
      </c>
      <c r="P22" s="24">
        <v>2</v>
      </c>
      <c r="Q22" s="24">
        <v>2</v>
      </c>
      <c r="R22" s="24">
        <v>6</v>
      </c>
      <c r="S22" s="24">
        <v>6</v>
      </c>
      <c r="T22" s="24">
        <v>0</v>
      </c>
      <c r="U22" s="24">
        <v>0</v>
      </c>
      <c r="V22" s="24">
        <v>0</v>
      </c>
      <c r="W22" s="24">
        <v>2</v>
      </c>
      <c r="X22" s="24">
        <v>2</v>
      </c>
      <c r="Y22" s="24">
        <v>3</v>
      </c>
      <c r="Z22" s="24">
        <v>2</v>
      </c>
      <c r="AA22" s="24">
        <v>0</v>
      </c>
      <c r="AB22" s="24">
        <v>3</v>
      </c>
      <c r="AC22" s="24">
        <v>7</v>
      </c>
      <c r="AD22" s="24">
        <v>7</v>
      </c>
      <c r="AE22" s="24">
        <v>10</v>
      </c>
      <c r="AF22" s="24">
        <v>2</v>
      </c>
      <c r="AG22" s="24">
        <v>1</v>
      </c>
      <c r="AH22" s="24">
        <v>1</v>
      </c>
      <c r="AI22" s="24">
        <v>0</v>
      </c>
      <c r="AJ22" s="24">
        <v>0</v>
      </c>
      <c r="AK22" s="24">
        <v>1</v>
      </c>
      <c r="AL22" s="24">
        <v>0</v>
      </c>
      <c r="AM22" s="24">
        <v>0</v>
      </c>
      <c r="AN22" s="24">
        <v>0</v>
      </c>
      <c r="AO22" s="24">
        <v>5</v>
      </c>
      <c r="AP22" s="24">
        <v>12</v>
      </c>
      <c r="AQ22" s="24">
        <v>9</v>
      </c>
      <c r="AR22" s="24">
        <v>3</v>
      </c>
      <c r="AS22" s="24">
        <v>2</v>
      </c>
      <c r="AT22" s="24">
        <v>3</v>
      </c>
      <c r="AU22" s="24">
        <v>1</v>
      </c>
      <c r="AV22" s="24">
        <v>1</v>
      </c>
      <c r="AW22" s="24">
        <v>3</v>
      </c>
      <c r="AX22" s="24">
        <v>3</v>
      </c>
      <c r="AY22" s="24">
        <v>2</v>
      </c>
      <c r="AZ22" s="24">
        <v>4</v>
      </c>
      <c r="BA22" s="24">
        <v>8</v>
      </c>
      <c r="BB22" s="24">
        <v>19</v>
      </c>
      <c r="BC22" s="24">
        <v>14</v>
      </c>
      <c r="BD22" s="24">
        <v>6</v>
      </c>
      <c r="BE22" s="24">
        <v>2</v>
      </c>
      <c r="BF22" s="24">
        <v>0</v>
      </c>
      <c r="BG22" s="24">
        <v>1</v>
      </c>
      <c r="BH22" s="24">
        <v>1</v>
      </c>
      <c r="BI22" s="24">
        <v>0</v>
      </c>
      <c r="BJ22" s="24">
        <v>1</v>
      </c>
      <c r="BK22" s="24">
        <v>1</v>
      </c>
      <c r="BL22" s="24">
        <v>0</v>
      </c>
      <c r="BM22" s="24">
        <v>0</v>
      </c>
      <c r="BN22" s="24">
        <v>3</v>
      </c>
      <c r="BO22" s="24">
        <v>3</v>
      </c>
      <c r="BP22" s="24">
        <v>5</v>
      </c>
      <c r="BQ22" s="24">
        <v>2</v>
      </c>
      <c r="BR22" s="24">
        <v>0</v>
      </c>
      <c r="BS22" s="24">
        <v>2</v>
      </c>
      <c r="BT22" s="24">
        <v>0</v>
      </c>
      <c r="BU22" s="24">
        <v>0</v>
      </c>
      <c r="BV22" s="24">
        <v>0</v>
      </c>
      <c r="BW22" s="24">
        <v>0</v>
      </c>
      <c r="BX22" s="24">
        <v>1</v>
      </c>
      <c r="BY22" s="24">
        <v>1</v>
      </c>
      <c r="BZ22" s="24">
        <v>2</v>
      </c>
      <c r="CA22" s="24">
        <v>1</v>
      </c>
      <c r="CB22" s="24">
        <v>1</v>
      </c>
      <c r="CC22" s="24">
        <v>0</v>
      </c>
      <c r="CD22" s="24">
        <v>0</v>
      </c>
      <c r="CE22" s="24">
        <v>0</v>
      </c>
      <c r="CF22" s="24">
        <v>0</v>
      </c>
      <c r="CG22" s="24">
        <v>0</v>
      </c>
      <c r="CH22" s="24">
        <v>0</v>
      </c>
      <c r="CI22" s="24">
        <v>0</v>
      </c>
      <c r="CJ22" s="24">
        <v>0</v>
      </c>
      <c r="CK22" s="24">
        <v>1</v>
      </c>
      <c r="CL22" s="24">
        <v>0</v>
      </c>
      <c r="CM22" s="24">
        <v>0</v>
      </c>
      <c r="CN22" s="24">
        <v>0</v>
      </c>
      <c r="CO22" s="24">
        <v>0</v>
      </c>
      <c r="CP22" s="24">
        <v>0</v>
      </c>
      <c r="CQ22" s="24">
        <v>0</v>
      </c>
      <c r="CR22" s="24">
        <v>0</v>
      </c>
      <c r="CS22" s="24">
        <v>0</v>
      </c>
      <c r="CT22" s="24">
        <v>0</v>
      </c>
      <c r="CU22" s="24">
        <v>2</v>
      </c>
      <c r="CV22" s="24">
        <v>10</v>
      </c>
      <c r="CW22" s="24">
        <v>30</v>
      </c>
      <c r="CX22" s="24">
        <v>67</v>
      </c>
      <c r="CY22" s="24">
        <v>73</v>
      </c>
      <c r="CZ22" s="24">
        <v>18</v>
      </c>
      <c r="DA22" s="24">
        <v>6</v>
      </c>
      <c r="DB22" s="24">
        <v>11</v>
      </c>
      <c r="DC22" s="24">
        <v>6</v>
      </c>
      <c r="DD22" s="24">
        <v>4</v>
      </c>
      <c r="DE22" s="24">
        <v>7</v>
      </c>
      <c r="DF22" s="24">
        <v>12</v>
      </c>
      <c r="DG22" s="24">
        <v>4</v>
      </c>
      <c r="DH22" s="24">
        <v>6</v>
      </c>
      <c r="DI22" s="24">
        <v>17</v>
      </c>
      <c r="DJ22" s="24">
        <v>23</v>
      </c>
      <c r="DK22" s="24">
        <v>18</v>
      </c>
      <c r="DL22" s="24">
        <v>9</v>
      </c>
      <c r="DM22" s="24">
        <v>9</v>
      </c>
      <c r="DN22" s="24">
        <v>14</v>
      </c>
      <c r="DO22" s="24">
        <v>7</v>
      </c>
      <c r="DP22" s="24">
        <v>13</v>
      </c>
      <c r="DQ22" s="24">
        <v>6</v>
      </c>
      <c r="DR22" s="24">
        <v>10</v>
      </c>
      <c r="DS22" s="30">
        <v>14</v>
      </c>
      <c r="DT22" s="30">
        <v>29</v>
      </c>
      <c r="DU22" s="30">
        <v>58</v>
      </c>
      <c r="DV22" s="31">
        <v>82</v>
      </c>
      <c r="DW22" s="31">
        <v>73</v>
      </c>
      <c r="DX22" s="31">
        <v>39</v>
      </c>
      <c r="DY22" s="31">
        <v>29</v>
      </c>
      <c r="DZ22" s="31">
        <v>25</v>
      </c>
      <c r="EA22" s="31">
        <v>11</v>
      </c>
      <c r="EB22" s="31">
        <v>6</v>
      </c>
      <c r="EC22" s="30">
        <v>4</v>
      </c>
      <c r="ED22" s="30">
        <v>1</v>
      </c>
      <c r="EE22" s="24">
        <v>1</v>
      </c>
      <c r="EF22" s="24">
        <v>2</v>
      </c>
      <c r="EG22" s="24">
        <v>9</v>
      </c>
      <c r="EH22" s="24">
        <v>11</v>
      </c>
      <c r="EI22" s="24">
        <v>16</v>
      </c>
      <c r="EJ22" s="24">
        <v>8</v>
      </c>
      <c r="EK22" s="24">
        <v>7</v>
      </c>
      <c r="EL22" s="24">
        <v>17</v>
      </c>
      <c r="EM22" s="24">
        <v>5</v>
      </c>
      <c r="EN22" s="24">
        <v>9</v>
      </c>
      <c r="EO22" s="24">
        <v>14</v>
      </c>
      <c r="EP22" s="24">
        <v>28</v>
      </c>
      <c r="EQ22" s="24">
        <v>2</v>
      </c>
      <c r="ER22" s="24">
        <v>2</v>
      </c>
      <c r="ES22" s="24">
        <v>2</v>
      </c>
      <c r="ET22" s="24">
        <v>5</v>
      </c>
      <c r="EU22" s="24">
        <v>10</v>
      </c>
      <c r="EV22" s="24">
        <v>4</v>
      </c>
      <c r="EW22" s="24">
        <v>5</v>
      </c>
      <c r="EX22" s="24">
        <v>11</v>
      </c>
      <c r="EY22" s="24">
        <v>9</v>
      </c>
      <c r="EZ22" s="24">
        <v>10</v>
      </c>
      <c r="FA22" s="24">
        <v>27</v>
      </c>
      <c r="FB22" s="24">
        <v>19</v>
      </c>
      <c r="FC22" s="24">
        <v>1</v>
      </c>
      <c r="FD22" s="24">
        <v>0</v>
      </c>
      <c r="FE22" s="24">
        <v>2</v>
      </c>
      <c r="FF22" s="24">
        <v>2</v>
      </c>
      <c r="FG22" s="24">
        <v>10</v>
      </c>
      <c r="FH22" s="24">
        <v>5</v>
      </c>
      <c r="FI22" s="24">
        <v>6</v>
      </c>
      <c r="FJ22" s="24">
        <v>2</v>
      </c>
      <c r="FK22" s="24">
        <v>12</v>
      </c>
      <c r="FL22" s="24">
        <v>12</v>
      </c>
      <c r="FM22" s="24">
        <v>27</v>
      </c>
      <c r="FN22" s="24">
        <v>24</v>
      </c>
      <c r="FO22" s="32"/>
    </row>
    <row r="23" ht="17.4" spans="1:171">
      <c r="A23" s="25">
        <v>20</v>
      </c>
      <c r="B23" s="26" t="s">
        <v>23</v>
      </c>
      <c r="C23" s="24">
        <v>0</v>
      </c>
      <c r="D23" s="24">
        <v>0</v>
      </c>
      <c r="E23" s="24">
        <v>1</v>
      </c>
      <c r="F23" s="24">
        <v>3</v>
      </c>
      <c r="G23" s="24">
        <v>5</v>
      </c>
      <c r="H23" s="24">
        <v>2</v>
      </c>
      <c r="I23" s="24">
        <v>3</v>
      </c>
      <c r="J23" s="24">
        <v>0</v>
      </c>
      <c r="K23" s="24">
        <v>1</v>
      </c>
      <c r="L23" s="24">
        <v>1</v>
      </c>
      <c r="M23" s="24">
        <v>4</v>
      </c>
      <c r="N23" s="24">
        <v>0</v>
      </c>
      <c r="O23" s="29">
        <v>1</v>
      </c>
      <c r="P23" s="24">
        <v>0</v>
      </c>
      <c r="Q23" s="24">
        <v>0</v>
      </c>
      <c r="R23" s="24">
        <v>3</v>
      </c>
      <c r="S23" s="24">
        <v>1</v>
      </c>
      <c r="T23" s="24">
        <v>0</v>
      </c>
      <c r="U23" s="24">
        <v>0</v>
      </c>
      <c r="V23" s="24">
        <v>0</v>
      </c>
      <c r="W23" s="24">
        <v>0</v>
      </c>
      <c r="X23" s="24">
        <v>0</v>
      </c>
      <c r="Y23" s="24">
        <v>1</v>
      </c>
      <c r="Z23" s="24">
        <v>1</v>
      </c>
      <c r="AA23" s="24">
        <v>0</v>
      </c>
      <c r="AB23" s="24">
        <v>1</v>
      </c>
      <c r="AC23" s="24">
        <v>3</v>
      </c>
      <c r="AD23" s="24">
        <v>3</v>
      </c>
      <c r="AE23" s="24">
        <v>4</v>
      </c>
      <c r="AF23" s="24">
        <v>1</v>
      </c>
      <c r="AG23" s="24">
        <v>0</v>
      </c>
      <c r="AH23" s="24">
        <v>4</v>
      </c>
      <c r="AI23" s="24">
        <v>0</v>
      </c>
      <c r="AJ23" s="24">
        <v>0</v>
      </c>
      <c r="AK23" s="24">
        <v>1</v>
      </c>
      <c r="AL23" s="24">
        <v>1</v>
      </c>
      <c r="AM23" s="24">
        <v>0</v>
      </c>
      <c r="AN23" s="24">
        <v>0</v>
      </c>
      <c r="AO23" s="24">
        <v>2</v>
      </c>
      <c r="AP23" s="24">
        <v>4</v>
      </c>
      <c r="AQ23" s="24">
        <v>3</v>
      </c>
      <c r="AR23" s="24">
        <v>2</v>
      </c>
      <c r="AS23" s="24">
        <v>1</v>
      </c>
      <c r="AT23" s="24">
        <v>0</v>
      </c>
      <c r="AU23" s="24">
        <v>0</v>
      </c>
      <c r="AV23" s="24">
        <v>1</v>
      </c>
      <c r="AW23" s="24">
        <v>2</v>
      </c>
      <c r="AX23" s="24">
        <v>0</v>
      </c>
      <c r="AY23" s="24">
        <v>0</v>
      </c>
      <c r="AZ23" s="24">
        <v>1</v>
      </c>
      <c r="BA23" s="24">
        <v>3</v>
      </c>
      <c r="BB23" s="24">
        <v>5</v>
      </c>
      <c r="BC23" s="24">
        <v>2</v>
      </c>
      <c r="BD23" s="24">
        <v>0</v>
      </c>
      <c r="BE23" s="24">
        <v>0</v>
      </c>
      <c r="BF23" s="24">
        <v>2</v>
      </c>
      <c r="BG23" s="24">
        <v>0</v>
      </c>
      <c r="BH23" s="24">
        <v>2</v>
      </c>
      <c r="BI23" s="24">
        <v>1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2</v>
      </c>
      <c r="BP23" s="24">
        <v>0</v>
      </c>
      <c r="BQ23" s="24">
        <v>0</v>
      </c>
      <c r="BR23" s="24">
        <v>0</v>
      </c>
      <c r="BS23" s="24">
        <v>0</v>
      </c>
      <c r="BT23" s="24">
        <v>0</v>
      </c>
      <c r="BU23" s="24">
        <v>0</v>
      </c>
      <c r="BV23" s="24">
        <v>0</v>
      </c>
      <c r="BW23" s="24">
        <v>0</v>
      </c>
      <c r="BX23" s="24">
        <v>1</v>
      </c>
      <c r="BY23" s="24">
        <v>0</v>
      </c>
      <c r="BZ23" s="24">
        <v>0</v>
      </c>
      <c r="CA23" s="24">
        <v>1</v>
      </c>
      <c r="CB23" s="24">
        <v>0</v>
      </c>
      <c r="CC23" s="24">
        <v>0</v>
      </c>
      <c r="CD23" s="24">
        <v>0</v>
      </c>
      <c r="CE23" s="24">
        <v>0</v>
      </c>
      <c r="CF23" s="24">
        <v>0</v>
      </c>
      <c r="CG23" s="24">
        <v>0</v>
      </c>
      <c r="CH23" s="24">
        <v>0</v>
      </c>
      <c r="CI23" s="24">
        <v>0</v>
      </c>
      <c r="CJ23" s="24">
        <v>0</v>
      </c>
      <c r="CK23" s="24">
        <v>0</v>
      </c>
      <c r="CL23" s="24">
        <v>0</v>
      </c>
      <c r="CM23" s="24">
        <v>0</v>
      </c>
      <c r="CN23" s="24">
        <v>0</v>
      </c>
      <c r="CO23" s="24">
        <v>0</v>
      </c>
      <c r="CP23" s="24">
        <v>0</v>
      </c>
      <c r="CQ23" s="24">
        <v>0</v>
      </c>
      <c r="CR23" s="24">
        <v>0</v>
      </c>
      <c r="CS23" s="24">
        <v>0</v>
      </c>
      <c r="CT23" s="24">
        <v>0</v>
      </c>
      <c r="CU23" s="24">
        <v>1</v>
      </c>
      <c r="CV23" s="24">
        <v>1</v>
      </c>
      <c r="CW23" s="24">
        <v>9</v>
      </c>
      <c r="CX23" s="24">
        <v>16</v>
      </c>
      <c r="CY23" s="24">
        <v>18</v>
      </c>
      <c r="CZ23" s="24">
        <v>6</v>
      </c>
      <c r="DA23" s="24">
        <v>4</v>
      </c>
      <c r="DB23" s="24">
        <v>4</v>
      </c>
      <c r="DC23" s="24">
        <v>2</v>
      </c>
      <c r="DD23" s="24">
        <v>6</v>
      </c>
      <c r="DE23" s="24">
        <v>4</v>
      </c>
      <c r="DF23" s="24">
        <v>6</v>
      </c>
      <c r="DG23" s="24">
        <v>1</v>
      </c>
      <c r="DH23" s="24">
        <v>0</v>
      </c>
      <c r="DI23" s="24">
        <v>3</v>
      </c>
      <c r="DJ23" s="24">
        <v>8</v>
      </c>
      <c r="DK23" s="24">
        <v>15</v>
      </c>
      <c r="DL23" s="24">
        <v>3</v>
      </c>
      <c r="DM23" s="24">
        <v>4</v>
      </c>
      <c r="DN23" s="24">
        <v>6</v>
      </c>
      <c r="DO23" s="24">
        <v>4</v>
      </c>
      <c r="DP23" s="24">
        <v>13</v>
      </c>
      <c r="DQ23" s="24">
        <v>5</v>
      </c>
      <c r="DR23" s="24">
        <v>6</v>
      </c>
      <c r="DS23" s="30">
        <v>7</v>
      </c>
      <c r="DT23" s="30">
        <v>8</v>
      </c>
      <c r="DU23" s="30">
        <v>28</v>
      </c>
      <c r="DV23" s="31">
        <v>38</v>
      </c>
      <c r="DW23" s="31">
        <v>30</v>
      </c>
      <c r="DX23" s="31">
        <v>29</v>
      </c>
      <c r="DY23" s="31">
        <v>5</v>
      </c>
      <c r="DZ23" s="31">
        <v>5</v>
      </c>
      <c r="EA23" s="31">
        <v>4</v>
      </c>
      <c r="EB23" s="31">
        <v>4</v>
      </c>
      <c r="EC23" s="30">
        <v>2</v>
      </c>
      <c r="ED23" s="30">
        <v>5</v>
      </c>
      <c r="EE23" s="24">
        <v>2</v>
      </c>
      <c r="EF23" s="24">
        <v>2</v>
      </c>
      <c r="EG23" s="24">
        <v>6</v>
      </c>
      <c r="EH23" s="24">
        <v>7</v>
      </c>
      <c r="EI23" s="24">
        <v>11</v>
      </c>
      <c r="EJ23" s="24">
        <v>7</v>
      </c>
      <c r="EK23" s="24">
        <v>13</v>
      </c>
      <c r="EL23" s="24">
        <v>11</v>
      </c>
      <c r="EM23" s="24">
        <v>7</v>
      </c>
      <c r="EN23" s="24">
        <v>6</v>
      </c>
      <c r="EO23" s="24">
        <v>6</v>
      </c>
      <c r="EP23" s="24">
        <v>24</v>
      </c>
      <c r="EQ23" s="24">
        <v>0</v>
      </c>
      <c r="ER23" s="24">
        <v>0</v>
      </c>
      <c r="ES23" s="24">
        <v>6</v>
      </c>
      <c r="ET23" s="24">
        <v>4</v>
      </c>
      <c r="EU23" s="24">
        <v>7</v>
      </c>
      <c r="EV23" s="24">
        <v>3</v>
      </c>
      <c r="EW23" s="24">
        <v>1</v>
      </c>
      <c r="EX23" s="24">
        <v>7</v>
      </c>
      <c r="EY23" s="24">
        <v>11</v>
      </c>
      <c r="EZ23" s="24">
        <v>8</v>
      </c>
      <c r="FA23" s="24">
        <v>21</v>
      </c>
      <c r="FB23" s="24">
        <v>14</v>
      </c>
      <c r="FC23" s="24">
        <v>0</v>
      </c>
      <c r="FD23" s="24">
        <v>0</v>
      </c>
      <c r="FE23" s="24">
        <v>2</v>
      </c>
      <c r="FF23" s="24">
        <v>2</v>
      </c>
      <c r="FG23" s="24">
        <v>4</v>
      </c>
      <c r="FH23" s="24">
        <v>6</v>
      </c>
      <c r="FI23" s="24">
        <v>8</v>
      </c>
      <c r="FJ23" s="24">
        <v>6</v>
      </c>
      <c r="FK23" s="24">
        <v>5</v>
      </c>
      <c r="FL23" s="24">
        <v>10</v>
      </c>
      <c r="FM23" s="24">
        <v>16</v>
      </c>
      <c r="FN23" s="24">
        <v>12</v>
      </c>
      <c r="FO23" s="32"/>
    </row>
    <row r="24" ht="17.4" spans="1:171">
      <c r="A24" s="25">
        <v>21</v>
      </c>
      <c r="B24" s="26" t="s">
        <v>24</v>
      </c>
      <c r="C24" s="24">
        <v>1</v>
      </c>
      <c r="D24" s="24">
        <v>0</v>
      </c>
      <c r="E24" s="24">
        <v>1</v>
      </c>
      <c r="F24" s="24">
        <v>0</v>
      </c>
      <c r="G24" s="24">
        <v>2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9">
        <v>0</v>
      </c>
      <c r="P24" s="24">
        <v>0</v>
      </c>
      <c r="Q24" s="24">
        <v>0</v>
      </c>
      <c r="R24" s="24">
        <v>1</v>
      </c>
      <c r="S24" s="24">
        <v>2</v>
      </c>
      <c r="T24" s="24">
        <v>0</v>
      </c>
      <c r="U24" s="24">
        <v>1</v>
      </c>
      <c r="V24" s="24">
        <v>0</v>
      </c>
      <c r="W24" s="24">
        <v>0</v>
      </c>
      <c r="X24" s="24">
        <v>0</v>
      </c>
      <c r="Y24" s="24">
        <v>1</v>
      </c>
      <c r="Z24" s="24">
        <v>0</v>
      </c>
      <c r="AA24" s="24">
        <v>0</v>
      </c>
      <c r="AB24" s="24">
        <v>0</v>
      </c>
      <c r="AC24" s="24">
        <v>1</v>
      </c>
      <c r="AD24" s="24">
        <v>1</v>
      </c>
      <c r="AE24" s="24">
        <v>2</v>
      </c>
      <c r="AF24" s="24">
        <v>0</v>
      </c>
      <c r="AG24" s="24">
        <v>1</v>
      </c>
      <c r="AH24" s="24">
        <v>1</v>
      </c>
      <c r="AI24" s="24">
        <v>0</v>
      </c>
      <c r="AJ24" s="24">
        <v>0</v>
      </c>
      <c r="AK24" s="24">
        <v>0</v>
      </c>
      <c r="AL24" s="24">
        <v>0</v>
      </c>
      <c r="AM24" s="24">
        <v>0</v>
      </c>
      <c r="AN24" s="24">
        <v>0</v>
      </c>
      <c r="AO24" s="24">
        <v>0</v>
      </c>
      <c r="AP24" s="24">
        <v>2</v>
      </c>
      <c r="AQ24" s="24">
        <v>1</v>
      </c>
      <c r="AR24" s="24">
        <v>1</v>
      </c>
      <c r="AS24" s="24">
        <v>0</v>
      </c>
      <c r="AT24" s="24">
        <v>0</v>
      </c>
      <c r="AU24" s="24">
        <v>0</v>
      </c>
      <c r="AV24" s="24">
        <v>1</v>
      </c>
      <c r="AW24" s="24">
        <v>1</v>
      </c>
      <c r="AX24" s="24">
        <v>0</v>
      </c>
      <c r="AY24" s="24">
        <v>0</v>
      </c>
      <c r="AZ24" s="24">
        <v>1</v>
      </c>
      <c r="BA24" s="24">
        <v>1</v>
      </c>
      <c r="BB24" s="24">
        <v>0</v>
      </c>
      <c r="BC24" s="24">
        <v>2</v>
      </c>
      <c r="BD24" s="24">
        <v>0</v>
      </c>
      <c r="BE24" s="24">
        <v>0</v>
      </c>
      <c r="BF24" s="24">
        <v>0</v>
      </c>
      <c r="BG24" s="24">
        <v>1</v>
      </c>
      <c r="BH24" s="24">
        <v>0</v>
      </c>
      <c r="BI24" s="24">
        <v>2</v>
      </c>
      <c r="BJ24" s="24">
        <v>1</v>
      </c>
      <c r="BK24" s="24">
        <v>0</v>
      </c>
      <c r="BL24" s="24">
        <v>0</v>
      </c>
      <c r="BM24" s="24">
        <v>1</v>
      </c>
      <c r="BN24" s="24">
        <v>1</v>
      </c>
      <c r="BO24" s="24">
        <v>0</v>
      </c>
      <c r="BP24" s="24">
        <v>0</v>
      </c>
      <c r="BQ24" s="24">
        <v>7</v>
      </c>
      <c r="BR24" s="24">
        <v>0</v>
      </c>
      <c r="BS24" s="24">
        <v>0</v>
      </c>
      <c r="BT24" s="24">
        <v>0</v>
      </c>
      <c r="BU24" s="24">
        <v>0</v>
      </c>
      <c r="BV24" s="24">
        <v>0</v>
      </c>
      <c r="BW24" s="24">
        <v>0</v>
      </c>
      <c r="BX24" s="24">
        <v>0</v>
      </c>
      <c r="BY24" s="24">
        <v>0</v>
      </c>
      <c r="BZ24" s="24">
        <v>0</v>
      </c>
      <c r="CA24" s="24">
        <v>0</v>
      </c>
      <c r="CB24" s="24">
        <v>0</v>
      </c>
      <c r="CC24" s="24">
        <v>0</v>
      </c>
      <c r="CD24" s="24">
        <v>0</v>
      </c>
      <c r="CE24" s="24">
        <v>0</v>
      </c>
      <c r="CF24" s="24">
        <v>1</v>
      </c>
      <c r="CG24" s="24">
        <v>0</v>
      </c>
      <c r="CH24" s="24">
        <v>0</v>
      </c>
      <c r="CI24" s="24">
        <v>0</v>
      </c>
      <c r="CJ24" s="24">
        <v>0</v>
      </c>
      <c r="CK24" s="24">
        <v>0</v>
      </c>
      <c r="CL24" s="24">
        <v>0</v>
      </c>
      <c r="CM24" s="24">
        <v>0</v>
      </c>
      <c r="CN24" s="24">
        <v>0</v>
      </c>
      <c r="CO24" s="24">
        <v>0</v>
      </c>
      <c r="CP24" s="24">
        <v>0</v>
      </c>
      <c r="CQ24" s="24">
        <v>0</v>
      </c>
      <c r="CR24" s="24">
        <v>0</v>
      </c>
      <c r="CS24" s="24">
        <v>0</v>
      </c>
      <c r="CT24" s="24">
        <v>0</v>
      </c>
      <c r="CU24" s="24">
        <v>0</v>
      </c>
      <c r="CV24" s="24">
        <v>0</v>
      </c>
      <c r="CW24" s="24">
        <v>2</v>
      </c>
      <c r="CX24" s="24">
        <v>8</v>
      </c>
      <c r="CY24" s="24">
        <v>8</v>
      </c>
      <c r="CZ24" s="24">
        <v>3</v>
      </c>
      <c r="DA24" s="24">
        <v>4</v>
      </c>
      <c r="DB24" s="24">
        <v>0</v>
      </c>
      <c r="DC24" s="24">
        <v>6</v>
      </c>
      <c r="DD24" s="24">
        <v>1</v>
      </c>
      <c r="DE24" s="24">
        <v>4</v>
      </c>
      <c r="DF24" s="24">
        <v>4</v>
      </c>
      <c r="DG24" s="24">
        <v>0</v>
      </c>
      <c r="DH24" s="24">
        <v>0</v>
      </c>
      <c r="DI24" s="24">
        <v>3</v>
      </c>
      <c r="DJ24" s="24">
        <v>3</v>
      </c>
      <c r="DK24" s="24">
        <v>4</v>
      </c>
      <c r="DL24" s="24">
        <v>2</v>
      </c>
      <c r="DM24" s="24">
        <v>0</v>
      </c>
      <c r="DN24" s="24">
        <v>3</v>
      </c>
      <c r="DO24" s="24">
        <v>4</v>
      </c>
      <c r="DP24" s="24">
        <v>10</v>
      </c>
      <c r="DQ24" s="24">
        <v>4</v>
      </c>
      <c r="DR24" s="24">
        <v>1</v>
      </c>
      <c r="DS24" s="30">
        <v>0</v>
      </c>
      <c r="DT24" s="30">
        <v>3</v>
      </c>
      <c r="DU24" s="30">
        <v>4</v>
      </c>
      <c r="DV24" s="31">
        <v>7</v>
      </c>
      <c r="DW24" s="31">
        <v>7</v>
      </c>
      <c r="DX24" s="31">
        <v>7</v>
      </c>
      <c r="DY24" s="31">
        <v>2</v>
      </c>
      <c r="DZ24" s="31">
        <v>1</v>
      </c>
      <c r="EA24" s="31">
        <v>4</v>
      </c>
      <c r="EB24" s="31">
        <v>2</v>
      </c>
      <c r="EC24" s="30">
        <v>5</v>
      </c>
      <c r="ED24" s="30">
        <v>1</v>
      </c>
      <c r="EE24" s="24">
        <v>0</v>
      </c>
      <c r="EF24" s="24">
        <v>0</v>
      </c>
      <c r="EG24" s="24">
        <v>1</v>
      </c>
      <c r="EH24" s="24">
        <v>0</v>
      </c>
      <c r="EI24" s="24">
        <v>3</v>
      </c>
      <c r="EJ24" s="24">
        <v>2</v>
      </c>
      <c r="EK24" s="24">
        <v>2</v>
      </c>
      <c r="EL24" s="24">
        <v>3</v>
      </c>
      <c r="EM24" s="24">
        <v>2</v>
      </c>
      <c r="EN24" s="24">
        <v>2</v>
      </c>
      <c r="EO24" s="24">
        <v>2</v>
      </c>
      <c r="EP24" s="24">
        <v>6</v>
      </c>
      <c r="EQ24" s="24">
        <v>1</v>
      </c>
      <c r="ER24" s="24">
        <v>0</v>
      </c>
      <c r="ES24" s="24">
        <v>5</v>
      </c>
      <c r="ET24" s="24">
        <v>4</v>
      </c>
      <c r="EU24" s="24">
        <v>2</v>
      </c>
      <c r="EV24" s="24">
        <v>3</v>
      </c>
      <c r="EW24" s="24">
        <v>1</v>
      </c>
      <c r="EX24" s="24">
        <v>3</v>
      </c>
      <c r="EY24" s="24">
        <v>5</v>
      </c>
      <c r="EZ24" s="24">
        <v>2</v>
      </c>
      <c r="FA24" s="24">
        <v>13</v>
      </c>
      <c r="FB24" s="24">
        <v>12</v>
      </c>
      <c r="FC24" s="24">
        <v>1</v>
      </c>
      <c r="FD24" s="24">
        <v>0</v>
      </c>
      <c r="FE24" s="24">
        <v>2</v>
      </c>
      <c r="FF24" s="24">
        <v>0</v>
      </c>
      <c r="FG24" s="24">
        <v>1</v>
      </c>
      <c r="FH24" s="24">
        <v>3</v>
      </c>
      <c r="FI24" s="24">
        <v>1</v>
      </c>
      <c r="FJ24" s="24">
        <v>5</v>
      </c>
      <c r="FK24" s="24">
        <v>2</v>
      </c>
      <c r="FL24" s="24">
        <v>8</v>
      </c>
      <c r="FM24" s="24">
        <v>6</v>
      </c>
      <c r="FN24" s="24">
        <v>3</v>
      </c>
      <c r="FO24" s="32"/>
    </row>
    <row r="25" ht="17.4" spans="1:171">
      <c r="A25" s="25">
        <v>22</v>
      </c>
      <c r="B25" s="26" t="s">
        <v>25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0</v>
      </c>
      <c r="O25" s="29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0</v>
      </c>
      <c r="Y25" s="24">
        <v>0</v>
      </c>
      <c r="Z25" s="24">
        <v>1</v>
      </c>
      <c r="AA25" s="24">
        <v>0</v>
      </c>
      <c r="AB25" s="24">
        <v>0</v>
      </c>
      <c r="AC25" s="24">
        <v>0</v>
      </c>
      <c r="AD25" s="24">
        <v>2</v>
      </c>
      <c r="AE25" s="24">
        <v>1</v>
      </c>
      <c r="AF25" s="24">
        <v>0</v>
      </c>
      <c r="AG25" s="24">
        <v>0</v>
      </c>
      <c r="AH25" s="24"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  <c r="AP25" s="24">
        <v>2</v>
      </c>
      <c r="AQ25" s="24">
        <v>0</v>
      </c>
      <c r="AR25" s="24">
        <v>0</v>
      </c>
      <c r="AS25" s="24">
        <v>0</v>
      </c>
      <c r="AT25" s="24">
        <v>0</v>
      </c>
      <c r="AU25" s="24">
        <v>0</v>
      </c>
      <c r="AV25" s="24">
        <v>1</v>
      </c>
      <c r="AW25" s="24">
        <v>0</v>
      </c>
      <c r="AX25" s="24">
        <v>0</v>
      </c>
      <c r="AY25" s="24">
        <v>0</v>
      </c>
      <c r="AZ25" s="24">
        <v>0</v>
      </c>
      <c r="BA25" s="24">
        <v>0</v>
      </c>
      <c r="BB25" s="24">
        <v>1</v>
      </c>
      <c r="BC25" s="24">
        <v>0</v>
      </c>
      <c r="BD25" s="24">
        <v>0</v>
      </c>
      <c r="BE25" s="24">
        <v>0</v>
      </c>
      <c r="BF25" s="24">
        <v>0</v>
      </c>
      <c r="BG25" s="24">
        <v>0</v>
      </c>
      <c r="BH25" s="24">
        <v>0</v>
      </c>
      <c r="BI25" s="24">
        <v>0</v>
      </c>
      <c r="BJ25" s="24">
        <v>0</v>
      </c>
      <c r="BK25" s="24">
        <v>0</v>
      </c>
      <c r="BL25" s="24">
        <v>0</v>
      </c>
      <c r="BM25" s="24">
        <v>0</v>
      </c>
      <c r="BN25" s="24">
        <v>0</v>
      </c>
      <c r="BO25" s="24">
        <v>0</v>
      </c>
      <c r="BP25" s="24">
        <v>0</v>
      </c>
      <c r="BQ25" s="24">
        <v>0</v>
      </c>
      <c r="BR25" s="24">
        <v>0</v>
      </c>
      <c r="BS25" s="24">
        <v>0</v>
      </c>
      <c r="BT25" s="24">
        <v>0</v>
      </c>
      <c r="BU25" s="24">
        <v>0</v>
      </c>
      <c r="BV25" s="24">
        <v>0</v>
      </c>
      <c r="BW25" s="24">
        <v>0</v>
      </c>
      <c r="BX25" s="24">
        <v>0</v>
      </c>
      <c r="BY25" s="24">
        <v>0</v>
      </c>
      <c r="BZ25" s="24">
        <v>0</v>
      </c>
      <c r="CA25" s="24">
        <v>0</v>
      </c>
      <c r="CB25" s="24">
        <v>0</v>
      </c>
      <c r="CC25" s="24">
        <v>0</v>
      </c>
      <c r="CD25" s="24">
        <v>0</v>
      </c>
      <c r="CE25" s="24">
        <v>0</v>
      </c>
      <c r="CF25" s="24">
        <v>0</v>
      </c>
      <c r="CG25" s="24">
        <v>0</v>
      </c>
      <c r="CH25" s="24">
        <v>0</v>
      </c>
      <c r="CI25" s="24">
        <v>0</v>
      </c>
      <c r="CJ25" s="24">
        <v>0</v>
      </c>
      <c r="CK25" s="24">
        <v>0</v>
      </c>
      <c r="CL25" s="24">
        <v>0</v>
      </c>
      <c r="CM25" s="24">
        <v>0</v>
      </c>
      <c r="CN25" s="24">
        <v>0</v>
      </c>
      <c r="CO25" s="24">
        <v>0</v>
      </c>
      <c r="CP25" s="24">
        <v>0</v>
      </c>
      <c r="CQ25" s="24">
        <v>0</v>
      </c>
      <c r="CR25" s="24">
        <v>0</v>
      </c>
      <c r="CS25" s="24">
        <v>0</v>
      </c>
      <c r="CT25" s="24">
        <v>0</v>
      </c>
      <c r="CU25" s="24">
        <v>0</v>
      </c>
      <c r="CV25" s="24">
        <v>0</v>
      </c>
      <c r="CW25" s="24">
        <v>1</v>
      </c>
      <c r="CX25" s="24">
        <v>1</v>
      </c>
      <c r="CY25" s="24">
        <v>2</v>
      </c>
      <c r="CZ25" s="24">
        <v>4</v>
      </c>
      <c r="DA25" s="24">
        <v>1</v>
      </c>
      <c r="DB25" s="24">
        <v>1</v>
      </c>
      <c r="DC25" s="24">
        <v>1</v>
      </c>
      <c r="DD25" s="24">
        <v>0</v>
      </c>
      <c r="DE25" s="24">
        <v>3</v>
      </c>
      <c r="DF25" s="24">
        <v>0</v>
      </c>
      <c r="DG25" s="24">
        <v>0</v>
      </c>
      <c r="DH25" s="24">
        <v>0</v>
      </c>
      <c r="DI25" s="24">
        <v>0</v>
      </c>
      <c r="DJ25" s="24">
        <v>1</v>
      </c>
      <c r="DK25" s="24">
        <v>2</v>
      </c>
      <c r="DL25" s="24">
        <v>4</v>
      </c>
      <c r="DM25" s="24">
        <v>3</v>
      </c>
      <c r="DN25" s="24">
        <v>5</v>
      </c>
      <c r="DO25" s="24">
        <v>1</v>
      </c>
      <c r="DP25" s="24">
        <v>7</v>
      </c>
      <c r="DQ25" s="24">
        <v>1</v>
      </c>
      <c r="DR25" s="24">
        <v>4</v>
      </c>
      <c r="DS25" s="30">
        <v>0</v>
      </c>
      <c r="DT25" s="30">
        <v>2</v>
      </c>
      <c r="DU25" s="30">
        <v>2</v>
      </c>
      <c r="DV25" s="31">
        <v>4</v>
      </c>
      <c r="DW25" s="31">
        <v>5</v>
      </c>
      <c r="DX25" s="31">
        <v>2</v>
      </c>
      <c r="DY25" s="31">
        <v>3</v>
      </c>
      <c r="DZ25" s="31">
        <v>1</v>
      </c>
      <c r="EA25" s="31">
        <v>0</v>
      </c>
      <c r="EB25" s="31">
        <v>3</v>
      </c>
      <c r="EC25" s="30">
        <v>7</v>
      </c>
      <c r="ED25" s="30">
        <v>2</v>
      </c>
      <c r="EE25" s="24">
        <v>0</v>
      </c>
      <c r="EF25" s="24">
        <v>0</v>
      </c>
      <c r="EG25" s="24">
        <v>0</v>
      </c>
      <c r="EH25" s="24">
        <v>4</v>
      </c>
      <c r="EI25" s="24">
        <v>2</v>
      </c>
      <c r="EJ25" s="24">
        <v>2</v>
      </c>
      <c r="EK25" s="24">
        <v>2</v>
      </c>
      <c r="EL25" s="24">
        <v>3</v>
      </c>
      <c r="EM25" s="24">
        <v>1</v>
      </c>
      <c r="EN25" s="24">
        <v>3</v>
      </c>
      <c r="EO25" s="24">
        <v>16</v>
      </c>
      <c r="EP25" s="24">
        <v>18</v>
      </c>
      <c r="EQ25" s="24">
        <v>3</v>
      </c>
      <c r="ER25" s="24">
        <v>0</v>
      </c>
      <c r="ES25" s="24">
        <v>1</v>
      </c>
      <c r="ET25" s="24">
        <v>3</v>
      </c>
      <c r="EU25" s="24">
        <v>7</v>
      </c>
      <c r="EV25" s="24">
        <v>4</v>
      </c>
      <c r="EW25" s="24">
        <v>3</v>
      </c>
      <c r="EX25" s="24">
        <v>2</v>
      </c>
      <c r="EY25" s="24">
        <v>6</v>
      </c>
      <c r="EZ25" s="24">
        <v>4</v>
      </c>
      <c r="FA25" s="24">
        <v>4</v>
      </c>
      <c r="FB25" s="24">
        <v>11</v>
      </c>
      <c r="FC25" s="24">
        <v>1</v>
      </c>
      <c r="FD25" s="24">
        <v>0</v>
      </c>
      <c r="FE25" s="24">
        <v>1</v>
      </c>
      <c r="FF25" s="24">
        <v>2</v>
      </c>
      <c r="FG25" s="24">
        <v>1</v>
      </c>
      <c r="FH25" s="24">
        <v>5</v>
      </c>
      <c r="FI25" s="24">
        <v>6</v>
      </c>
      <c r="FJ25" s="24">
        <v>3</v>
      </c>
      <c r="FK25" s="24">
        <v>3</v>
      </c>
      <c r="FL25" s="24">
        <v>9</v>
      </c>
      <c r="FM25" s="24">
        <v>10</v>
      </c>
      <c r="FN25" s="24">
        <v>8</v>
      </c>
      <c r="FO25" s="32"/>
    </row>
    <row r="26" ht="17.4" spans="1:171">
      <c r="A26" s="25">
        <v>23</v>
      </c>
      <c r="B26" s="26" t="s">
        <v>26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9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1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  <c r="AP26" s="24">
        <v>0</v>
      </c>
      <c r="AQ26" s="24">
        <v>0</v>
      </c>
      <c r="AR26" s="24">
        <v>0</v>
      </c>
      <c r="AS26" s="24">
        <v>0</v>
      </c>
      <c r="AT26" s="24">
        <v>0</v>
      </c>
      <c r="AU26" s="24">
        <v>0</v>
      </c>
      <c r="AV26" s="24">
        <v>0</v>
      </c>
      <c r="AW26" s="24">
        <v>0</v>
      </c>
      <c r="AX26" s="24">
        <v>0</v>
      </c>
      <c r="AY26" s="24">
        <v>0</v>
      </c>
      <c r="AZ26" s="24">
        <v>0</v>
      </c>
      <c r="BA26" s="24">
        <v>0</v>
      </c>
      <c r="BB26" s="24">
        <v>0</v>
      </c>
      <c r="BC26" s="24">
        <v>0</v>
      </c>
      <c r="BD26" s="24">
        <v>0</v>
      </c>
      <c r="BE26" s="24">
        <v>0</v>
      </c>
      <c r="BF26" s="24">
        <v>0</v>
      </c>
      <c r="BG26" s="24">
        <v>0</v>
      </c>
      <c r="BH26" s="24">
        <v>1</v>
      </c>
      <c r="BI26" s="24">
        <v>0</v>
      </c>
      <c r="BJ26" s="24">
        <v>0</v>
      </c>
      <c r="BK26" s="24">
        <v>0</v>
      </c>
      <c r="BL26" s="24">
        <v>0</v>
      </c>
      <c r="BM26" s="24">
        <v>0</v>
      </c>
      <c r="BN26" s="24">
        <v>0</v>
      </c>
      <c r="BO26" s="24">
        <v>0</v>
      </c>
      <c r="BP26" s="24">
        <v>0</v>
      </c>
      <c r="BQ26" s="24">
        <v>0</v>
      </c>
      <c r="BR26" s="24">
        <v>0</v>
      </c>
      <c r="BS26" s="24">
        <v>0</v>
      </c>
      <c r="BT26" s="24">
        <v>0</v>
      </c>
      <c r="BU26" s="24">
        <v>0</v>
      </c>
      <c r="BV26" s="24">
        <v>0</v>
      </c>
      <c r="BW26" s="24">
        <v>0</v>
      </c>
      <c r="BX26" s="24">
        <v>0</v>
      </c>
      <c r="BY26" s="24">
        <v>0</v>
      </c>
      <c r="BZ26" s="24">
        <v>0</v>
      </c>
      <c r="CA26" s="24">
        <v>0</v>
      </c>
      <c r="CB26" s="24">
        <v>0</v>
      </c>
      <c r="CC26" s="24">
        <v>0</v>
      </c>
      <c r="CD26" s="24">
        <v>0</v>
      </c>
      <c r="CE26" s="24">
        <v>0</v>
      </c>
      <c r="CF26" s="24">
        <v>0</v>
      </c>
      <c r="CG26" s="24">
        <v>0</v>
      </c>
      <c r="CH26" s="24">
        <v>0</v>
      </c>
      <c r="CI26" s="24">
        <v>0</v>
      </c>
      <c r="CJ26" s="24">
        <v>0</v>
      </c>
      <c r="CK26" s="24">
        <v>0</v>
      </c>
      <c r="CL26" s="24">
        <v>0</v>
      </c>
      <c r="CM26" s="24">
        <v>0</v>
      </c>
      <c r="CN26" s="24">
        <v>0</v>
      </c>
      <c r="CO26" s="24">
        <v>0</v>
      </c>
      <c r="CP26" s="24">
        <v>0</v>
      </c>
      <c r="CQ26" s="24">
        <v>0</v>
      </c>
      <c r="CR26" s="24">
        <v>0</v>
      </c>
      <c r="CS26" s="24">
        <v>0</v>
      </c>
      <c r="CT26" s="24">
        <v>0</v>
      </c>
      <c r="CU26" s="24">
        <v>0</v>
      </c>
      <c r="CV26" s="24">
        <v>0</v>
      </c>
      <c r="CW26" s="24">
        <v>1</v>
      </c>
      <c r="CX26" s="24">
        <v>0</v>
      </c>
      <c r="CY26" s="24">
        <v>2</v>
      </c>
      <c r="CZ26" s="24">
        <v>0</v>
      </c>
      <c r="DA26" s="24">
        <v>0</v>
      </c>
      <c r="DB26" s="24">
        <v>0</v>
      </c>
      <c r="DC26" s="24">
        <v>0</v>
      </c>
      <c r="DD26" s="24">
        <v>1</v>
      </c>
      <c r="DE26" s="24">
        <v>0</v>
      </c>
      <c r="DF26" s="24">
        <v>2</v>
      </c>
      <c r="DG26" s="24">
        <v>0</v>
      </c>
      <c r="DH26" s="24">
        <v>1</v>
      </c>
      <c r="DI26" s="24">
        <v>2</v>
      </c>
      <c r="DJ26" s="24">
        <v>2</v>
      </c>
      <c r="DK26" s="24">
        <v>1</v>
      </c>
      <c r="DL26" s="24">
        <v>1</v>
      </c>
      <c r="DM26" s="24">
        <v>0</v>
      </c>
      <c r="DN26" s="24">
        <v>2</v>
      </c>
      <c r="DO26" s="24">
        <v>4</v>
      </c>
      <c r="DP26" s="24">
        <v>1</v>
      </c>
      <c r="DQ26" s="24">
        <v>2</v>
      </c>
      <c r="DR26" s="24">
        <v>0</v>
      </c>
      <c r="DS26" s="30">
        <v>0</v>
      </c>
      <c r="DT26" s="30">
        <v>1</v>
      </c>
      <c r="DU26" s="30">
        <v>0</v>
      </c>
      <c r="DV26" s="31">
        <v>2</v>
      </c>
      <c r="DW26" s="31">
        <v>0</v>
      </c>
      <c r="DX26" s="31">
        <v>2</v>
      </c>
      <c r="DY26" s="31">
        <v>1</v>
      </c>
      <c r="DZ26" s="31">
        <v>0</v>
      </c>
      <c r="EA26" s="31">
        <v>1</v>
      </c>
      <c r="EB26" s="31">
        <v>0</v>
      </c>
      <c r="EC26" s="30">
        <v>6</v>
      </c>
      <c r="ED26" s="30">
        <v>0</v>
      </c>
      <c r="EE26" s="24">
        <v>0</v>
      </c>
      <c r="EF26" s="24">
        <v>0</v>
      </c>
      <c r="EG26" s="24">
        <v>0</v>
      </c>
      <c r="EH26" s="24">
        <v>1</v>
      </c>
      <c r="EI26" s="24">
        <v>0</v>
      </c>
      <c r="EJ26" s="24">
        <v>3</v>
      </c>
      <c r="EK26" s="24">
        <v>2</v>
      </c>
      <c r="EL26" s="24">
        <v>0</v>
      </c>
      <c r="EM26" s="24">
        <v>4</v>
      </c>
      <c r="EN26" s="24">
        <v>2</v>
      </c>
      <c r="EO26" s="24">
        <v>5</v>
      </c>
      <c r="EP26" s="24">
        <v>14</v>
      </c>
      <c r="EQ26" s="24">
        <v>1</v>
      </c>
      <c r="ER26" s="24">
        <v>1</v>
      </c>
      <c r="ES26" s="24">
        <v>1</v>
      </c>
      <c r="ET26" s="24">
        <v>1</v>
      </c>
      <c r="EU26" s="24">
        <v>3</v>
      </c>
      <c r="EV26" s="24">
        <v>3</v>
      </c>
      <c r="EW26" s="24">
        <v>2</v>
      </c>
      <c r="EX26" s="24">
        <v>2</v>
      </c>
      <c r="EY26" s="24">
        <v>2</v>
      </c>
      <c r="EZ26" s="24">
        <v>2</v>
      </c>
      <c r="FA26" s="24">
        <v>7</v>
      </c>
      <c r="FB26" s="24">
        <v>10</v>
      </c>
      <c r="FC26" s="24">
        <v>1</v>
      </c>
      <c r="FD26" s="24">
        <v>0</v>
      </c>
      <c r="FE26" s="24">
        <v>0</v>
      </c>
      <c r="FF26" s="24">
        <v>1</v>
      </c>
      <c r="FG26" s="24">
        <v>0</v>
      </c>
      <c r="FH26" s="24">
        <v>4</v>
      </c>
      <c r="FI26" s="24">
        <v>2</v>
      </c>
      <c r="FJ26" s="24">
        <v>1</v>
      </c>
      <c r="FK26" s="24">
        <v>9</v>
      </c>
      <c r="FL26" s="24">
        <v>5</v>
      </c>
      <c r="FM26" s="24">
        <v>14</v>
      </c>
      <c r="FN26" s="24">
        <v>15</v>
      </c>
      <c r="FO26" s="32"/>
    </row>
    <row r="27" ht="17.4" spans="1:171">
      <c r="A27" s="25">
        <v>24</v>
      </c>
      <c r="B27" s="26" t="s">
        <v>27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0</v>
      </c>
      <c r="M27" s="24">
        <v>0</v>
      </c>
      <c r="N27" s="24">
        <v>0</v>
      </c>
      <c r="O27" s="29">
        <v>0</v>
      </c>
      <c r="P27" s="24">
        <v>0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0</v>
      </c>
      <c r="W27" s="24">
        <v>0</v>
      </c>
      <c r="X27" s="24">
        <v>0</v>
      </c>
      <c r="Y27" s="24">
        <v>2</v>
      </c>
      <c r="Z27" s="24">
        <v>0</v>
      </c>
      <c r="AA27" s="24">
        <v>0</v>
      </c>
      <c r="AB27" s="24">
        <v>0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 s="24">
        <v>1</v>
      </c>
      <c r="AI27" s="24">
        <v>0</v>
      </c>
      <c r="AJ27" s="24">
        <v>0</v>
      </c>
      <c r="AK27" s="24">
        <v>0</v>
      </c>
      <c r="AL27" s="24">
        <v>0</v>
      </c>
      <c r="AM27" s="24">
        <v>0</v>
      </c>
      <c r="AN27" s="24">
        <v>0</v>
      </c>
      <c r="AO27" s="24">
        <v>0</v>
      </c>
      <c r="AP27" s="24">
        <v>1</v>
      </c>
      <c r="AQ27" s="24">
        <v>0</v>
      </c>
      <c r="AR27" s="24">
        <v>0</v>
      </c>
      <c r="AS27" s="24">
        <v>0</v>
      </c>
      <c r="AT27" s="24">
        <v>0</v>
      </c>
      <c r="AU27" s="24">
        <v>0</v>
      </c>
      <c r="AV27" s="24">
        <v>0</v>
      </c>
      <c r="AW27" s="24">
        <v>0</v>
      </c>
      <c r="AX27" s="24">
        <v>0</v>
      </c>
      <c r="AY27" s="24">
        <v>0</v>
      </c>
      <c r="AZ27" s="24">
        <v>0</v>
      </c>
      <c r="BA27" s="24">
        <v>0</v>
      </c>
      <c r="BB27" s="24">
        <v>0</v>
      </c>
      <c r="BC27" s="24">
        <v>0</v>
      </c>
      <c r="BD27" s="24">
        <v>0</v>
      </c>
      <c r="BE27" s="24">
        <v>0</v>
      </c>
      <c r="BF27" s="24">
        <v>0</v>
      </c>
      <c r="BG27" s="24">
        <v>0</v>
      </c>
      <c r="BH27" s="24">
        <v>0</v>
      </c>
      <c r="BI27" s="24">
        <v>0</v>
      </c>
      <c r="BJ27" s="24">
        <v>0</v>
      </c>
      <c r="BK27" s="24">
        <v>0</v>
      </c>
      <c r="BL27" s="24">
        <v>0</v>
      </c>
      <c r="BM27" s="24">
        <v>0</v>
      </c>
      <c r="BN27" s="24">
        <v>0</v>
      </c>
      <c r="BO27" s="24">
        <v>0</v>
      </c>
      <c r="BP27" s="24">
        <v>0</v>
      </c>
      <c r="BQ27" s="24">
        <v>0</v>
      </c>
      <c r="BR27" s="24">
        <v>0</v>
      </c>
      <c r="BS27" s="24">
        <v>0</v>
      </c>
      <c r="BT27" s="24">
        <v>0</v>
      </c>
      <c r="BU27" s="24">
        <v>0</v>
      </c>
      <c r="BV27" s="24">
        <v>0</v>
      </c>
      <c r="BW27" s="24">
        <v>0</v>
      </c>
      <c r="BX27" s="24">
        <v>0</v>
      </c>
      <c r="BY27" s="24">
        <v>0</v>
      </c>
      <c r="BZ27" s="24">
        <v>0</v>
      </c>
      <c r="CA27" s="24">
        <v>0</v>
      </c>
      <c r="CB27" s="24">
        <v>0</v>
      </c>
      <c r="CC27" s="24">
        <v>0</v>
      </c>
      <c r="CD27" s="24">
        <v>0</v>
      </c>
      <c r="CE27" s="24">
        <v>0</v>
      </c>
      <c r="CF27" s="24">
        <v>0</v>
      </c>
      <c r="CG27" s="24">
        <v>0</v>
      </c>
      <c r="CH27" s="24">
        <v>0</v>
      </c>
      <c r="CI27" s="24">
        <v>0</v>
      </c>
      <c r="CJ27" s="24">
        <v>0</v>
      </c>
      <c r="CK27" s="24">
        <v>0</v>
      </c>
      <c r="CL27" s="24">
        <v>0</v>
      </c>
      <c r="CM27" s="24">
        <v>0</v>
      </c>
      <c r="CN27" s="24">
        <v>0</v>
      </c>
      <c r="CO27" s="24">
        <v>0</v>
      </c>
      <c r="CP27" s="24">
        <v>0</v>
      </c>
      <c r="CQ27" s="24">
        <v>0</v>
      </c>
      <c r="CR27" s="24">
        <v>0</v>
      </c>
      <c r="CS27" s="24">
        <v>0</v>
      </c>
      <c r="CT27" s="24">
        <v>0</v>
      </c>
      <c r="CU27" s="24">
        <v>0</v>
      </c>
      <c r="CV27" s="24">
        <v>0</v>
      </c>
      <c r="CW27" s="24">
        <v>1</v>
      </c>
      <c r="CX27" s="24">
        <v>2</v>
      </c>
      <c r="CY27" s="24">
        <v>0</v>
      </c>
      <c r="CZ27" s="24">
        <v>0</v>
      </c>
      <c r="DA27" s="24">
        <v>0</v>
      </c>
      <c r="DB27" s="24">
        <v>0</v>
      </c>
      <c r="DC27" s="24">
        <v>0</v>
      </c>
      <c r="DD27" s="24">
        <v>0</v>
      </c>
      <c r="DE27" s="24">
        <v>1</v>
      </c>
      <c r="DF27" s="24">
        <v>0</v>
      </c>
      <c r="DG27" s="24">
        <v>1</v>
      </c>
      <c r="DH27" s="24">
        <v>0</v>
      </c>
      <c r="DI27" s="24">
        <v>0</v>
      </c>
      <c r="DJ27" s="24">
        <v>1</v>
      </c>
      <c r="DK27" s="24">
        <v>2</v>
      </c>
      <c r="DL27" s="24">
        <v>0</v>
      </c>
      <c r="DM27" s="24">
        <v>0</v>
      </c>
      <c r="DN27" s="24">
        <v>1</v>
      </c>
      <c r="DO27" s="24">
        <v>0</v>
      </c>
      <c r="DP27" s="24">
        <v>0</v>
      </c>
      <c r="DQ27" s="24">
        <v>1</v>
      </c>
      <c r="DR27" s="24">
        <v>2</v>
      </c>
      <c r="DS27" s="30">
        <v>1</v>
      </c>
      <c r="DT27" s="30">
        <v>0</v>
      </c>
      <c r="DU27" s="30">
        <v>0</v>
      </c>
      <c r="DV27" s="31">
        <v>1</v>
      </c>
      <c r="DW27" s="31">
        <v>2</v>
      </c>
      <c r="DX27" s="31">
        <v>0</v>
      </c>
      <c r="DY27" s="31">
        <v>0</v>
      </c>
      <c r="DZ27" s="31">
        <v>0</v>
      </c>
      <c r="EA27" s="31">
        <v>1</v>
      </c>
      <c r="EB27" s="31">
        <v>2</v>
      </c>
      <c r="EC27" s="30">
        <v>2</v>
      </c>
      <c r="ED27" s="30">
        <v>2</v>
      </c>
      <c r="EE27" s="24">
        <v>0</v>
      </c>
      <c r="EF27" s="24">
        <v>0</v>
      </c>
      <c r="EG27" s="24">
        <v>0</v>
      </c>
      <c r="EH27" s="24">
        <v>0</v>
      </c>
      <c r="EI27" s="24">
        <v>0</v>
      </c>
      <c r="EJ27" s="24">
        <v>0</v>
      </c>
      <c r="EK27" s="24">
        <v>1</v>
      </c>
      <c r="EL27" s="24">
        <v>0</v>
      </c>
      <c r="EM27" s="24">
        <v>2</v>
      </c>
      <c r="EN27" s="24">
        <v>1</v>
      </c>
      <c r="EO27" s="24">
        <v>4</v>
      </c>
      <c r="EP27" s="24">
        <v>6</v>
      </c>
      <c r="EQ27" s="24">
        <v>0</v>
      </c>
      <c r="ER27" s="24">
        <v>0</v>
      </c>
      <c r="ES27" s="24">
        <v>0</v>
      </c>
      <c r="ET27" s="24">
        <v>1</v>
      </c>
      <c r="EU27" s="24">
        <v>1</v>
      </c>
      <c r="EV27" s="24">
        <v>2</v>
      </c>
      <c r="EW27" s="24">
        <v>1</v>
      </c>
      <c r="EX27" s="24">
        <v>0</v>
      </c>
      <c r="EY27" s="24">
        <v>3</v>
      </c>
      <c r="EZ27" s="24">
        <v>3</v>
      </c>
      <c r="FA27" s="24">
        <v>4</v>
      </c>
      <c r="FB27" s="24">
        <v>8</v>
      </c>
      <c r="FC27" s="24">
        <v>0</v>
      </c>
      <c r="FD27" s="24">
        <v>1</v>
      </c>
      <c r="FE27" s="24">
        <v>1</v>
      </c>
      <c r="FF27" s="24">
        <v>1</v>
      </c>
      <c r="FG27" s="24">
        <v>2</v>
      </c>
      <c r="FH27" s="24">
        <v>6</v>
      </c>
      <c r="FI27" s="24">
        <v>3</v>
      </c>
      <c r="FJ27" s="24">
        <v>1</v>
      </c>
      <c r="FK27" s="24">
        <v>5</v>
      </c>
      <c r="FL27" s="24">
        <v>3</v>
      </c>
      <c r="FM27" s="24">
        <v>1</v>
      </c>
      <c r="FN27" s="24">
        <v>9</v>
      </c>
      <c r="FO27" s="32"/>
    </row>
    <row r="28" ht="17.4" spans="1:171">
      <c r="A28" s="25">
        <v>25</v>
      </c>
      <c r="B28" s="26" t="s">
        <v>28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0</v>
      </c>
      <c r="L28" s="24">
        <v>0</v>
      </c>
      <c r="M28" s="24">
        <v>0</v>
      </c>
      <c r="N28" s="24">
        <v>0</v>
      </c>
      <c r="O28" s="29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1</v>
      </c>
      <c r="AF28" s="24">
        <v>0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  <c r="AL28" s="24">
        <v>0</v>
      </c>
      <c r="AM28" s="24">
        <v>0</v>
      </c>
      <c r="AN28" s="24">
        <v>0</v>
      </c>
      <c r="AO28" s="24">
        <v>0</v>
      </c>
      <c r="AP28" s="24">
        <v>0</v>
      </c>
      <c r="AQ28" s="24">
        <v>0</v>
      </c>
      <c r="AR28" s="24">
        <v>0</v>
      </c>
      <c r="AS28" s="24">
        <v>0</v>
      </c>
      <c r="AT28" s="24">
        <v>0</v>
      </c>
      <c r="AU28" s="24">
        <v>0</v>
      </c>
      <c r="AV28" s="24">
        <v>0</v>
      </c>
      <c r="AW28" s="24">
        <v>0</v>
      </c>
      <c r="AX28" s="24">
        <v>0</v>
      </c>
      <c r="AY28" s="24">
        <v>0</v>
      </c>
      <c r="AZ28" s="24">
        <v>0</v>
      </c>
      <c r="BA28" s="24">
        <v>0</v>
      </c>
      <c r="BB28" s="24">
        <v>0</v>
      </c>
      <c r="BC28" s="24">
        <v>0</v>
      </c>
      <c r="BD28" s="24">
        <v>0</v>
      </c>
      <c r="BE28" s="24">
        <v>0</v>
      </c>
      <c r="BF28" s="24">
        <v>0</v>
      </c>
      <c r="BG28" s="24">
        <v>0</v>
      </c>
      <c r="BH28" s="24">
        <v>0</v>
      </c>
      <c r="BI28" s="24">
        <v>0</v>
      </c>
      <c r="BJ28" s="24">
        <v>0</v>
      </c>
      <c r="BK28" s="24">
        <v>0</v>
      </c>
      <c r="BL28" s="24">
        <v>0</v>
      </c>
      <c r="BM28" s="24">
        <v>0</v>
      </c>
      <c r="BN28" s="24">
        <v>0</v>
      </c>
      <c r="BO28" s="24">
        <v>0</v>
      </c>
      <c r="BP28" s="24">
        <v>0</v>
      </c>
      <c r="BQ28" s="24">
        <v>0</v>
      </c>
      <c r="BR28" s="24">
        <v>0</v>
      </c>
      <c r="BS28" s="24">
        <v>0</v>
      </c>
      <c r="BT28" s="24">
        <v>0</v>
      </c>
      <c r="BU28" s="24">
        <v>0</v>
      </c>
      <c r="BV28" s="24">
        <v>0</v>
      </c>
      <c r="BW28" s="24">
        <v>0</v>
      </c>
      <c r="BX28" s="24">
        <v>0</v>
      </c>
      <c r="BY28" s="24">
        <v>0</v>
      </c>
      <c r="BZ28" s="24">
        <v>0</v>
      </c>
      <c r="CA28" s="24">
        <v>0</v>
      </c>
      <c r="CB28" s="24">
        <v>0</v>
      </c>
      <c r="CC28" s="24">
        <v>0</v>
      </c>
      <c r="CD28" s="24">
        <v>0</v>
      </c>
      <c r="CE28" s="24">
        <v>0</v>
      </c>
      <c r="CF28" s="24">
        <v>0</v>
      </c>
      <c r="CG28" s="24">
        <v>0</v>
      </c>
      <c r="CH28" s="24">
        <v>0</v>
      </c>
      <c r="CI28" s="24">
        <v>0</v>
      </c>
      <c r="CJ28" s="24">
        <v>0</v>
      </c>
      <c r="CK28" s="24">
        <v>0</v>
      </c>
      <c r="CL28" s="24">
        <v>0</v>
      </c>
      <c r="CM28" s="24">
        <v>0</v>
      </c>
      <c r="CN28" s="24">
        <v>0</v>
      </c>
      <c r="CO28" s="24">
        <v>0</v>
      </c>
      <c r="CP28" s="24">
        <v>0</v>
      </c>
      <c r="CQ28" s="24">
        <v>0</v>
      </c>
      <c r="CR28" s="24">
        <v>0</v>
      </c>
      <c r="CS28" s="24">
        <v>0</v>
      </c>
      <c r="CT28" s="24">
        <v>0</v>
      </c>
      <c r="CU28" s="24">
        <v>0</v>
      </c>
      <c r="CV28" s="24">
        <v>0</v>
      </c>
      <c r="CW28" s="24">
        <v>0</v>
      </c>
      <c r="CX28" s="24">
        <v>1</v>
      </c>
      <c r="CY28" s="24">
        <v>0</v>
      </c>
      <c r="CZ28" s="24">
        <v>0</v>
      </c>
      <c r="DA28" s="24">
        <v>0</v>
      </c>
      <c r="DB28" s="24">
        <v>0</v>
      </c>
      <c r="DC28" s="24">
        <v>0</v>
      </c>
      <c r="DD28" s="24">
        <v>1</v>
      </c>
      <c r="DE28" s="24">
        <v>1</v>
      </c>
      <c r="DF28" s="24">
        <v>0</v>
      </c>
      <c r="DG28" s="24">
        <v>0</v>
      </c>
      <c r="DH28" s="24">
        <v>0</v>
      </c>
      <c r="DI28" s="24">
        <v>0</v>
      </c>
      <c r="DJ28" s="24">
        <v>1</v>
      </c>
      <c r="DK28" s="24">
        <v>1</v>
      </c>
      <c r="DL28" s="24">
        <v>0</v>
      </c>
      <c r="DM28" s="24">
        <v>0</v>
      </c>
      <c r="DN28" s="24">
        <v>0</v>
      </c>
      <c r="DO28" s="24">
        <v>3</v>
      </c>
      <c r="DP28" s="24">
        <v>1</v>
      </c>
      <c r="DQ28" s="24">
        <v>1</v>
      </c>
      <c r="DR28" s="24">
        <v>1</v>
      </c>
      <c r="DS28" s="30">
        <v>0</v>
      </c>
      <c r="DT28" s="30">
        <v>0</v>
      </c>
      <c r="DU28" s="30">
        <v>1</v>
      </c>
      <c r="DV28" s="31">
        <v>1</v>
      </c>
      <c r="DW28" s="31">
        <v>3</v>
      </c>
      <c r="DX28" s="31">
        <v>0</v>
      </c>
      <c r="DY28" s="31">
        <v>0</v>
      </c>
      <c r="DZ28" s="31">
        <v>0</v>
      </c>
      <c r="EA28" s="31">
        <v>0</v>
      </c>
      <c r="EB28" s="31">
        <v>1</v>
      </c>
      <c r="EC28" s="30">
        <v>0</v>
      </c>
      <c r="ED28" s="30">
        <v>0</v>
      </c>
      <c r="EE28" s="24">
        <v>0</v>
      </c>
      <c r="EF28" s="24">
        <v>1</v>
      </c>
      <c r="EG28" s="24">
        <v>0</v>
      </c>
      <c r="EH28" s="24">
        <v>0</v>
      </c>
      <c r="EI28" s="24">
        <v>0</v>
      </c>
      <c r="EJ28" s="24">
        <v>0</v>
      </c>
      <c r="EK28" s="24">
        <v>0</v>
      </c>
      <c r="EL28" s="24">
        <v>0</v>
      </c>
      <c r="EM28" s="24">
        <v>0</v>
      </c>
      <c r="EN28" s="24">
        <v>2</v>
      </c>
      <c r="EO28" s="24">
        <v>4</v>
      </c>
      <c r="EP28" s="24">
        <v>2</v>
      </c>
      <c r="EQ28" s="24">
        <v>0</v>
      </c>
      <c r="ER28" s="24">
        <v>0</v>
      </c>
      <c r="ES28" s="24">
        <v>0</v>
      </c>
      <c r="ET28" s="24">
        <v>1</v>
      </c>
      <c r="EU28" s="24">
        <v>3</v>
      </c>
      <c r="EV28" s="24">
        <v>0</v>
      </c>
      <c r="EW28" s="24">
        <v>1</v>
      </c>
      <c r="EX28" s="24">
        <v>0</v>
      </c>
      <c r="EY28" s="24">
        <v>0</v>
      </c>
      <c r="EZ28" s="24">
        <v>2</v>
      </c>
      <c r="FA28" s="24">
        <v>3</v>
      </c>
      <c r="FB28" s="24">
        <v>3</v>
      </c>
      <c r="FC28" s="24">
        <v>0</v>
      </c>
      <c r="FD28" s="24">
        <v>0</v>
      </c>
      <c r="FE28" s="24">
        <v>0</v>
      </c>
      <c r="FF28" s="24">
        <v>0</v>
      </c>
      <c r="FG28" s="24">
        <v>2</v>
      </c>
      <c r="FH28" s="24">
        <v>2</v>
      </c>
      <c r="FI28" s="24">
        <v>0</v>
      </c>
      <c r="FJ28" s="24">
        <v>1</v>
      </c>
      <c r="FK28" s="24">
        <v>2</v>
      </c>
      <c r="FL28" s="24">
        <v>1</v>
      </c>
      <c r="FM28" s="24">
        <v>7</v>
      </c>
      <c r="FN28" s="24">
        <v>1</v>
      </c>
      <c r="FO28" s="32"/>
    </row>
    <row r="29" ht="17.4" spans="1:171">
      <c r="A29" s="25">
        <v>26</v>
      </c>
      <c r="B29" s="26" t="s">
        <v>29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4">
        <v>0</v>
      </c>
      <c r="K29" s="24">
        <v>0</v>
      </c>
      <c r="L29" s="24">
        <v>0</v>
      </c>
      <c r="M29" s="24">
        <v>0</v>
      </c>
      <c r="N29" s="24">
        <v>0</v>
      </c>
      <c r="O29" s="29">
        <v>0</v>
      </c>
      <c r="P29" s="24">
        <v>0</v>
      </c>
      <c r="Q29" s="24">
        <v>0</v>
      </c>
      <c r="R29" s="24">
        <v>0</v>
      </c>
      <c r="S29" s="24">
        <v>0</v>
      </c>
      <c r="T29" s="24">
        <v>0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24">
        <v>0</v>
      </c>
      <c r="AC29" s="24">
        <v>0</v>
      </c>
      <c r="AD29" s="24">
        <v>1</v>
      </c>
      <c r="AE29" s="24">
        <v>0</v>
      </c>
      <c r="AF29" s="24">
        <v>0</v>
      </c>
      <c r="AG29" s="24">
        <v>0</v>
      </c>
      <c r="AH29" s="24">
        <v>0</v>
      </c>
      <c r="AI29" s="24">
        <v>0</v>
      </c>
      <c r="AJ29" s="24">
        <v>0</v>
      </c>
      <c r="AK29" s="24">
        <v>0</v>
      </c>
      <c r="AL29" s="24">
        <v>0</v>
      </c>
      <c r="AM29" s="24">
        <v>0</v>
      </c>
      <c r="AN29" s="24">
        <v>0</v>
      </c>
      <c r="AO29" s="24">
        <v>0</v>
      </c>
      <c r="AP29" s="24">
        <v>0</v>
      </c>
      <c r="AQ29" s="24">
        <v>0</v>
      </c>
      <c r="AR29" s="24">
        <v>0</v>
      </c>
      <c r="AS29" s="24">
        <v>0</v>
      </c>
      <c r="AT29" s="24">
        <v>0</v>
      </c>
      <c r="AU29" s="24">
        <v>0</v>
      </c>
      <c r="AV29" s="24">
        <v>0</v>
      </c>
      <c r="AW29" s="24">
        <v>0</v>
      </c>
      <c r="AX29" s="24">
        <v>0</v>
      </c>
      <c r="AY29" s="24">
        <v>0</v>
      </c>
      <c r="AZ29" s="24">
        <v>0</v>
      </c>
      <c r="BA29" s="24">
        <v>0</v>
      </c>
      <c r="BB29" s="24">
        <v>0</v>
      </c>
      <c r="BC29" s="24">
        <v>0</v>
      </c>
      <c r="BD29" s="24">
        <v>0</v>
      </c>
      <c r="BE29" s="24">
        <v>0</v>
      </c>
      <c r="BF29" s="24">
        <v>0</v>
      </c>
      <c r="BG29" s="24">
        <v>0</v>
      </c>
      <c r="BH29" s="24">
        <v>0</v>
      </c>
      <c r="BI29" s="24">
        <v>0</v>
      </c>
      <c r="BJ29" s="24">
        <v>0</v>
      </c>
      <c r="BK29" s="24">
        <v>0</v>
      </c>
      <c r="BL29" s="24">
        <v>0</v>
      </c>
      <c r="BM29" s="24">
        <v>0</v>
      </c>
      <c r="BN29" s="24">
        <v>0</v>
      </c>
      <c r="BO29" s="24">
        <v>0</v>
      </c>
      <c r="BP29" s="24">
        <v>0</v>
      </c>
      <c r="BQ29" s="24">
        <v>0</v>
      </c>
      <c r="BR29" s="24">
        <v>0</v>
      </c>
      <c r="BS29" s="24">
        <v>0</v>
      </c>
      <c r="BT29" s="24">
        <v>0</v>
      </c>
      <c r="BU29" s="24">
        <v>0</v>
      </c>
      <c r="BV29" s="24">
        <v>0</v>
      </c>
      <c r="BW29" s="24">
        <v>0</v>
      </c>
      <c r="BX29" s="24">
        <v>0</v>
      </c>
      <c r="BY29" s="24">
        <v>0</v>
      </c>
      <c r="BZ29" s="24">
        <v>0</v>
      </c>
      <c r="CA29" s="24">
        <v>0</v>
      </c>
      <c r="CB29" s="24">
        <v>0</v>
      </c>
      <c r="CC29" s="24">
        <v>0</v>
      </c>
      <c r="CD29" s="24">
        <v>0</v>
      </c>
      <c r="CE29" s="24">
        <v>0</v>
      </c>
      <c r="CF29" s="24">
        <v>0</v>
      </c>
      <c r="CG29" s="24">
        <v>0</v>
      </c>
      <c r="CH29" s="24">
        <v>0</v>
      </c>
      <c r="CI29" s="24">
        <v>0</v>
      </c>
      <c r="CJ29" s="24">
        <v>0</v>
      </c>
      <c r="CK29" s="24">
        <v>0</v>
      </c>
      <c r="CL29" s="24">
        <v>0</v>
      </c>
      <c r="CM29" s="24">
        <v>0</v>
      </c>
      <c r="CN29" s="24">
        <v>0</v>
      </c>
      <c r="CO29" s="24">
        <v>0</v>
      </c>
      <c r="CP29" s="24">
        <v>0</v>
      </c>
      <c r="CQ29" s="24">
        <v>0</v>
      </c>
      <c r="CR29" s="24">
        <v>0</v>
      </c>
      <c r="CS29" s="24">
        <v>0</v>
      </c>
      <c r="CT29" s="24">
        <v>0</v>
      </c>
      <c r="CU29" s="24">
        <v>0</v>
      </c>
      <c r="CV29" s="24">
        <v>0</v>
      </c>
      <c r="CW29" s="24">
        <v>0</v>
      </c>
      <c r="CX29" s="24">
        <v>0</v>
      </c>
      <c r="CY29" s="24">
        <v>0</v>
      </c>
      <c r="CZ29" s="24">
        <v>1</v>
      </c>
      <c r="DA29" s="24">
        <v>0</v>
      </c>
      <c r="DB29" s="24">
        <v>0</v>
      </c>
      <c r="DC29" s="24">
        <v>0</v>
      </c>
      <c r="DD29" s="24">
        <v>0</v>
      </c>
      <c r="DE29" s="24">
        <v>0</v>
      </c>
      <c r="DF29" s="24">
        <v>0</v>
      </c>
      <c r="DG29" s="24">
        <v>0</v>
      </c>
      <c r="DH29" s="24">
        <v>0</v>
      </c>
      <c r="DI29" s="24">
        <v>0</v>
      </c>
      <c r="DJ29" s="24">
        <v>0</v>
      </c>
      <c r="DK29" s="24">
        <v>1</v>
      </c>
      <c r="DL29" s="24">
        <v>0</v>
      </c>
      <c r="DM29" s="24">
        <v>0</v>
      </c>
      <c r="DN29" s="24">
        <v>0</v>
      </c>
      <c r="DO29" s="24">
        <v>0</v>
      </c>
      <c r="DP29" s="24">
        <v>0</v>
      </c>
      <c r="DQ29" s="24">
        <v>1</v>
      </c>
      <c r="DR29" s="24">
        <v>0</v>
      </c>
      <c r="DS29" s="30">
        <v>0</v>
      </c>
      <c r="DT29" s="30">
        <v>0</v>
      </c>
      <c r="DU29" s="30">
        <v>1</v>
      </c>
      <c r="DV29" s="31">
        <v>0</v>
      </c>
      <c r="DW29" s="31">
        <v>0</v>
      </c>
      <c r="DX29" s="31">
        <v>1</v>
      </c>
      <c r="DY29" s="31">
        <v>0</v>
      </c>
      <c r="DZ29" s="31">
        <v>1</v>
      </c>
      <c r="EA29" s="31">
        <v>0</v>
      </c>
      <c r="EB29" s="31">
        <v>1</v>
      </c>
      <c r="EC29" s="30">
        <v>0</v>
      </c>
      <c r="ED29" s="30">
        <v>0</v>
      </c>
      <c r="EE29" s="24">
        <v>0</v>
      </c>
      <c r="EF29" s="24">
        <v>0</v>
      </c>
      <c r="EG29" s="24">
        <v>0</v>
      </c>
      <c r="EH29" s="24">
        <v>0</v>
      </c>
      <c r="EI29" s="24">
        <v>0</v>
      </c>
      <c r="EJ29" s="24">
        <v>1</v>
      </c>
      <c r="EK29" s="24">
        <v>0</v>
      </c>
      <c r="EL29" s="24">
        <v>1</v>
      </c>
      <c r="EM29" s="24">
        <v>1</v>
      </c>
      <c r="EN29" s="24">
        <v>0</v>
      </c>
      <c r="EO29" s="24">
        <v>0</v>
      </c>
      <c r="EP29" s="24">
        <v>1</v>
      </c>
      <c r="EQ29" s="24">
        <v>0</v>
      </c>
      <c r="ER29" s="24">
        <v>0</v>
      </c>
      <c r="ES29" s="24">
        <v>0</v>
      </c>
      <c r="ET29" s="24">
        <v>1</v>
      </c>
      <c r="EU29" s="24">
        <v>0</v>
      </c>
      <c r="EV29" s="24">
        <v>0</v>
      </c>
      <c r="EW29" s="24">
        <v>1</v>
      </c>
      <c r="EX29" s="24">
        <v>0</v>
      </c>
      <c r="EY29" s="24">
        <v>1</v>
      </c>
      <c r="EZ29" s="24">
        <v>1</v>
      </c>
      <c r="FA29" s="24">
        <v>2</v>
      </c>
      <c r="FB29" s="24">
        <v>2</v>
      </c>
      <c r="FC29" s="24">
        <v>0</v>
      </c>
      <c r="FD29" s="24">
        <v>0</v>
      </c>
      <c r="FE29" s="24">
        <v>0</v>
      </c>
      <c r="FF29" s="24">
        <v>0</v>
      </c>
      <c r="FG29" s="24">
        <v>0</v>
      </c>
      <c r="FH29" s="24">
        <v>0</v>
      </c>
      <c r="FI29" s="24">
        <v>0</v>
      </c>
      <c r="FJ29" s="24">
        <v>0</v>
      </c>
      <c r="FK29" s="24">
        <v>1</v>
      </c>
      <c r="FL29" s="24">
        <v>1</v>
      </c>
      <c r="FM29" s="24">
        <v>1</v>
      </c>
      <c r="FN29" s="24">
        <v>1</v>
      </c>
      <c r="FO29" s="32"/>
    </row>
    <row r="30" ht="17.4" spans="1:171">
      <c r="A30" s="25">
        <v>27</v>
      </c>
      <c r="B30" s="26" t="s">
        <v>30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4">
        <v>0</v>
      </c>
      <c r="K30" s="24">
        <v>0</v>
      </c>
      <c r="L30" s="24">
        <v>0</v>
      </c>
      <c r="M30" s="24">
        <v>0</v>
      </c>
      <c r="N30" s="24">
        <v>0</v>
      </c>
      <c r="O30" s="29">
        <v>0</v>
      </c>
      <c r="P30" s="24">
        <v>0</v>
      </c>
      <c r="Q30" s="24">
        <v>0</v>
      </c>
      <c r="R30" s="24">
        <v>0</v>
      </c>
      <c r="S30" s="24">
        <v>0</v>
      </c>
      <c r="T30" s="24">
        <v>0</v>
      </c>
      <c r="U30" s="24">
        <v>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  <c r="AD30" s="24">
        <v>0</v>
      </c>
      <c r="AE30" s="24">
        <v>0</v>
      </c>
      <c r="AF30" s="24">
        <v>0</v>
      </c>
      <c r="AG30" s="24">
        <v>0</v>
      </c>
      <c r="AH30" s="24">
        <v>0</v>
      </c>
      <c r="AI30" s="24">
        <v>0</v>
      </c>
      <c r="AJ30" s="24">
        <v>0</v>
      </c>
      <c r="AK30" s="24">
        <v>0</v>
      </c>
      <c r="AL30" s="24">
        <v>0</v>
      </c>
      <c r="AM30" s="24">
        <v>0</v>
      </c>
      <c r="AN30" s="24">
        <v>0</v>
      </c>
      <c r="AO30" s="24">
        <v>0</v>
      </c>
      <c r="AP30" s="24">
        <v>0</v>
      </c>
      <c r="AQ30" s="24">
        <v>0</v>
      </c>
      <c r="AR30" s="24">
        <v>0</v>
      </c>
      <c r="AS30" s="24">
        <v>0</v>
      </c>
      <c r="AT30" s="24">
        <v>0</v>
      </c>
      <c r="AU30" s="24">
        <v>0</v>
      </c>
      <c r="AV30" s="24">
        <v>0</v>
      </c>
      <c r="AW30" s="24">
        <v>0</v>
      </c>
      <c r="AX30" s="24">
        <v>0</v>
      </c>
      <c r="AY30" s="24">
        <v>0</v>
      </c>
      <c r="AZ30" s="24">
        <v>0</v>
      </c>
      <c r="BA30" s="24">
        <v>0</v>
      </c>
      <c r="BB30" s="24">
        <v>0</v>
      </c>
      <c r="BC30" s="24">
        <v>0</v>
      </c>
      <c r="BD30" s="24">
        <v>0</v>
      </c>
      <c r="BE30" s="24">
        <v>0</v>
      </c>
      <c r="BF30" s="24">
        <v>0</v>
      </c>
      <c r="BG30" s="24">
        <v>0</v>
      </c>
      <c r="BH30" s="24">
        <v>0</v>
      </c>
      <c r="BI30" s="24">
        <v>0</v>
      </c>
      <c r="BJ30" s="24">
        <v>0</v>
      </c>
      <c r="BK30" s="24">
        <v>0</v>
      </c>
      <c r="BL30" s="24">
        <v>0</v>
      </c>
      <c r="BM30" s="24">
        <v>0</v>
      </c>
      <c r="BN30" s="24">
        <v>0</v>
      </c>
      <c r="BO30" s="24">
        <v>0</v>
      </c>
      <c r="BP30" s="24">
        <v>0</v>
      </c>
      <c r="BQ30" s="24">
        <v>0</v>
      </c>
      <c r="BR30" s="24">
        <v>0</v>
      </c>
      <c r="BS30" s="24">
        <v>0</v>
      </c>
      <c r="BT30" s="24">
        <v>0</v>
      </c>
      <c r="BU30" s="24">
        <v>0</v>
      </c>
      <c r="BV30" s="24">
        <v>0</v>
      </c>
      <c r="BW30" s="24">
        <v>0</v>
      </c>
      <c r="BX30" s="24">
        <v>0</v>
      </c>
      <c r="BY30" s="24">
        <v>0</v>
      </c>
      <c r="BZ30" s="24">
        <v>0</v>
      </c>
      <c r="CA30" s="24">
        <v>0</v>
      </c>
      <c r="CB30" s="24">
        <v>0</v>
      </c>
      <c r="CC30" s="24">
        <v>0</v>
      </c>
      <c r="CD30" s="24">
        <v>0</v>
      </c>
      <c r="CE30" s="24">
        <v>0</v>
      </c>
      <c r="CF30" s="24">
        <v>0</v>
      </c>
      <c r="CG30" s="24">
        <v>0</v>
      </c>
      <c r="CH30" s="24">
        <v>0</v>
      </c>
      <c r="CI30" s="24">
        <v>0</v>
      </c>
      <c r="CJ30" s="24">
        <v>0</v>
      </c>
      <c r="CK30" s="24">
        <v>0</v>
      </c>
      <c r="CL30" s="24">
        <v>0</v>
      </c>
      <c r="CM30" s="24">
        <v>0</v>
      </c>
      <c r="CN30" s="24">
        <v>0</v>
      </c>
      <c r="CO30" s="24">
        <v>0</v>
      </c>
      <c r="CP30" s="24">
        <v>0</v>
      </c>
      <c r="CQ30" s="24">
        <v>0</v>
      </c>
      <c r="CR30" s="24">
        <v>0</v>
      </c>
      <c r="CS30" s="24">
        <v>0</v>
      </c>
      <c r="CT30" s="24">
        <v>0</v>
      </c>
      <c r="CU30" s="24">
        <v>0</v>
      </c>
      <c r="CV30" s="24">
        <v>0</v>
      </c>
      <c r="CW30" s="24">
        <v>0</v>
      </c>
      <c r="CX30" s="24">
        <v>0</v>
      </c>
      <c r="CY30" s="24">
        <v>0</v>
      </c>
      <c r="CZ30" s="24">
        <v>0</v>
      </c>
      <c r="DA30" s="24">
        <v>0</v>
      </c>
      <c r="DB30" s="24">
        <v>0</v>
      </c>
      <c r="DC30" s="24">
        <v>0</v>
      </c>
      <c r="DD30" s="24">
        <v>0</v>
      </c>
      <c r="DE30" s="24">
        <v>0</v>
      </c>
      <c r="DF30" s="24">
        <v>0</v>
      </c>
      <c r="DG30" s="24">
        <v>0</v>
      </c>
      <c r="DH30" s="24">
        <v>0</v>
      </c>
      <c r="DI30" s="24">
        <v>0</v>
      </c>
      <c r="DJ30" s="24">
        <v>0</v>
      </c>
      <c r="DK30" s="24">
        <v>0</v>
      </c>
      <c r="DL30" s="24">
        <v>1</v>
      </c>
      <c r="DM30" s="24">
        <v>0</v>
      </c>
      <c r="DN30" s="24">
        <v>1</v>
      </c>
      <c r="DO30" s="24">
        <v>0</v>
      </c>
      <c r="DP30" s="24">
        <v>0</v>
      </c>
      <c r="DQ30" s="24">
        <v>0</v>
      </c>
      <c r="DR30" s="24">
        <v>0</v>
      </c>
      <c r="DS30" s="30">
        <v>0</v>
      </c>
      <c r="DT30" s="30">
        <v>0</v>
      </c>
      <c r="DU30" s="30">
        <v>0</v>
      </c>
      <c r="DV30" s="31">
        <v>1</v>
      </c>
      <c r="DW30" s="31">
        <v>1</v>
      </c>
      <c r="DX30" s="31">
        <v>0</v>
      </c>
      <c r="DY30" s="31">
        <v>0</v>
      </c>
      <c r="DZ30" s="31">
        <v>0</v>
      </c>
      <c r="EA30" s="31">
        <v>0</v>
      </c>
      <c r="EB30" s="31">
        <v>0</v>
      </c>
      <c r="EC30" s="30">
        <v>0</v>
      </c>
      <c r="ED30" s="30">
        <v>1</v>
      </c>
      <c r="EE30" s="24">
        <v>0</v>
      </c>
      <c r="EF30" s="24">
        <v>0</v>
      </c>
      <c r="EG30" s="24">
        <v>1</v>
      </c>
      <c r="EH30" s="24">
        <v>0</v>
      </c>
      <c r="EI30" s="24">
        <v>0</v>
      </c>
      <c r="EJ30" s="24">
        <v>0</v>
      </c>
      <c r="EK30" s="24">
        <v>0</v>
      </c>
      <c r="EL30" s="24">
        <v>0</v>
      </c>
      <c r="EM30" s="24">
        <v>0</v>
      </c>
      <c r="EN30" s="24">
        <v>0</v>
      </c>
      <c r="EO30" s="24">
        <v>2</v>
      </c>
      <c r="EP30" s="24">
        <v>2</v>
      </c>
      <c r="EQ30" s="24">
        <v>0</v>
      </c>
      <c r="ER30" s="24">
        <v>0</v>
      </c>
      <c r="ES30" s="24">
        <v>0</v>
      </c>
      <c r="ET30" s="24">
        <v>0</v>
      </c>
      <c r="EU30" s="24">
        <v>0</v>
      </c>
      <c r="EV30" s="24">
        <v>1</v>
      </c>
      <c r="EW30" s="24">
        <v>1</v>
      </c>
      <c r="EX30" s="24">
        <v>0</v>
      </c>
      <c r="EY30" s="24">
        <v>0</v>
      </c>
      <c r="EZ30" s="24">
        <v>0</v>
      </c>
      <c r="FA30" s="24">
        <v>2</v>
      </c>
      <c r="FB30" s="24">
        <v>1</v>
      </c>
      <c r="FC30" s="24">
        <v>0</v>
      </c>
      <c r="FD30" s="24">
        <v>0</v>
      </c>
      <c r="FE30" s="24">
        <v>0</v>
      </c>
      <c r="FF30" s="24">
        <v>0</v>
      </c>
      <c r="FG30" s="24">
        <v>1</v>
      </c>
      <c r="FH30" s="24">
        <v>0</v>
      </c>
      <c r="FI30" s="24">
        <v>0</v>
      </c>
      <c r="FJ30" s="24">
        <v>0</v>
      </c>
      <c r="FK30" s="24">
        <v>1</v>
      </c>
      <c r="FL30" s="24">
        <v>0</v>
      </c>
      <c r="FM30" s="24">
        <v>0</v>
      </c>
      <c r="FN30" s="24">
        <v>0</v>
      </c>
      <c r="FO30" s="32"/>
    </row>
    <row r="31" ht="17.4" spans="1:171">
      <c r="A31" s="25"/>
      <c r="B31" s="26" t="s">
        <v>31</v>
      </c>
      <c r="C31" s="24">
        <f>SUM(C4:C30)</f>
        <v>242</v>
      </c>
      <c r="D31" s="24">
        <f>SUM(D4:D30)</f>
        <v>383</v>
      </c>
      <c r="E31" s="24">
        <f t="shared" ref="E31:AJ31" si="0">SUM(E4:E30)</f>
        <v>1112</v>
      </c>
      <c r="F31" s="24">
        <f t="shared" si="0"/>
        <v>2395</v>
      </c>
      <c r="G31" s="24">
        <f t="shared" si="0"/>
        <v>1970</v>
      </c>
      <c r="H31" s="24">
        <f t="shared" si="0"/>
        <v>1013</v>
      </c>
      <c r="I31" s="24">
        <f t="shared" si="0"/>
        <v>529</v>
      </c>
      <c r="J31" s="24">
        <f t="shared" si="0"/>
        <v>267</v>
      </c>
      <c r="K31" s="24">
        <f t="shared" si="0"/>
        <v>124</v>
      </c>
      <c r="L31" s="24">
        <f t="shared" si="0"/>
        <v>53</v>
      </c>
      <c r="M31" s="24">
        <f t="shared" si="0"/>
        <v>62</v>
      </c>
      <c r="N31" s="24">
        <f t="shared" si="0"/>
        <v>153</v>
      </c>
      <c r="O31" s="29">
        <f t="shared" si="0"/>
        <v>244</v>
      </c>
      <c r="P31" s="24">
        <f t="shared" si="0"/>
        <v>417</v>
      </c>
      <c r="Q31" s="24">
        <f t="shared" si="0"/>
        <v>719</v>
      </c>
      <c r="R31" s="24">
        <f t="shared" si="0"/>
        <v>837</v>
      </c>
      <c r="S31" s="24">
        <f t="shared" si="0"/>
        <v>770</v>
      </c>
      <c r="T31" s="24">
        <f t="shared" si="0"/>
        <v>450</v>
      </c>
      <c r="U31" s="24">
        <f t="shared" si="0"/>
        <v>334</v>
      </c>
      <c r="V31" s="24">
        <f t="shared" si="0"/>
        <v>265</v>
      </c>
      <c r="W31" s="24">
        <f t="shared" si="0"/>
        <v>167</v>
      </c>
      <c r="X31" s="24">
        <f t="shared" si="0"/>
        <v>148</v>
      </c>
      <c r="Y31" s="24">
        <f t="shared" si="0"/>
        <v>109</v>
      </c>
      <c r="Z31" s="24">
        <f t="shared" si="0"/>
        <v>187</v>
      </c>
      <c r="AA31" s="24">
        <f t="shared" si="0"/>
        <v>218</v>
      </c>
      <c r="AB31" s="24">
        <f t="shared" si="0"/>
        <v>510</v>
      </c>
      <c r="AC31" s="24">
        <f t="shared" si="0"/>
        <v>981</v>
      </c>
      <c r="AD31" s="24">
        <f t="shared" si="0"/>
        <v>1471</v>
      </c>
      <c r="AE31" s="24">
        <f t="shared" si="0"/>
        <v>1069</v>
      </c>
      <c r="AF31" s="24">
        <f t="shared" si="0"/>
        <v>554</v>
      </c>
      <c r="AG31" s="24">
        <f t="shared" si="0"/>
        <v>292</v>
      </c>
      <c r="AH31" s="24">
        <f t="shared" si="0"/>
        <v>196</v>
      </c>
      <c r="AI31" s="24">
        <f t="shared" si="0"/>
        <v>112</v>
      </c>
      <c r="AJ31" s="24">
        <f t="shared" si="0"/>
        <v>61</v>
      </c>
      <c r="AK31" s="24">
        <f t="shared" ref="AK31:CQ31" si="1">SUM(AK4:AK30)</f>
        <v>48</v>
      </c>
      <c r="AL31" s="24">
        <f t="shared" si="1"/>
        <v>123</v>
      </c>
      <c r="AM31" s="24">
        <f t="shared" si="1"/>
        <v>97</v>
      </c>
      <c r="AN31" s="24">
        <f t="shared" si="1"/>
        <v>181</v>
      </c>
      <c r="AO31" s="24">
        <f t="shared" si="1"/>
        <v>572</v>
      </c>
      <c r="AP31" s="24">
        <f t="shared" si="1"/>
        <v>1065</v>
      </c>
      <c r="AQ31" s="24">
        <f t="shared" si="1"/>
        <v>1328</v>
      </c>
      <c r="AR31" s="24">
        <f t="shared" si="1"/>
        <v>815</v>
      </c>
      <c r="AS31" s="24">
        <f t="shared" si="1"/>
        <v>431</v>
      </c>
      <c r="AT31" s="24">
        <f t="shared" si="1"/>
        <v>271</v>
      </c>
      <c r="AU31" s="24">
        <f t="shared" si="1"/>
        <v>184</v>
      </c>
      <c r="AV31" s="24">
        <f t="shared" si="1"/>
        <v>187</v>
      </c>
      <c r="AW31" s="24">
        <f t="shared" si="1"/>
        <v>268</v>
      </c>
      <c r="AX31" s="24">
        <f t="shared" si="1"/>
        <v>574</v>
      </c>
      <c r="AY31" s="24">
        <f t="shared" si="1"/>
        <v>547</v>
      </c>
      <c r="AZ31" s="24">
        <f t="shared" si="1"/>
        <v>980</v>
      </c>
      <c r="BA31" s="24">
        <f t="shared" si="1"/>
        <v>1300</v>
      </c>
      <c r="BB31" s="24">
        <f t="shared" si="1"/>
        <v>1471</v>
      </c>
      <c r="BC31" s="24">
        <f t="shared" si="1"/>
        <v>697</v>
      </c>
      <c r="BD31" s="24">
        <f t="shared" si="1"/>
        <v>233</v>
      </c>
      <c r="BE31" s="24">
        <f t="shared" si="1"/>
        <v>71</v>
      </c>
      <c r="BF31" s="24">
        <f t="shared" si="1"/>
        <v>42</v>
      </c>
      <c r="BG31" s="24">
        <f t="shared" si="1"/>
        <v>44</v>
      </c>
      <c r="BH31" s="24">
        <f t="shared" si="1"/>
        <v>22</v>
      </c>
      <c r="BI31" s="24">
        <f t="shared" si="1"/>
        <v>18</v>
      </c>
      <c r="BJ31" s="24">
        <f t="shared" si="1"/>
        <v>19</v>
      </c>
      <c r="BK31" s="24">
        <f t="shared" si="1"/>
        <v>28</v>
      </c>
      <c r="BL31" s="24">
        <f t="shared" si="1"/>
        <v>57</v>
      </c>
      <c r="BM31" s="24">
        <f t="shared" si="1"/>
        <v>105</v>
      </c>
      <c r="BN31" s="24">
        <f t="shared" si="1"/>
        <v>151</v>
      </c>
      <c r="BO31" s="24">
        <f t="shared" si="1"/>
        <v>209</v>
      </c>
      <c r="BP31" s="24">
        <f t="shared" si="1"/>
        <v>128</v>
      </c>
      <c r="BQ31" s="24">
        <f t="shared" si="1"/>
        <v>60</v>
      </c>
      <c r="BR31" s="24">
        <f t="shared" si="1"/>
        <v>42</v>
      </c>
      <c r="BS31" s="24">
        <f t="shared" si="1"/>
        <v>41</v>
      </c>
      <c r="BT31" s="24">
        <f t="shared" si="1"/>
        <v>13</v>
      </c>
      <c r="BU31" s="24">
        <f t="shared" si="1"/>
        <v>12</v>
      </c>
      <c r="BV31" s="24">
        <f t="shared" si="1"/>
        <v>11</v>
      </c>
      <c r="BW31" s="24">
        <f t="shared" si="1"/>
        <v>20</v>
      </c>
      <c r="BX31" s="24">
        <f t="shared" si="1"/>
        <v>45</v>
      </c>
      <c r="BY31" s="24">
        <f t="shared" si="1"/>
        <v>56</v>
      </c>
      <c r="BZ31" s="24">
        <f t="shared" si="1"/>
        <v>90</v>
      </c>
      <c r="CA31" s="24">
        <f t="shared" si="1"/>
        <v>60</v>
      </c>
      <c r="CB31" s="24">
        <f t="shared" si="1"/>
        <v>46</v>
      </c>
      <c r="CC31" s="24">
        <f t="shared" si="1"/>
        <v>24</v>
      </c>
      <c r="CD31" s="24">
        <f t="shared" si="1"/>
        <v>9</v>
      </c>
      <c r="CE31" s="24">
        <f t="shared" si="1"/>
        <v>10</v>
      </c>
      <c r="CF31" s="24">
        <f t="shared" si="1"/>
        <v>7</v>
      </c>
      <c r="CG31" s="24">
        <f t="shared" si="1"/>
        <v>3</v>
      </c>
      <c r="CH31" s="24">
        <f t="shared" si="1"/>
        <v>4</v>
      </c>
      <c r="CI31" s="24">
        <f t="shared" si="1"/>
        <v>2</v>
      </c>
      <c r="CJ31" s="24">
        <f t="shared" si="1"/>
        <v>16</v>
      </c>
      <c r="CK31" s="24">
        <f t="shared" si="1"/>
        <v>13</v>
      </c>
      <c r="CL31" s="24">
        <f t="shared" si="1"/>
        <v>14</v>
      </c>
      <c r="CM31" s="24">
        <f t="shared" si="1"/>
        <v>6</v>
      </c>
      <c r="CN31" s="24">
        <f t="shared" si="1"/>
        <v>2</v>
      </c>
      <c r="CO31" s="24">
        <f t="shared" si="1"/>
        <v>9</v>
      </c>
      <c r="CP31" s="24">
        <f t="shared" si="1"/>
        <v>1</v>
      </c>
      <c r="CQ31" s="24">
        <f t="shared" si="1"/>
        <v>2</v>
      </c>
      <c r="CR31" s="24">
        <v>0</v>
      </c>
      <c r="CS31" s="24">
        <v>0</v>
      </c>
      <c r="CT31" s="24">
        <f t="shared" ref="CT31:FA31" si="2">SUM(CT4:CT30)</f>
        <v>1</v>
      </c>
      <c r="CU31" s="24">
        <f t="shared" si="2"/>
        <v>77</v>
      </c>
      <c r="CV31" s="24">
        <f t="shared" si="2"/>
        <v>255</v>
      </c>
      <c r="CW31" s="24">
        <f t="shared" si="2"/>
        <v>988</v>
      </c>
      <c r="CX31" s="24">
        <f t="shared" si="2"/>
        <v>1329</v>
      </c>
      <c r="CY31" s="24">
        <f t="shared" si="2"/>
        <v>1406</v>
      </c>
      <c r="CZ31" s="24">
        <f t="shared" si="2"/>
        <v>530</v>
      </c>
      <c r="DA31" s="24">
        <f t="shared" si="2"/>
        <v>354</v>
      </c>
      <c r="DB31" s="24">
        <f t="shared" si="2"/>
        <v>378</v>
      </c>
      <c r="DC31" s="24">
        <f t="shared" si="2"/>
        <v>240</v>
      </c>
      <c r="DD31" s="24">
        <f t="shared" si="2"/>
        <v>153</v>
      </c>
      <c r="DE31" s="24">
        <f t="shared" si="2"/>
        <v>145</v>
      </c>
      <c r="DF31" s="24">
        <f t="shared" si="2"/>
        <v>181</v>
      </c>
      <c r="DG31" s="24">
        <f t="shared" si="2"/>
        <v>127</v>
      </c>
      <c r="DH31" s="24">
        <f t="shared" si="2"/>
        <v>314</v>
      </c>
      <c r="DI31" s="24">
        <f t="shared" si="2"/>
        <v>474</v>
      </c>
      <c r="DJ31" s="24">
        <f t="shared" si="2"/>
        <v>701</v>
      </c>
      <c r="DK31" s="24">
        <f t="shared" si="2"/>
        <v>631</v>
      </c>
      <c r="DL31" s="24">
        <f t="shared" si="2"/>
        <v>386</v>
      </c>
      <c r="DM31" s="24">
        <f t="shared" si="2"/>
        <v>334</v>
      </c>
      <c r="DN31" s="24">
        <f t="shared" si="2"/>
        <v>227</v>
      </c>
      <c r="DO31" s="24">
        <f t="shared" si="2"/>
        <v>231</v>
      </c>
      <c r="DP31" s="24">
        <f t="shared" si="2"/>
        <v>214</v>
      </c>
      <c r="DQ31" s="24">
        <f t="shared" si="2"/>
        <v>239</v>
      </c>
      <c r="DR31" s="24">
        <f t="shared" si="2"/>
        <v>489</v>
      </c>
      <c r="DS31" s="30">
        <f t="shared" si="2"/>
        <v>341</v>
      </c>
      <c r="DT31" s="30">
        <f t="shared" si="2"/>
        <v>569</v>
      </c>
      <c r="DU31" s="30">
        <f t="shared" si="2"/>
        <v>1151</v>
      </c>
      <c r="DV31" s="31">
        <f t="shared" si="2"/>
        <v>1597</v>
      </c>
      <c r="DW31" s="31">
        <f t="shared" si="2"/>
        <v>1433</v>
      </c>
      <c r="DX31" s="31">
        <f t="shared" si="2"/>
        <v>842</v>
      </c>
      <c r="DY31" s="31">
        <f t="shared" si="2"/>
        <v>461</v>
      </c>
      <c r="DZ31" s="31">
        <f t="shared" si="2"/>
        <v>324</v>
      </c>
      <c r="EA31" s="31">
        <f t="shared" si="2"/>
        <v>184</v>
      </c>
      <c r="EB31" s="31">
        <f t="shared" si="2"/>
        <v>106</v>
      </c>
      <c r="EC31" s="30">
        <f t="shared" si="2"/>
        <v>121</v>
      </c>
      <c r="ED31" s="30">
        <f t="shared" si="2"/>
        <v>86</v>
      </c>
      <c r="EE31" s="24">
        <f t="shared" si="2"/>
        <v>66</v>
      </c>
      <c r="EF31" s="24">
        <f t="shared" si="2"/>
        <v>105</v>
      </c>
      <c r="EG31" s="24">
        <f t="shared" si="2"/>
        <v>208</v>
      </c>
      <c r="EH31" s="24">
        <f t="shared" si="2"/>
        <v>292</v>
      </c>
      <c r="EI31" s="24">
        <f t="shared" si="2"/>
        <v>273</v>
      </c>
      <c r="EJ31" s="24">
        <f t="shared" si="2"/>
        <v>240</v>
      </c>
      <c r="EK31" s="24">
        <f t="shared" si="2"/>
        <v>164</v>
      </c>
      <c r="EL31" s="24">
        <f t="shared" si="2"/>
        <v>154</v>
      </c>
      <c r="EM31" s="24">
        <f t="shared" si="2"/>
        <v>100</v>
      </c>
      <c r="EN31" s="24">
        <f t="shared" si="2"/>
        <v>112</v>
      </c>
      <c r="EO31" s="24">
        <f t="shared" si="2"/>
        <v>241</v>
      </c>
      <c r="EP31" s="24">
        <f t="shared" si="2"/>
        <v>447</v>
      </c>
      <c r="EQ31" s="24">
        <f t="shared" si="2"/>
        <v>37</v>
      </c>
      <c r="ER31" s="24">
        <f t="shared" si="2"/>
        <v>41</v>
      </c>
      <c r="ES31" s="24">
        <f t="shared" si="2"/>
        <v>114</v>
      </c>
      <c r="ET31" s="24">
        <f t="shared" si="2"/>
        <v>132</v>
      </c>
      <c r="EU31" s="24">
        <f t="shared" si="2"/>
        <v>130</v>
      </c>
      <c r="EV31" s="24">
        <f t="shared" si="2"/>
        <v>106</v>
      </c>
      <c r="EW31" s="24">
        <f t="shared" si="2"/>
        <v>114</v>
      </c>
      <c r="EX31" s="24">
        <f t="shared" si="2"/>
        <v>110</v>
      </c>
      <c r="EY31" s="24">
        <f t="shared" si="2"/>
        <v>166</v>
      </c>
      <c r="EZ31" s="24">
        <f t="shared" si="2"/>
        <v>137</v>
      </c>
      <c r="FA31" s="24">
        <f t="shared" si="2"/>
        <v>322</v>
      </c>
      <c r="FB31" s="24">
        <f t="shared" ref="FB31:FS31" si="3">SUM(FB4:FB30)</f>
        <v>424</v>
      </c>
      <c r="FC31" s="24">
        <f t="shared" si="3"/>
        <v>26</v>
      </c>
      <c r="FD31" s="24">
        <f t="shared" si="3"/>
        <v>20</v>
      </c>
      <c r="FE31" s="24">
        <f t="shared" si="3"/>
        <v>61</v>
      </c>
      <c r="FF31" s="24">
        <f t="shared" si="3"/>
        <v>103</v>
      </c>
      <c r="FG31" s="24">
        <f t="shared" si="3"/>
        <v>200</v>
      </c>
      <c r="FH31" s="24">
        <f t="shared" si="3"/>
        <v>162</v>
      </c>
      <c r="FI31" s="24">
        <f t="shared" si="3"/>
        <v>127</v>
      </c>
      <c r="FJ31" s="24">
        <f t="shared" si="3"/>
        <v>91</v>
      </c>
      <c r="FK31" s="24">
        <f t="shared" si="3"/>
        <v>182</v>
      </c>
      <c r="FL31" s="24">
        <f t="shared" si="3"/>
        <v>192</v>
      </c>
      <c r="FM31" s="24">
        <f t="shared" si="3"/>
        <v>370</v>
      </c>
      <c r="FN31" s="24">
        <f t="shared" si="3"/>
        <v>336</v>
      </c>
      <c r="FO31" s="32"/>
    </row>
    <row r="32" spans="3:14"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6" spans="60:61">
      <c r="BH36" s="17">
        <f>SUM(BA31:CT31)</f>
        <v>5214</v>
      </c>
      <c r="BI36" s="17">
        <f>1-BH36/6699</f>
        <v>0.221674876847291</v>
      </c>
    </row>
    <row r="37" spans="60:61">
      <c r="BH37" s="17">
        <f>SUM(BA31:FN31)</f>
        <v>28937</v>
      </c>
      <c r="BI37" s="17">
        <f>BH37/22411-1</f>
        <v>0.29119628753737</v>
      </c>
    </row>
  </sheetData>
  <mergeCells count="16">
    <mergeCell ref="A1:B1"/>
    <mergeCell ref="C1:N1"/>
    <mergeCell ref="O1:Z1"/>
    <mergeCell ref="AA1:AL1"/>
    <mergeCell ref="AM1:AX1"/>
    <mergeCell ref="AY1:BJ1"/>
    <mergeCell ref="BK1:BV1"/>
    <mergeCell ref="BW1:CH1"/>
    <mergeCell ref="CI1:CT1"/>
    <mergeCell ref="CU1:DF1"/>
    <mergeCell ref="DG1:DR1"/>
    <mergeCell ref="DS1:ED1"/>
    <mergeCell ref="EE1:EP1"/>
    <mergeCell ref="EQ1:FB1"/>
    <mergeCell ref="FC1:FN1"/>
    <mergeCell ref="A2:B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workbookViewId="0">
      <selection activeCell="C8" sqref="C8"/>
    </sheetView>
  </sheetViews>
  <sheetFormatPr defaultColWidth="9.22727272727273" defaultRowHeight="15.6" outlineLevelCol="1"/>
  <cols>
    <col min="1" max="1" width="9" style="13" customWidth="1"/>
    <col min="2" max="2" width="12" style="13" customWidth="1"/>
  </cols>
  <sheetData>
    <row r="1" spans="1:2">
      <c r="A1" s="14" t="s">
        <v>32</v>
      </c>
      <c r="B1" s="14">
        <v>2005</v>
      </c>
    </row>
    <row r="2" spans="1:2">
      <c r="A2" s="15" t="s">
        <v>3</v>
      </c>
      <c r="B2" s="14"/>
    </row>
    <row r="3" spans="1:2">
      <c r="A3" s="15" t="s">
        <v>33</v>
      </c>
      <c r="B3" s="14">
        <v>909456</v>
      </c>
    </row>
    <row r="4" spans="1:2">
      <c r="A4" s="15" t="s">
        <v>34</v>
      </c>
      <c r="B4" s="14">
        <v>910927</v>
      </c>
    </row>
    <row r="5" spans="1:2">
      <c r="A5" s="15" t="s">
        <v>35</v>
      </c>
      <c r="B5" s="14">
        <v>930809</v>
      </c>
    </row>
    <row r="6" spans="1:2">
      <c r="A6" s="15" t="s">
        <v>36</v>
      </c>
      <c r="B6" s="14">
        <v>956728</v>
      </c>
    </row>
    <row r="7" spans="1:2">
      <c r="A7" s="15" t="s">
        <v>37</v>
      </c>
      <c r="B7" s="14">
        <v>570527</v>
      </c>
    </row>
    <row r="8" spans="1:2">
      <c r="A8" s="15" t="s">
        <v>38</v>
      </c>
      <c r="B8" s="14">
        <v>488807</v>
      </c>
    </row>
    <row r="9" spans="1:2">
      <c r="A9" s="15" t="s">
        <v>39</v>
      </c>
      <c r="B9" s="14">
        <v>588028</v>
      </c>
    </row>
    <row r="10" spans="1:2">
      <c r="A10" s="15" t="s">
        <v>40</v>
      </c>
      <c r="B10" s="14">
        <v>630540</v>
      </c>
    </row>
    <row r="11" spans="1:2">
      <c r="A11" s="15" t="s">
        <v>41</v>
      </c>
      <c r="B11" s="14">
        <v>708748</v>
      </c>
    </row>
    <row r="12" spans="1:2">
      <c r="A12" s="15" t="s">
        <v>42</v>
      </c>
      <c r="B12" s="14">
        <v>869020</v>
      </c>
    </row>
    <row r="13" spans="1:2">
      <c r="A13" s="15" t="s">
        <v>43</v>
      </c>
      <c r="B13" s="14">
        <v>5546486</v>
      </c>
    </row>
    <row r="14" spans="1:2">
      <c r="A14" s="15" t="s">
        <v>44</v>
      </c>
      <c r="B14" s="14">
        <v>6333969</v>
      </c>
    </row>
    <row r="15" spans="1:2">
      <c r="A15" s="15" t="s">
        <v>45</v>
      </c>
      <c r="B15" s="14">
        <v>5016403</v>
      </c>
    </row>
    <row r="16" spans="1:2">
      <c r="A16" s="15" t="s">
        <v>46</v>
      </c>
      <c r="B16" s="14">
        <v>5051238</v>
      </c>
    </row>
    <row r="17" spans="1:2">
      <c r="A17" s="15" t="s">
        <v>47</v>
      </c>
      <c r="B17" s="14">
        <v>6568609</v>
      </c>
    </row>
    <row r="18" spans="1:2">
      <c r="A18" s="15" t="s">
        <v>48</v>
      </c>
      <c r="B18" s="14">
        <v>7704377</v>
      </c>
    </row>
    <row r="19" spans="1:2">
      <c r="A19" s="15" t="s">
        <v>49</v>
      </c>
      <c r="B19" s="14">
        <v>5874953</v>
      </c>
    </row>
    <row r="20" spans="1:2">
      <c r="A20" s="15" t="s">
        <v>50</v>
      </c>
      <c r="B20" s="14">
        <v>5476356</v>
      </c>
    </row>
    <row r="21" spans="1:2">
      <c r="A21" s="15" t="s">
        <v>51</v>
      </c>
      <c r="B21" s="14">
        <v>5471483</v>
      </c>
    </row>
    <row r="22" spans="1:2">
      <c r="A22" s="15" t="s">
        <v>52</v>
      </c>
      <c r="B22" s="14">
        <v>4116660</v>
      </c>
    </row>
    <row r="23" spans="1:2">
      <c r="A23" s="15" t="s">
        <v>53</v>
      </c>
      <c r="B23" s="14">
        <v>3024675</v>
      </c>
    </row>
    <row r="24" spans="1:2">
      <c r="A24" s="15" t="s">
        <v>54</v>
      </c>
      <c r="B24" s="14">
        <v>2490186</v>
      </c>
    </row>
    <row r="25" spans="1:2">
      <c r="A25" s="15" t="s">
        <v>55</v>
      </c>
      <c r="B25" s="14">
        <v>1984498</v>
      </c>
    </row>
    <row r="26" spans="1:2">
      <c r="A26" s="15" t="s">
        <v>56</v>
      </c>
      <c r="B26" s="14">
        <v>1339544</v>
      </c>
    </row>
    <row r="27" spans="1:2">
      <c r="A27" s="15" t="s">
        <v>57</v>
      </c>
      <c r="B27" s="14">
        <v>754342</v>
      </c>
    </row>
    <row r="28" spans="1:2">
      <c r="A28" s="15" t="s">
        <v>58</v>
      </c>
      <c r="B28" s="14">
        <v>267779</v>
      </c>
    </row>
    <row r="29" spans="1:2">
      <c r="A29" s="14" t="s">
        <v>31</v>
      </c>
      <c r="B29" s="14">
        <v>74585148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2"/>
  <sheetViews>
    <sheetView tabSelected="1" workbookViewId="0">
      <selection activeCell="Q10" sqref="Q10"/>
    </sheetView>
  </sheetViews>
  <sheetFormatPr defaultColWidth="9.22727272727273" defaultRowHeight="15.6"/>
  <cols>
    <col min="1" max="1" width="6.38636363636364" style="1" customWidth="1"/>
    <col min="2" max="2" width="8.07575757575758" style="1" customWidth="1"/>
    <col min="3" max="3" width="8" customWidth="1"/>
    <col min="4" max="4" width="8.38636363636364" customWidth="1"/>
    <col min="5" max="5" width="8.31060606060606" customWidth="1"/>
    <col min="6" max="6" width="8.61363636363636" customWidth="1"/>
    <col min="7" max="7" width="8.07575757575758" customWidth="1"/>
    <col min="8" max="8" width="8.68939393939394" customWidth="1"/>
    <col min="9" max="9" width="8.84848484848485" customWidth="1"/>
    <col min="10" max="10" width="8.61363636363636" customWidth="1"/>
    <col min="11" max="12" width="8.53787878787879" customWidth="1"/>
    <col min="13" max="13" width="8.38636363636364" customWidth="1"/>
    <col min="14" max="14" width="8.53787878787879" customWidth="1"/>
    <col min="15" max="15" width="8.77272727272727" customWidth="1"/>
  </cols>
  <sheetData>
    <row r="1" spans="1:15">
      <c r="A1" s="2" t="s">
        <v>32</v>
      </c>
      <c r="B1" s="3">
        <v>2005</v>
      </c>
      <c r="C1" s="4">
        <v>2006</v>
      </c>
      <c r="D1" s="5">
        <v>2007</v>
      </c>
      <c r="E1" s="5">
        <v>2008</v>
      </c>
      <c r="F1" s="5">
        <v>2009</v>
      </c>
      <c r="G1" s="5">
        <v>2010</v>
      </c>
      <c r="H1" s="5">
        <v>2011</v>
      </c>
      <c r="I1" s="10">
        <v>2012</v>
      </c>
      <c r="J1" s="10">
        <v>2013</v>
      </c>
      <c r="K1" s="10">
        <v>2014</v>
      </c>
      <c r="L1" s="10">
        <v>2015</v>
      </c>
      <c r="M1" s="10">
        <v>2016</v>
      </c>
      <c r="N1" s="10">
        <v>2017</v>
      </c>
      <c r="O1" s="10">
        <v>2018</v>
      </c>
    </row>
    <row r="2" spans="1:15">
      <c r="A2" s="2" t="s">
        <v>59</v>
      </c>
      <c r="B2" s="3"/>
      <c r="C2" s="4"/>
      <c r="D2" s="5"/>
      <c r="E2" s="5"/>
      <c r="F2" s="5"/>
      <c r="G2" s="5"/>
      <c r="H2" s="5"/>
      <c r="I2" s="10"/>
      <c r="J2" s="10"/>
      <c r="K2" s="10"/>
      <c r="L2" s="10"/>
      <c r="M2" s="10"/>
      <c r="N2" s="10"/>
      <c r="O2" s="10"/>
    </row>
    <row r="3" spans="1:15">
      <c r="A3" s="6">
        <v>0</v>
      </c>
      <c r="B3" s="7">
        <v>0.01282</v>
      </c>
      <c r="C3" s="8">
        <v>0.0165256</v>
      </c>
      <c r="D3" s="9">
        <v>0.0093816</v>
      </c>
      <c r="E3" s="9">
        <v>0.0136414</v>
      </c>
      <c r="F3" s="9">
        <v>0.0070978</v>
      </c>
      <c r="G3" s="9">
        <v>0.0070978</v>
      </c>
      <c r="H3" s="9">
        <v>0.010435</v>
      </c>
      <c r="I3" s="7">
        <v>0.00343</v>
      </c>
      <c r="J3" s="8">
        <v>0.00276</v>
      </c>
      <c r="K3" s="8">
        <v>0.00333</v>
      </c>
      <c r="L3" s="11">
        <v>0.00455</v>
      </c>
      <c r="M3" s="8">
        <v>0.00308</v>
      </c>
      <c r="N3" s="8">
        <v>0.00308</v>
      </c>
      <c r="O3" s="8">
        <v>0.00308</v>
      </c>
    </row>
    <row r="4" spans="1:15">
      <c r="A4" s="2">
        <v>1</v>
      </c>
      <c r="B4" s="7">
        <v>0.00134</v>
      </c>
      <c r="C4" s="8">
        <v>0.0011681</v>
      </c>
      <c r="D4" s="9">
        <v>0.0015038</v>
      </c>
      <c r="E4" s="9">
        <v>0.0020271</v>
      </c>
      <c r="F4" s="9">
        <v>0.0013896</v>
      </c>
      <c r="G4" s="9">
        <v>0.0013896</v>
      </c>
      <c r="H4" s="9">
        <v>0.0008086</v>
      </c>
      <c r="I4" s="7">
        <v>0.00107</v>
      </c>
      <c r="J4" s="8">
        <v>0.00066</v>
      </c>
      <c r="K4" s="8">
        <v>0.00101</v>
      </c>
      <c r="L4" s="11">
        <v>0.00054</v>
      </c>
      <c r="M4" s="8">
        <v>0.00066</v>
      </c>
      <c r="N4" s="8">
        <v>0.00066</v>
      </c>
      <c r="O4" s="8">
        <v>0.00066</v>
      </c>
    </row>
    <row r="5" spans="1:15">
      <c r="A5" s="2">
        <v>2</v>
      </c>
      <c r="B5" s="7">
        <v>0.00091</v>
      </c>
      <c r="C5" s="8">
        <v>0.0005176</v>
      </c>
      <c r="D5" s="9">
        <v>0.0007198</v>
      </c>
      <c r="E5" s="9">
        <v>0.0011522</v>
      </c>
      <c r="F5" s="9">
        <v>0.0005898</v>
      </c>
      <c r="G5" s="9">
        <v>0.0005898</v>
      </c>
      <c r="H5" s="9">
        <v>0.0003512</v>
      </c>
      <c r="I5" s="7">
        <v>0.00063</v>
      </c>
      <c r="J5" s="8">
        <v>0.00075</v>
      </c>
      <c r="K5" s="8">
        <v>0.00031</v>
      </c>
      <c r="L5" s="11">
        <v>0.00038</v>
      </c>
      <c r="M5" s="8">
        <v>0.00051</v>
      </c>
      <c r="N5" s="8">
        <v>0.00051</v>
      </c>
      <c r="O5" s="8">
        <v>0.00051</v>
      </c>
    </row>
    <row r="6" spans="1:15">
      <c r="A6" s="2">
        <v>3</v>
      </c>
      <c r="B6" s="7">
        <v>0.00061</v>
      </c>
      <c r="C6" s="8">
        <v>0.0007368</v>
      </c>
      <c r="D6" s="9">
        <v>0.0005427</v>
      </c>
      <c r="E6" s="9">
        <v>0.0010659</v>
      </c>
      <c r="F6" s="9">
        <v>0.0009077</v>
      </c>
      <c r="G6" s="9">
        <v>0.0009077</v>
      </c>
      <c r="H6" s="9">
        <v>0.0003614</v>
      </c>
      <c r="I6" s="7">
        <v>0.00062</v>
      </c>
      <c r="J6" s="8">
        <v>0.00021</v>
      </c>
      <c r="K6" s="8">
        <v>0.00089</v>
      </c>
      <c r="L6" s="11">
        <v>0.00032</v>
      </c>
      <c r="M6" s="8">
        <v>0.00036</v>
      </c>
      <c r="N6" s="8">
        <v>0.00036</v>
      </c>
      <c r="O6" s="8">
        <v>0.00036</v>
      </c>
    </row>
    <row r="7" spans="1:15">
      <c r="A7" s="2">
        <v>4</v>
      </c>
      <c r="B7" s="7">
        <v>0.0005</v>
      </c>
      <c r="C7" s="8">
        <v>0.0006303</v>
      </c>
      <c r="D7" s="9">
        <v>0.0007805</v>
      </c>
      <c r="E7" s="9">
        <v>0.0007079</v>
      </c>
      <c r="F7" s="9">
        <v>0.0004147</v>
      </c>
      <c r="G7" s="9">
        <v>0.0004147</v>
      </c>
      <c r="H7" s="9">
        <v>0.0002297</v>
      </c>
      <c r="I7" s="7">
        <v>0.0005</v>
      </c>
      <c r="J7" s="8">
        <v>0.00021</v>
      </c>
      <c r="K7" s="8">
        <v>0.00078</v>
      </c>
      <c r="L7" s="11">
        <v>0.00021</v>
      </c>
      <c r="M7" s="8">
        <v>6e-5</v>
      </c>
      <c r="N7" s="8">
        <v>6e-5</v>
      </c>
      <c r="O7" s="8">
        <v>6e-5</v>
      </c>
    </row>
    <row r="8" spans="1:15">
      <c r="A8" s="2">
        <v>5</v>
      </c>
      <c r="B8" s="7">
        <v>0.00054</v>
      </c>
      <c r="C8" s="8">
        <v>0.0003161</v>
      </c>
      <c r="D8" s="9">
        <v>0.0007259</v>
      </c>
      <c r="E8" s="9">
        <v>0.0004236</v>
      </c>
      <c r="F8" s="9">
        <v>0.0001498</v>
      </c>
      <c r="G8" s="9">
        <v>0.0001498</v>
      </c>
      <c r="H8" s="9">
        <v>0.0003105</v>
      </c>
      <c r="I8" s="7">
        <v>0.0001</v>
      </c>
      <c r="J8" s="8">
        <v>0.00021</v>
      </c>
      <c r="K8" s="8">
        <v>0.00023</v>
      </c>
      <c r="L8" s="11">
        <v>0.00026</v>
      </c>
      <c r="M8" s="8">
        <v>0.00033</v>
      </c>
      <c r="N8" s="8">
        <v>0.00033</v>
      </c>
      <c r="O8" s="8">
        <v>0.00033</v>
      </c>
    </row>
    <row r="9" spans="1:15">
      <c r="A9" s="2">
        <v>6</v>
      </c>
      <c r="B9" s="7">
        <v>0.00044</v>
      </c>
      <c r="C9" s="8">
        <v>0.0003659</v>
      </c>
      <c r="D9" s="9">
        <v>0.000524</v>
      </c>
      <c r="E9" s="9">
        <v>0.0003144</v>
      </c>
      <c r="F9" s="9">
        <v>0.0004671</v>
      </c>
      <c r="G9" s="9">
        <v>0.0004671</v>
      </c>
      <c r="H9" s="9">
        <v>0.00015</v>
      </c>
      <c r="I9" s="7">
        <v>0.0002</v>
      </c>
      <c r="J9" s="8">
        <v>0.00021</v>
      </c>
      <c r="K9" s="8">
        <v>0.00016</v>
      </c>
      <c r="L9" s="11">
        <v>0.00016</v>
      </c>
      <c r="M9" s="8">
        <v>0.00036</v>
      </c>
      <c r="N9" s="8">
        <v>0.00036</v>
      </c>
      <c r="O9" s="8">
        <v>0.00036</v>
      </c>
    </row>
    <row r="10" spans="1:15">
      <c r="A10" s="2">
        <v>7</v>
      </c>
      <c r="B10" s="7">
        <v>0.00034</v>
      </c>
      <c r="C10" s="8">
        <v>0.0006622</v>
      </c>
      <c r="D10" s="9">
        <v>4.89e-5</v>
      </c>
      <c r="E10" s="9">
        <v>0.0002227</v>
      </c>
      <c r="F10" s="9">
        <v>0.0003096</v>
      </c>
      <c r="G10" s="9">
        <v>0.0003096</v>
      </c>
      <c r="H10" s="9">
        <v>0.0004711</v>
      </c>
      <c r="I10" s="7">
        <v>0.00017</v>
      </c>
      <c r="J10" s="8">
        <v>0.00012</v>
      </c>
      <c r="K10" s="8">
        <v>0.00032</v>
      </c>
      <c r="L10" s="11">
        <v>0.00024</v>
      </c>
      <c r="M10" s="8">
        <v>0.00017</v>
      </c>
      <c r="N10" s="8">
        <v>0.00017</v>
      </c>
      <c r="O10" s="8">
        <v>0.00017</v>
      </c>
    </row>
    <row r="11" spans="1:15">
      <c r="A11" s="2">
        <v>8</v>
      </c>
      <c r="B11" s="7">
        <v>0.00035</v>
      </c>
      <c r="C11" s="8">
        <v>0.0003396</v>
      </c>
      <c r="D11" s="9">
        <v>0.0003874</v>
      </c>
      <c r="E11" s="9">
        <v>0.0002145</v>
      </c>
      <c r="F11" s="9">
        <v>0.0001328</v>
      </c>
      <c r="G11" s="9">
        <v>0.0001328</v>
      </c>
      <c r="H11" s="9">
        <v>0.0006446</v>
      </c>
      <c r="I11" s="7">
        <v>0.00027</v>
      </c>
      <c r="J11" s="8">
        <v>7e-5</v>
      </c>
      <c r="K11" s="8">
        <v>0.00017</v>
      </c>
      <c r="L11" s="11">
        <v>0.00018</v>
      </c>
      <c r="M11" s="8">
        <v>0.00018</v>
      </c>
      <c r="N11" s="8">
        <v>0.00018</v>
      </c>
      <c r="O11" s="8">
        <v>0.00018</v>
      </c>
    </row>
    <row r="12" spans="1:15">
      <c r="A12" s="2">
        <v>9</v>
      </c>
      <c r="B12" s="7">
        <v>0.00044</v>
      </c>
      <c r="C12" s="8">
        <v>0.0005189</v>
      </c>
      <c r="D12" s="9">
        <v>0.0005789</v>
      </c>
      <c r="E12" s="9">
        <v>0.0003659</v>
      </c>
      <c r="F12" s="9">
        <v>0.0005223</v>
      </c>
      <c r="G12" s="9">
        <v>0.0005223</v>
      </c>
      <c r="H12" s="9">
        <v>0.0005797</v>
      </c>
      <c r="I12" s="7">
        <v>0.00026</v>
      </c>
      <c r="J12" s="8">
        <v>0.00032</v>
      </c>
      <c r="K12" s="8">
        <v>0.00033</v>
      </c>
      <c r="L12" s="11">
        <v>0.00017</v>
      </c>
      <c r="M12" s="8">
        <v>0.00017</v>
      </c>
      <c r="N12" s="8">
        <v>0.00017</v>
      </c>
      <c r="O12" s="8">
        <v>0.00017</v>
      </c>
    </row>
    <row r="13" spans="1:15">
      <c r="A13" s="2">
        <v>10</v>
      </c>
      <c r="B13" s="7">
        <v>0.0004</v>
      </c>
      <c r="C13" s="8">
        <v>0.0004913</v>
      </c>
      <c r="D13" s="9">
        <v>0.0003159</v>
      </c>
      <c r="E13" s="9">
        <v>0.0003257</v>
      </c>
      <c r="F13" s="9">
        <v>0.0004975</v>
      </c>
      <c r="G13" s="9">
        <v>0.0004975</v>
      </c>
      <c r="H13" s="9">
        <v>0.0001004</v>
      </c>
      <c r="I13" s="7">
        <v>0</v>
      </c>
      <c r="J13" s="8">
        <v>0.0002</v>
      </c>
      <c r="K13" s="8">
        <v>0.00045</v>
      </c>
      <c r="L13" s="11">
        <v>0.00022</v>
      </c>
      <c r="M13" s="8">
        <v>0.00029</v>
      </c>
      <c r="N13" s="8">
        <v>0.00029</v>
      </c>
      <c r="O13" s="8">
        <v>0.00029</v>
      </c>
    </row>
    <row r="14" spans="1:15">
      <c r="A14" s="2">
        <v>11</v>
      </c>
      <c r="B14" s="7">
        <v>0.00041</v>
      </c>
      <c r="C14" s="8">
        <v>0.0001533</v>
      </c>
      <c r="D14" s="9">
        <v>6.45e-5</v>
      </c>
      <c r="E14" s="9">
        <v>0.0005311</v>
      </c>
      <c r="F14" s="9">
        <v>0.0003577</v>
      </c>
      <c r="G14" s="9">
        <v>0.0003577</v>
      </c>
      <c r="H14" s="9">
        <v>0.0003704</v>
      </c>
      <c r="I14" s="7">
        <v>0.0002</v>
      </c>
      <c r="J14" s="8">
        <v>0.0001</v>
      </c>
      <c r="K14" s="8">
        <v>0.00018</v>
      </c>
      <c r="L14" s="11">
        <v>0.00019</v>
      </c>
      <c r="M14" s="8">
        <v>7e-5</v>
      </c>
      <c r="N14" s="8">
        <v>7e-5</v>
      </c>
      <c r="O14" s="8">
        <v>7e-5</v>
      </c>
    </row>
    <row r="15" spans="1:15">
      <c r="A15" s="2">
        <v>12</v>
      </c>
      <c r="B15" s="7">
        <v>0.00042</v>
      </c>
      <c r="C15" s="8">
        <v>0.000123</v>
      </c>
      <c r="D15" s="9">
        <v>0.0001985</v>
      </c>
      <c r="E15" s="9">
        <v>0.0003688</v>
      </c>
      <c r="F15" s="9">
        <v>0.0001098</v>
      </c>
      <c r="G15" s="9">
        <v>0.0001098</v>
      </c>
      <c r="H15" s="9">
        <v>0.0001271</v>
      </c>
      <c r="I15" s="7">
        <v>0.00031</v>
      </c>
      <c r="J15" s="8">
        <v>0.00064</v>
      </c>
      <c r="K15" s="8">
        <v>0.00035</v>
      </c>
      <c r="L15" s="11">
        <v>0.0002</v>
      </c>
      <c r="M15" s="8">
        <v>0.00013</v>
      </c>
      <c r="N15" s="8">
        <v>0.00013</v>
      </c>
      <c r="O15" s="8">
        <v>0.00013</v>
      </c>
    </row>
    <row r="16" spans="1:15">
      <c r="A16" s="2">
        <v>13</v>
      </c>
      <c r="B16" s="7">
        <v>0.00032</v>
      </c>
      <c r="C16" s="8">
        <v>0.0003474</v>
      </c>
      <c r="D16" s="9">
        <v>0.0002338</v>
      </c>
      <c r="E16" s="9">
        <v>0.0005149</v>
      </c>
      <c r="F16" s="9">
        <v>0.0002096</v>
      </c>
      <c r="G16" s="9">
        <v>0.0002096</v>
      </c>
      <c r="H16" s="9">
        <v>0.0003977</v>
      </c>
      <c r="I16" s="7">
        <v>8e-5</v>
      </c>
      <c r="J16" s="8">
        <v>0.00037</v>
      </c>
      <c r="K16" s="8">
        <v>8e-5</v>
      </c>
      <c r="L16" s="11">
        <v>0.00022</v>
      </c>
      <c r="M16" s="8">
        <v>8e-5</v>
      </c>
      <c r="N16" s="8">
        <v>8e-5</v>
      </c>
      <c r="O16" s="8">
        <v>8e-5</v>
      </c>
    </row>
    <row r="17" spans="1:15">
      <c r="A17" s="2">
        <v>14</v>
      </c>
      <c r="B17" s="7">
        <v>0.00039</v>
      </c>
      <c r="C17" s="8">
        <v>0.0005003</v>
      </c>
      <c r="D17" s="9">
        <v>0.0004108</v>
      </c>
      <c r="E17" s="9">
        <v>0.0004059</v>
      </c>
      <c r="F17" s="9">
        <v>0.0002965</v>
      </c>
      <c r="G17" s="9">
        <v>0.0002965</v>
      </c>
      <c r="H17" s="9">
        <v>0.0003473</v>
      </c>
      <c r="I17" s="7">
        <v>0.00015</v>
      </c>
      <c r="J17" s="8">
        <v>0.00024</v>
      </c>
      <c r="K17" s="8">
        <v>0.00034</v>
      </c>
      <c r="L17" s="11">
        <v>0.00019</v>
      </c>
      <c r="M17" s="8">
        <v>0.00018</v>
      </c>
      <c r="N17" s="8">
        <v>0.00018</v>
      </c>
      <c r="O17" s="8">
        <v>0.00018</v>
      </c>
    </row>
    <row r="18" spans="1:15">
      <c r="A18" s="2">
        <v>15</v>
      </c>
      <c r="B18" s="7">
        <v>0.00047</v>
      </c>
      <c r="C18" s="8">
        <v>0.0002762</v>
      </c>
      <c r="D18" s="9">
        <v>0.0002429</v>
      </c>
      <c r="E18" s="9">
        <v>0.0001697</v>
      </c>
      <c r="F18" s="9">
        <v>0.000255</v>
      </c>
      <c r="G18" s="9">
        <v>0.000255</v>
      </c>
      <c r="H18" s="9">
        <v>0.0003219</v>
      </c>
      <c r="I18" s="7">
        <v>6e-5</v>
      </c>
      <c r="J18" s="8">
        <v>0.00057</v>
      </c>
      <c r="K18" s="8">
        <v>0.00048</v>
      </c>
      <c r="L18" s="11">
        <v>0.00029</v>
      </c>
      <c r="M18" s="8">
        <v>6e-5</v>
      </c>
      <c r="N18" s="8">
        <v>6e-5</v>
      </c>
      <c r="O18" s="8">
        <v>6e-5</v>
      </c>
    </row>
    <row r="19" spans="1:15">
      <c r="A19" s="2">
        <v>16</v>
      </c>
      <c r="B19" s="7">
        <v>0.00059</v>
      </c>
      <c r="C19" s="8">
        <v>0.000567</v>
      </c>
      <c r="D19" s="9">
        <v>0.0003913</v>
      </c>
      <c r="E19" s="9">
        <v>0.000448</v>
      </c>
      <c r="F19" s="9">
        <v>0.0002107</v>
      </c>
      <c r="G19" s="9">
        <v>0.0002107</v>
      </c>
      <c r="H19" s="9">
        <v>0.00045</v>
      </c>
      <c r="I19" s="7">
        <v>0.00025</v>
      </c>
      <c r="J19" s="8">
        <v>0.00033</v>
      </c>
      <c r="K19" s="8">
        <v>0.00038</v>
      </c>
      <c r="L19" s="11">
        <v>0.00035</v>
      </c>
      <c r="M19" s="8">
        <v>0.00023</v>
      </c>
      <c r="N19" s="8">
        <v>0.00023</v>
      </c>
      <c r="O19" s="8">
        <v>0.00023</v>
      </c>
    </row>
    <row r="20" spans="1:15">
      <c r="A20" s="2">
        <v>17</v>
      </c>
      <c r="B20" s="7">
        <v>0.00062</v>
      </c>
      <c r="C20" s="8">
        <v>0.0004664</v>
      </c>
      <c r="D20" s="9">
        <v>0.0002151</v>
      </c>
      <c r="E20" s="9">
        <v>0.0008034</v>
      </c>
      <c r="F20" s="9">
        <v>0.0001893</v>
      </c>
      <c r="G20" s="9">
        <v>0.0001893</v>
      </c>
      <c r="H20" s="9">
        <v>0.0002338</v>
      </c>
      <c r="I20" s="7">
        <v>0.00033</v>
      </c>
      <c r="J20" s="8">
        <v>0.00042</v>
      </c>
      <c r="K20" s="8">
        <v>0.00023</v>
      </c>
      <c r="L20" s="11">
        <v>0.00031</v>
      </c>
      <c r="M20" s="8">
        <v>7e-5</v>
      </c>
      <c r="N20" s="8">
        <v>7e-5</v>
      </c>
      <c r="O20" s="8">
        <v>7e-5</v>
      </c>
    </row>
    <row r="21" spans="1:15">
      <c r="A21" s="2">
        <v>18</v>
      </c>
      <c r="B21" s="7">
        <v>0.00084</v>
      </c>
      <c r="C21" s="8">
        <v>0.0007688</v>
      </c>
      <c r="D21" s="9">
        <v>0.0004259</v>
      </c>
      <c r="E21" s="9">
        <v>0.0004285</v>
      </c>
      <c r="F21" s="9">
        <v>0.0004352</v>
      </c>
      <c r="G21" s="9">
        <v>0.0004352</v>
      </c>
      <c r="H21" s="9">
        <v>0.0003945</v>
      </c>
      <c r="I21" s="7">
        <v>0.0005</v>
      </c>
      <c r="J21" s="8">
        <v>0.00033</v>
      </c>
      <c r="K21" s="8">
        <v>0.00044</v>
      </c>
      <c r="L21" s="11">
        <v>0.00025</v>
      </c>
      <c r="M21" s="8">
        <v>0.00023</v>
      </c>
      <c r="N21" s="8">
        <v>0.00023</v>
      </c>
      <c r="O21" s="8">
        <v>0.00023</v>
      </c>
    </row>
    <row r="22" spans="1:15">
      <c r="A22" s="2">
        <v>19</v>
      </c>
      <c r="B22" s="7">
        <v>0.0009</v>
      </c>
      <c r="C22" s="8">
        <v>0.0009614</v>
      </c>
      <c r="D22" s="9">
        <v>0.0005153</v>
      </c>
      <c r="E22" s="9">
        <v>0.0006398</v>
      </c>
      <c r="F22" s="9">
        <v>0.0004405</v>
      </c>
      <c r="G22" s="9">
        <v>0.0004405</v>
      </c>
      <c r="H22" s="9">
        <v>0.0004835</v>
      </c>
      <c r="I22" s="7">
        <v>0.00041</v>
      </c>
      <c r="J22" s="8">
        <v>0.00064</v>
      </c>
      <c r="K22" s="8">
        <v>0.00041</v>
      </c>
      <c r="L22" s="11">
        <v>0.00041</v>
      </c>
      <c r="M22" s="8">
        <v>0.00042</v>
      </c>
      <c r="N22" s="8">
        <v>0.00042</v>
      </c>
      <c r="O22" s="8">
        <v>0.00042</v>
      </c>
    </row>
    <row r="23" spans="1:15">
      <c r="A23" s="2">
        <v>20</v>
      </c>
      <c r="B23" s="7">
        <v>0.00086</v>
      </c>
      <c r="C23" s="8">
        <v>0.0007905</v>
      </c>
      <c r="D23" s="9">
        <v>0.0003918</v>
      </c>
      <c r="E23" s="9">
        <v>0.0008646</v>
      </c>
      <c r="F23" s="9">
        <v>0.000391</v>
      </c>
      <c r="G23" s="9">
        <v>0.000391</v>
      </c>
      <c r="H23" s="9">
        <v>0.000296</v>
      </c>
      <c r="I23" s="7">
        <v>0.00051</v>
      </c>
      <c r="J23" s="8">
        <v>0.00024</v>
      </c>
      <c r="K23" s="8">
        <v>0.00038</v>
      </c>
      <c r="L23" s="11">
        <v>0.00023</v>
      </c>
      <c r="M23" s="8">
        <v>0.0004</v>
      </c>
      <c r="N23" s="8">
        <v>0.0004</v>
      </c>
      <c r="O23" s="8">
        <v>0.0004</v>
      </c>
    </row>
    <row r="24" spans="1:15">
      <c r="A24" s="2">
        <v>21</v>
      </c>
      <c r="B24" s="7">
        <v>0.00086</v>
      </c>
      <c r="C24" s="8">
        <v>0.0012383</v>
      </c>
      <c r="D24" s="9">
        <v>0.0011941</v>
      </c>
      <c r="E24" s="9">
        <v>0.0008914</v>
      </c>
      <c r="F24" s="9">
        <v>0.0008802</v>
      </c>
      <c r="G24" s="9">
        <v>0.0008802</v>
      </c>
      <c r="H24" s="9">
        <v>0.0005244</v>
      </c>
      <c r="I24" s="7">
        <v>0.00049</v>
      </c>
      <c r="J24" s="8">
        <v>0.0003</v>
      </c>
      <c r="K24" s="8">
        <v>0.00047</v>
      </c>
      <c r="L24" s="11">
        <v>0.0003</v>
      </c>
      <c r="M24" s="8">
        <v>0.00067</v>
      </c>
      <c r="N24" s="8">
        <v>0.00067</v>
      </c>
      <c r="O24" s="8">
        <v>0.00067</v>
      </c>
    </row>
    <row r="25" spans="1:15">
      <c r="A25" s="2">
        <v>22</v>
      </c>
      <c r="B25" s="7">
        <v>0.001</v>
      </c>
      <c r="C25" s="8">
        <v>0.0006035</v>
      </c>
      <c r="D25" s="9">
        <v>0.0011924</v>
      </c>
      <c r="E25" s="9">
        <v>0.0005505</v>
      </c>
      <c r="F25" s="9">
        <v>0.0007662</v>
      </c>
      <c r="G25" s="9">
        <v>0.0007662</v>
      </c>
      <c r="H25" s="9">
        <v>0.0005943</v>
      </c>
      <c r="I25" s="7">
        <v>0.00032</v>
      </c>
      <c r="J25" s="8">
        <v>0.00079</v>
      </c>
      <c r="K25" s="8">
        <v>0.00023</v>
      </c>
      <c r="L25" s="11">
        <v>0.0003</v>
      </c>
      <c r="M25" s="8">
        <v>0.00052</v>
      </c>
      <c r="N25" s="8">
        <v>0.00052</v>
      </c>
      <c r="O25" s="8">
        <v>0.00052</v>
      </c>
    </row>
    <row r="26" spans="1:15">
      <c r="A26" s="2">
        <v>23</v>
      </c>
      <c r="B26" s="7">
        <v>0.00077</v>
      </c>
      <c r="C26" s="8">
        <v>0.0006134</v>
      </c>
      <c r="D26" s="9">
        <v>0.0010194</v>
      </c>
      <c r="E26" s="9">
        <v>0.000804</v>
      </c>
      <c r="F26" s="9">
        <v>0.000406</v>
      </c>
      <c r="G26" s="9">
        <v>0.000406</v>
      </c>
      <c r="H26" s="9">
        <v>0.0003555</v>
      </c>
      <c r="I26" s="7">
        <v>0.00033</v>
      </c>
      <c r="J26" s="8">
        <v>0.00036</v>
      </c>
      <c r="K26" s="8">
        <v>0.00029</v>
      </c>
      <c r="L26" s="11">
        <v>0.00033</v>
      </c>
      <c r="M26" s="8">
        <v>0.00066</v>
      </c>
      <c r="N26" s="8">
        <v>0.00066</v>
      </c>
      <c r="O26" s="8">
        <v>0.00066</v>
      </c>
    </row>
    <row r="27" spans="1:15">
      <c r="A27" s="2">
        <v>24</v>
      </c>
      <c r="B27" s="7">
        <v>0.00088</v>
      </c>
      <c r="C27" s="8">
        <v>0.0011161</v>
      </c>
      <c r="D27" s="9">
        <v>0.0008646</v>
      </c>
      <c r="E27" s="9">
        <v>0.0005942</v>
      </c>
      <c r="F27" s="9">
        <v>0.0002533</v>
      </c>
      <c r="G27" s="9">
        <v>0.0002533</v>
      </c>
      <c r="H27" s="9">
        <v>0.0002344</v>
      </c>
      <c r="I27" s="7">
        <v>0.00053</v>
      </c>
      <c r="J27" s="8">
        <v>0.00038</v>
      </c>
      <c r="K27" s="8">
        <v>0.00052</v>
      </c>
      <c r="L27" s="11">
        <v>0.00041</v>
      </c>
      <c r="M27" s="8">
        <v>0.00049</v>
      </c>
      <c r="N27" s="8">
        <v>0.00049</v>
      </c>
      <c r="O27" s="8">
        <v>0.00049</v>
      </c>
    </row>
    <row r="28" spans="1:15">
      <c r="A28" s="2">
        <v>25</v>
      </c>
      <c r="B28" s="7">
        <v>0.00094</v>
      </c>
      <c r="C28" s="8">
        <v>0.000743</v>
      </c>
      <c r="D28" s="9">
        <v>0.0004542</v>
      </c>
      <c r="E28" s="9">
        <v>0.0009768</v>
      </c>
      <c r="F28" s="9">
        <v>0.0007961</v>
      </c>
      <c r="G28" s="9">
        <v>0.0007961</v>
      </c>
      <c r="H28" s="9">
        <v>0.0003625</v>
      </c>
      <c r="I28" s="7">
        <v>0.0003</v>
      </c>
      <c r="J28" s="8">
        <v>0.00052</v>
      </c>
      <c r="K28" s="8">
        <v>0.00034</v>
      </c>
      <c r="L28" s="11">
        <v>0.00041</v>
      </c>
      <c r="M28" s="8">
        <v>6e-5</v>
      </c>
      <c r="N28" s="8">
        <v>6e-5</v>
      </c>
      <c r="O28" s="8">
        <v>6e-5</v>
      </c>
    </row>
    <row r="29" spans="1:15">
      <c r="A29" s="2">
        <v>26</v>
      </c>
      <c r="B29" s="7">
        <v>0.00084</v>
      </c>
      <c r="C29" s="8">
        <v>0.0011369</v>
      </c>
      <c r="D29" s="9">
        <v>0.0009177</v>
      </c>
      <c r="E29" s="9">
        <v>0.0005208</v>
      </c>
      <c r="F29" s="9">
        <v>0.000972</v>
      </c>
      <c r="G29" s="9">
        <v>0.000972</v>
      </c>
      <c r="H29" s="9">
        <v>0.0005852</v>
      </c>
      <c r="I29" s="7">
        <v>0.0009</v>
      </c>
      <c r="J29" s="8">
        <v>0.00035</v>
      </c>
      <c r="K29" s="8">
        <v>0.00028</v>
      </c>
      <c r="L29" s="11">
        <v>0.00036</v>
      </c>
      <c r="M29" s="8">
        <v>0.00043</v>
      </c>
      <c r="N29" s="8">
        <v>0.00043</v>
      </c>
      <c r="O29" s="8">
        <v>0.00043</v>
      </c>
    </row>
    <row r="30" spans="1:15">
      <c r="A30" s="2">
        <v>27</v>
      </c>
      <c r="B30" s="7">
        <v>0.00096</v>
      </c>
      <c r="C30" s="8">
        <v>0.0007965</v>
      </c>
      <c r="D30" s="9">
        <v>0.0012259</v>
      </c>
      <c r="E30" s="9">
        <v>0.0010684</v>
      </c>
      <c r="F30" s="9">
        <v>0.0003453</v>
      </c>
      <c r="G30" s="9">
        <v>0.0003453</v>
      </c>
      <c r="H30" s="9">
        <v>0.0004028</v>
      </c>
      <c r="I30" s="7">
        <v>0.00035</v>
      </c>
      <c r="J30" s="8">
        <v>0.00061</v>
      </c>
      <c r="K30" s="8">
        <v>0.00054</v>
      </c>
      <c r="L30" s="11">
        <v>0.00043</v>
      </c>
      <c r="M30" s="8">
        <v>0.00025</v>
      </c>
      <c r="N30" s="8">
        <v>0.00025</v>
      </c>
      <c r="O30" s="8">
        <v>0.00025</v>
      </c>
    </row>
    <row r="31" spans="1:15">
      <c r="A31" s="2">
        <v>28</v>
      </c>
      <c r="B31" s="7">
        <v>0.001</v>
      </c>
      <c r="C31" s="8">
        <v>0.0008572</v>
      </c>
      <c r="D31" s="9">
        <v>0.0007331</v>
      </c>
      <c r="E31" s="9">
        <v>0.0010235</v>
      </c>
      <c r="F31" s="9">
        <v>0.0004741</v>
      </c>
      <c r="G31" s="9">
        <v>0.0004741</v>
      </c>
      <c r="H31" s="9">
        <v>0.0003998</v>
      </c>
      <c r="I31" s="7">
        <v>0.00076</v>
      </c>
      <c r="J31" s="8">
        <v>0.0006</v>
      </c>
      <c r="K31" s="8">
        <v>0.00033</v>
      </c>
      <c r="L31" s="11">
        <v>0.00041</v>
      </c>
      <c r="M31" s="8">
        <v>0.00027</v>
      </c>
      <c r="N31" s="8">
        <v>0.00027</v>
      </c>
      <c r="O31" s="8">
        <v>0.00027</v>
      </c>
    </row>
    <row r="32" spans="1:15">
      <c r="A32" s="2">
        <v>29</v>
      </c>
      <c r="B32" s="7">
        <v>0.00122</v>
      </c>
      <c r="C32" s="8">
        <v>0.0008093</v>
      </c>
      <c r="D32" s="9">
        <v>0.001223</v>
      </c>
      <c r="E32" s="9">
        <v>0.0005736</v>
      </c>
      <c r="F32" s="9">
        <v>0.0014387</v>
      </c>
      <c r="G32" s="9">
        <v>0.0014387</v>
      </c>
      <c r="H32" s="9">
        <v>0.0006332</v>
      </c>
      <c r="I32" s="7">
        <v>0.00105</v>
      </c>
      <c r="J32" s="8">
        <v>0.00078</v>
      </c>
      <c r="K32" s="8">
        <v>0.00031</v>
      </c>
      <c r="L32" s="11">
        <v>0.00039</v>
      </c>
      <c r="M32" s="8">
        <v>0.00033</v>
      </c>
      <c r="N32" s="8">
        <v>0.00033</v>
      </c>
      <c r="O32" s="8">
        <v>0.00033</v>
      </c>
    </row>
    <row r="33" spans="1:15">
      <c r="A33" s="2">
        <v>30</v>
      </c>
      <c r="B33" s="7">
        <v>0.00105</v>
      </c>
      <c r="C33" s="8">
        <v>0.0010977</v>
      </c>
      <c r="D33" s="9">
        <v>0.0009973</v>
      </c>
      <c r="E33" s="9">
        <v>0.0015967</v>
      </c>
      <c r="F33" s="9">
        <v>0.0006715</v>
      </c>
      <c r="G33" s="9">
        <v>0.0006715</v>
      </c>
      <c r="H33" s="9">
        <v>0.0007607</v>
      </c>
      <c r="I33" s="7">
        <v>0.00078</v>
      </c>
      <c r="J33" s="8">
        <v>0.00045</v>
      </c>
      <c r="K33" s="8">
        <v>0.00057</v>
      </c>
      <c r="L33" s="11">
        <v>0.00043</v>
      </c>
      <c r="M33" s="8">
        <v>0.00038</v>
      </c>
      <c r="N33" s="8">
        <v>0.00038</v>
      </c>
      <c r="O33" s="8">
        <v>0.00038</v>
      </c>
    </row>
    <row r="34" spans="1:15">
      <c r="A34" s="2">
        <v>31</v>
      </c>
      <c r="B34" s="7">
        <v>0.00116</v>
      </c>
      <c r="C34" s="8">
        <v>0.0014162</v>
      </c>
      <c r="D34" s="9">
        <v>0.001153</v>
      </c>
      <c r="E34" s="9">
        <v>0.0010084</v>
      </c>
      <c r="F34" s="9">
        <v>0.0013794</v>
      </c>
      <c r="G34" s="9">
        <v>0.0013794</v>
      </c>
      <c r="H34" s="9">
        <v>0.0007662</v>
      </c>
      <c r="I34" s="7">
        <v>0.00043</v>
      </c>
      <c r="J34" s="8">
        <v>0.00093</v>
      </c>
      <c r="K34" s="8">
        <v>0.00052</v>
      </c>
      <c r="L34" s="11">
        <v>0.00048</v>
      </c>
      <c r="M34" s="8">
        <v>0.00028</v>
      </c>
      <c r="N34" s="8">
        <v>0.00028</v>
      </c>
      <c r="O34" s="8">
        <v>0.00028</v>
      </c>
    </row>
    <row r="35" spans="1:15">
      <c r="A35" s="2">
        <v>32</v>
      </c>
      <c r="B35" s="7">
        <v>0.00131</v>
      </c>
      <c r="C35" s="8">
        <v>0.0011197</v>
      </c>
      <c r="D35" s="9">
        <v>0.0010828</v>
      </c>
      <c r="E35" s="9">
        <v>0.0013993</v>
      </c>
      <c r="F35" s="9">
        <v>0.0011044</v>
      </c>
      <c r="G35" s="9">
        <v>0.0011044</v>
      </c>
      <c r="H35" s="9">
        <v>0.001263</v>
      </c>
      <c r="I35" s="7">
        <v>0.00068</v>
      </c>
      <c r="J35" s="8">
        <v>0.00046</v>
      </c>
      <c r="K35" s="8">
        <v>0.00062</v>
      </c>
      <c r="L35" s="11">
        <v>0.00067</v>
      </c>
      <c r="M35" s="8">
        <v>0.00051</v>
      </c>
      <c r="N35" s="8">
        <v>0.00051</v>
      </c>
      <c r="O35" s="8">
        <v>0.00051</v>
      </c>
    </row>
    <row r="36" spans="1:15">
      <c r="A36" s="2">
        <v>33</v>
      </c>
      <c r="B36" s="7">
        <v>0.00127</v>
      </c>
      <c r="C36" s="8">
        <v>0.0014939</v>
      </c>
      <c r="D36" s="9">
        <v>0.0013121</v>
      </c>
      <c r="E36" s="9">
        <v>0.0014935</v>
      </c>
      <c r="F36" s="9">
        <v>0.0008682</v>
      </c>
      <c r="G36" s="9">
        <v>0.0008682</v>
      </c>
      <c r="H36" s="9">
        <v>0.0005941</v>
      </c>
      <c r="I36" s="7">
        <v>0.00118</v>
      </c>
      <c r="J36" s="8">
        <v>0.00062</v>
      </c>
      <c r="K36" s="8">
        <v>0.0006</v>
      </c>
      <c r="L36" s="11">
        <v>0.00057</v>
      </c>
      <c r="M36" s="8">
        <v>0.00065</v>
      </c>
      <c r="N36" s="8">
        <v>0.00065</v>
      </c>
      <c r="O36" s="8">
        <v>0.00065</v>
      </c>
    </row>
    <row r="37" spans="1:15">
      <c r="A37" s="2">
        <v>34</v>
      </c>
      <c r="B37" s="7">
        <v>0.0014</v>
      </c>
      <c r="C37" s="8">
        <v>0.0009378</v>
      </c>
      <c r="D37" s="9">
        <v>0.0010033</v>
      </c>
      <c r="E37" s="9">
        <v>0.001046</v>
      </c>
      <c r="F37" s="9">
        <v>0.0010391</v>
      </c>
      <c r="G37" s="9">
        <v>0.0010391</v>
      </c>
      <c r="H37" s="9">
        <v>0.0008696</v>
      </c>
      <c r="I37" s="7">
        <v>0.00148</v>
      </c>
      <c r="J37" s="8">
        <v>0.00158</v>
      </c>
      <c r="K37" s="8">
        <v>0.0006</v>
      </c>
      <c r="L37" s="11">
        <v>0.00062</v>
      </c>
      <c r="M37" s="8">
        <v>0.00066</v>
      </c>
      <c r="N37" s="8">
        <v>0.00066</v>
      </c>
      <c r="O37" s="8">
        <v>0.00066</v>
      </c>
    </row>
    <row r="38" spans="1:15">
      <c r="A38" s="2">
        <v>35</v>
      </c>
      <c r="B38" s="7">
        <v>0.00142</v>
      </c>
      <c r="C38" s="8">
        <v>0.0014035</v>
      </c>
      <c r="D38" s="9">
        <v>0.0011622</v>
      </c>
      <c r="E38" s="9">
        <v>0.0017033</v>
      </c>
      <c r="F38" s="9">
        <v>0.0011122</v>
      </c>
      <c r="G38" s="9">
        <v>0.0011122</v>
      </c>
      <c r="H38" s="9">
        <v>0.0008179</v>
      </c>
      <c r="I38" s="7">
        <v>0.00186</v>
      </c>
      <c r="J38" s="8">
        <v>0.00095</v>
      </c>
      <c r="K38" s="8">
        <v>0.00088</v>
      </c>
      <c r="L38" s="11">
        <v>0.00061</v>
      </c>
      <c r="M38" s="8">
        <v>0.00092</v>
      </c>
      <c r="N38" s="8">
        <v>0.00092</v>
      </c>
      <c r="O38" s="8">
        <v>0.00092</v>
      </c>
    </row>
    <row r="39" spans="1:15">
      <c r="A39" s="2">
        <v>36</v>
      </c>
      <c r="B39" s="7">
        <v>0.00154</v>
      </c>
      <c r="C39" s="8">
        <v>0.0011495</v>
      </c>
      <c r="D39" s="9">
        <v>0.0008695</v>
      </c>
      <c r="E39" s="9">
        <v>0.0012695</v>
      </c>
      <c r="F39" s="9">
        <v>0.0010226</v>
      </c>
      <c r="G39" s="9">
        <v>0.0010226</v>
      </c>
      <c r="H39" s="9">
        <v>0.0011948</v>
      </c>
      <c r="I39" s="7">
        <v>0.00061</v>
      </c>
      <c r="J39" s="8">
        <v>0.00099</v>
      </c>
      <c r="K39" s="8">
        <v>0.00098</v>
      </c>
      <c r="L39" s="11">
        <v>0.00076</v>
      </c>
      <c r="M39" s="8">
        <v>0.00058</v>
      </c>
      <c r="N39" s="8">
        <v>0.00058</v>
      </c>
      <c r="O39" s="8">
        <v>0.00058</v>
      </c>
    </row>
    <row r="40" spans="1:15">
      <c r="A40" s="2">
        <v>37</v>
      </c>
      <c r="B40" s="7">
        <v>0.00162</v>
      </c>
      <c r="C40" s="8">
        <v>0.0012412</v>
      </c>
      <c r="D40" s="9">
        <v>0.0012018</v>
      </c>
      <c r="E40" s="9">
        <v>0.0013529</v>
      </c>
      <c r="F40" s="9">
        <v>0.0010102</v>
      </c>
      <c r="G40" s="9">
        <v>0.0010102</v>
      </c>
      <c r="H40" s="9">
        <v>0.0008884</v>
      </c>
      <c r="I40" s="7">
        <v>0.00128</v>
      </c>
      <c r="J40" s="8">
        <v>0.00161</v>
      </c>
      <c r="K40" s="8">
        <v>0.00111</v>
      </c>
      <c r="L40" s="11">
        <v>0.00082</v>
      </c>
      <c r="M40" s="8">
        <v>0.00054</v>
      </c>
      <c r="N40" s="8">
        <v>0.00054</v>
      </c>
      <c r="O40" s="8">
        <v>0.00054</v>
      </c>
    </row>
    <row r="41" spans="1:15">
      <c r="A41" s="2">
        <v>38</v>
      </c>
      <c r="B41" s="7">
        <v>0.00171</v>
      </c>
      <c r="C41" s="8">
        <v>0.0015148</v>
      </c>
      <c r="D41" s="9">
        <v>0.0016047</v>
      </c>
      <c r="E41" s="9">
        <v>0.0009138</v>
      </c>
      <c r="F41" s="9">
        <v>0.0012479</v>
      </c>
      <c r="G41" s="9">
        <v>0.0012479</v>
      </c>
      <c r="H41" s="9">
        <v>0.0017873</v>
      </c>
      <c r="I41" s="7">
        <v>0.00111</v>
      </c>
      <c r="J41" s="8">
        <v>0.00103</v>
      </c>
      <c r="K41" s="8">
        <v>0.00081</v>
      </c>
      <c r="L41" s="11">
        <v>0.00099</v>
      </c>
      <c r="M41" s="8">
        <v>0.00095</v>
      </c>
      <c r="N41" s="8">
        <v>0.00095</v>
      </c>
      <c r="O41" s="8">
        <v>0.00095</v>
      </c>
    </row>
    <row r="42" spans="1:15">
      <c r="A42" s="2">
        <v>39</v>
      </c>
      <c r="B42" s="7">
        <v>0.00178</v>
      </c>
      <c r="C42" s="8">
        <v>0.0024229</v>
      </c>
      <c r="D42" s="9">
        <v>0.0015949</v>
      </c>
      <c r="E42" s="9">
        <v>0.0013013</v>
      </c>
      <c r="F42" s="9">
        <v>0.0014637</v>
      </c>
      <c r="G42" s="9">
        <v>0.0014637</v>
      </c>
      <c r="H42" s="9">
        <v>0.0016911</v>
      </c>
      <c r="I42" s="7">
        <v>0.00166</v>
      </c>
      <c r="J42" s="8">
        <v>0.00109</v>
      </c>
      <c r="K42" s="8">
        <v>0.00146</v>
      </c>
      <c r="L42" s="11">
        <v>0.00105</v>
      </c>
      <c r="M42" s="8">
        <v>0.00141</v>
      </c>
      <c r="N42" s="8">
        <v>0.00141</v>
      </c>
      <c r="O42" s="8">
        <v>0.00141</v>
      </c>
    </row>
    <row r="43" spans="1:15">
      <c r="A43" s="2">
        <v>40</v>
      </c>
      <c r="B43" s="7">
        <v>0.00193</v>
      </c>
      <c r="C43" s="8">
        <v>0.0016596</v>
      </c>
      <c r="D43" s="9">
        <v>0.002008</v>
      </c>
      <c r="E43" s="9">
        <v>0.0015403</v>
      </c>
      <c r="F43" s="9">
        <v>0.0015264</v>
      </c>
      <c r="G43" s="9">
        <v>0.0015264</v>
      </c>
      <c r="H43" s="9">
        <v>0.0015081</v>
      </c>
      <c r="I43" s="7">
        <v>0.00138</v>
      </c>
      <c r="J43" s="8">
        <v>0.0021</v>
      </c>
      <c r="K43" s="8">
        <v>0.00156</v>
      </c>
      <c r="L43" s="11">
        <v>0.00113</v>
      </c>
      <c r="M43" s="8">
        <v>0.00085</v>
      </c>
      <c r="N43" s="8">
        <v>0.00085</v>
      </c>
      <c r="O43" s="8">
        <v>0.00085</v>
      </c>
    </row>
    <row r="44" spans="1:15">
      <c r="A44" s="2">
        <v>41</v>
      </c>
      <c r="B44" s="7">
        <v>0.00211</v>
      </c>
      <c r="C44" s="8">
        <v>0.0020575</v>
      </c>
      <c r="D44" s="9">
        <v>0.0019331</v>
      </c>
      <c r="E44" s="9">
        <v>0.0023045</v>
      </c>
      <c r="F44" s="9">
        <v>0.00158</v>
      </c>
      <c r="G44" s="9">
        <v>0.00158</v>
      </c>
      <c r="H44" s="9">
        <v>0.0011993</v>
      </c>
      <c r="I44" s="7">
        <v>0.00148</v>
      </c>
      <c r="J44" s="8">
        <v>0.00147</v>
      </c>
      <c r="K44" s="8">
        <v>0.00113</v>
      </c>
      <c r="L44" s="11">
        <v>0.00121</v>
      </c>
      <c r="M44" s="8">
        <v>0.00112</v>
      </c>
      <c r="N44" s="8">
        <v>0.00112</v>
      </c>
      <c r="O44" s="8">
        <v>0.00112</v>
      </c>
    </row>
    <row r="45" spans="1:15">
      <c r="A45" s="2">
        <v>42</v>
      </c>
      <c r="B45" s="7">
        <v>0.002</v>
      </c>
      <c r="C45" s="8">
        <v>0.0024693</v>
      </c>
      <c r="D45" s="9">
        <v>0.0019246</v>
      </c>
      <c r="E45" s="9">
        <v>0.0018771</v>
      </c>
      <c r="F45" s="9">
        <v>0.0016893</v>
      </c>
      <c r="G45" s="9">
        <v>0.0016893</v>
      </c>
      <c r="H45" s="9">
        <v>0.0024704</v>
      </c>
      <c r="I45" s="7">
        <v>0.00173</v>
      </c>
      <c r="J45" s="8">
        <v>0.00186</v>
      </c>
      <c r="K45" s="8">
        <v>0.00176</v>
      </c>
      <c r="L45" s="11">
        <v>0.00136</v>
      </c>
      <c r="M45" s="8">
        <v>0.00166</v>
      </c>
      <c r="N45" s="8">
        <v>0.00166</v>
      </c>
      <c r="O45" s="8">
        <v>0.00166</v>
      </c>
    </row>
    <row r="46" spans="1:15">
      <c r="A46" s="2">
        <v>43</v>
      </c>
      <c r="B46" s="7">
        <v>0.00236</v>
      </c>
      <c r="C46" s="8">
        <v>0.0019059</v>
      </c>
      <c r="D46" s="9">
        <v>0.0026545</v>
      </c>
      <c r="E46" s="9">
        <v>0.0018511</v>
      </c>
      <c r="F46" s="9">
        <v>0.0015265</v>
      </c>
      <c r="G46" s="9">
        <v>0.0015265</v>
      </c>
      <c r="H46" s="9">
        <v>0.0015552</v>
      </c>
      <c r="I46" s="7">
        <v>0.00206</v>
      </c>
      <c r="J46" s="8">
        <v>0.0021</v>
      </c>
      <c r="K46" s="8">
        <v>0.0015</v>
      </c>
      <c r="L46" s="11">
        <v>0.00121</v>
      </c>
      <c r="M46" s="8">
        <v>0.00196</v>
      </c>
      <c r="N46" s="8">
        <v>0.00196</v>
      </c>
      <c r="O46" s="8">
        <v>0.00196</v>
      </c>
    </row>
    <row r="47" spans="1:15">
      <c r="A47" s="2">
        <v>44</v>
      </c>
      <c r="B47" s="7">
        <v>0.00251</v>
      </c>
      <c r="C47" s="8">
        <v>0.0026955</v>
      </c>
      <c r="D47" s="9">
        <v>0.0024635</v>
      </c>
      <c r="E47" s="9">
        <v>0.002046</v>
      </c>
      <c r="F47" s="9">
        <v>0.0021683</v>
      </c>
      <c r="G47" s="9">
        <v>0.0021683</v>
      </c>
      <c r="H47" s="9">
        <v>0.0017988</v>
      </c>
      <c r="I47" s="7">
        <v>0.00189</v>
      </c>
      <c r="J47" s="8">
        <v>0.00139</v>
      </c>
      <c r="K47" s="8">
        <v>0.00153</v>
      </c>
      <c r="L47" s="11">
        <v>0.00157</v>
      </c>
      <c r="M47" s="8">
        <v>0.0008</v>
      </c>
      <c r="N47" s="8">
        <v>0.0008</v>
      </c>
      <c r="O47" s="8">
        <v>0.0008</v>
      </c>
    </row>
    <row r="48" spans="1:15">
      <c r="A48" s="2">
        <v>45</v>
      </c>
      <c r="B48" s="7">
        <v>0.00271</v>
      </c>
      <c r="C48" s="8">
        <v>0.0025507</v>
      </c>
      <c r="D48" s="9">
        <v>0.0014294</v>
      </c>
      <c r="E48" s="9">
        <v>0.0019748</v>
      </c>
      <c r="F48" s="9">
        <v>0.0023852</v>
      </c>
      <c r="G48" s="9">
        <v>0.0023852</v>
      </c>
      <c r="H48" s="9">
        <v>0.0025815</v>
      </c>
      <c r="I48" s="7">
        <v>0.00231</v>
      </c>
      <c r="J48" s="8">
        <v>0.00178</v>
      </c>
      <c r="K48" s="8">
        <v>0.0019</v>
      </c>
      <c r="L48" s="11">
        <v>0.00165</v>
      </c>
      <c r="M48" s="8">
        <v>0.00218</v>
      </c>
      <c r="N48" s="8">
        <v>0.00218</v>
      </c>
      <c r="O48" s="8">
        <v>0.00218</v>
      </c>
    </row>
    <row r="49" spans="1:15">
      <c r="A49" s="2">
        <v>46</v>
      </c>
      <c r="B49" s="7">
        <v>0.00302</v>
      </c>
      <c r="C49" s="8">
        <v>0.0027899</v>
      </c>
      <c r="D49" s="9">
        <v>0.0019134</v>
      </c>
      <c r="E49" s="9">
        <v>0.0020681</v>
      </c>
      <c r="F49" s="9">
        <v>0.0022623</v>
      </c>
      <c r="G49" s="9">
        <v>0.0022623</v>
      </c>
      <c r="H49" s="9">
        <v>0.0032644</v>
      </c>
      <c r="I49" s="7">
        <v>0.00273</v>
      </c>
      <c r="J49" s="8">
        <v>0.00298</v>
      </c>
      <c r="K49" s="8">
        <v>0.00257</v>
      </c>
      <c r="L49" s="11">
        <v>0.00193</v>
      </c>
      <c r="M49" s="8">
        <v>0.0018</v>
      </c>
      <c r="N49" s="8">
        <v>0.0018</v>
      </c>
      <c r="O49" s="8">
        <v>0.0018</v>
      </c>
    </row>
    <row r="50" spans="1:15">
      <c r="A50" s="2">
        <v>47</v>
      </c>
      <c r="B50" s="7">
        <v>0.00318</v>
      </c>
      <c r="C50" s="8">
        <v>0.0033526</v>
      </c>
      <c r="D50" s="9">
        <v>0.0039552</v>
      </c>
      <c r="E50" s="9">
        <v>0.0025615</v>
      </c>
      <c r="F50" s="9">
        <v>0.0036323</v>
      </c>
      <c r="G50" s="9">
        <v>0.0036323</v>
      </c>
      <c r="H50" s="9">
        <v>0.002478</v>
      </c>
      <c r="I50" s="7">
        <v>0.00217</v>
      </c>
      <c r="J50" s="8">
        <v>0.00188</v>
      </c>
      <c r="K50" s="8">
        <v>0.00209</v>
      </c>
      <c r="L50" s="11">
        <v>0.00174</v>
      </c>
      <c r="M50" s="8">
        <v>0.00164</v>
      </c>
      <c r="N50" s="8">
        <v>0.00164</v>
      </c>
      <c r="O50" s="8">
        <v>0.00164</v>
      </c>
    </row>
    <row r="51" spans="1:15">
      <c r="A51" s="2">
        <v>48</v>
      </c>
      <c r="B51" s="7">
        <v>0.00364</v>
      </c>
      <c r="C51" s="8">
        <v>0.0029721</v>
      </c>
      <c r="D51" s="9">
        <v>0.0029981</v>
      </c>
      <c r="E51" s="9">
        <v>0.0033787</v>
      </c>
      <c r="F51" s="9">
        <v>0.0015464</v>
      </c>
      <c r="G51" s="9">
        <v>0.0015464</v>
      </c>
      <c r="H51" s="9">
        <v>0.002394</v>
      </c>
      <c r="I51" s="7">
        <v>0.00258</v>
      </c>
      <c r="J51" s="8">
        <v>0.0033</v>
      </c>
      <c r="K51" s="8">
        <v>0.00246</v>
      </c>
      <c r="L51" s="11">
        <v>0.00228</v>
      </c>
      <c r="M51" s="8">
        <v>0.00238</v>
      </c>
      <c r="N51" s="8">
        <v>0.00238</v>
      </c>
      <c r="O51" s="8">
        <v>0.00238</v>
      </c>
    </row>
    <row r="52" spans="1:15">
      <c r="A52" s="2">
        <v>49</v>
      </c>
      <c r="B52" s="7">
        <v>0.00361</v>
      </c>
      <c r="C52" s="8">
        <v>0.0028797</v>
      </c>
      <c r="D52" s="9">
        <v>0.0038806</v>
      </c>
      <c r="E52" s="9">
        <v>0.0037436</v>
      </c>
      <c r="F52" s="9">
        <v>0.003078</v>
      </c>
      <c r="G52" s="9">
        <v>0.003078</v>
      </c>
      <c r="H52" s="9">
        <v>0.0028692</v>
      </c>
      <c r="I52" s="7">
        <v>0.0032</v>
      </c>
      <c r="J52" s="8">
        <v>0.0026</v>
      </c>
      <c r="K52" s="8">
        <v>0.00244</v>
      </c>
      <c r="L52" s="11">
        <v>0.00239</v>
      </c>
      <c r="M52" s="8">
        <v>0.00343</v>
      </c>
      <c r="N52" s="8">
        <v>0.00343</v>
      </c>
      <c r="O52" s="8">
        <v>0.00343</v>
      </c>
    </row>
    <row r="53" spans="1:15">
      <c r="A53" s="2">
        <v>50</v>
      </c>
      <c r="B53" s="7">
        <v>0.00397</v>
      </c>
      <c r="C53" s="8">
        <v>0.0019866</v>
      </c>
      <c r="D53" s="9">
        <v>0.0038141</v>
      </c>
      <c r="E53" s="9">
        <v>0.003782</v>
      </c>
      <c r="F53" s="9">
        <v>0.0040199</v>
      </c>
      <c r="G53" s="9">
        <v>0.0040199</v>
      </c>
      <c r="H53" s="9">
        <v>0.0053038</v>
      </c>
      <c r="I53" s="7">
        <v>0.00448</v>
      </c>
      <c r="J53" s="8">
        <v>0.00319</v>
      </c>
      <c r="K53" s="8">
        <v>0.00349</v>
      </c>
      <c r="L53" s="11">
        <v>0.0026</v>
      </c>
      <c r="M53" s="8">
        <v>0.00264</v>
      </c>
      <c r="N53" s="8">
        <v>0.00264</v>
      </c>
      <c r="O53" s="8">
        <v>0.00264</v>
      </c>
    </row>
    <row r="54" spans="1:15">
      <c r="A54" s="2">
        <v>51</v>
      </c>
      <c r="B54" s="7">
        <v>0.00399</v>
      </c>
      <c r="C54" s="8">
        <v>0.0038013</v>
      </c>
      <c r="D54" s="9">
        <v>0.004285</v>
      </c>
      <c r="E54" s="9">
        <v>0.0036988</v>
      </c>
      <c r="F54" s="9">
        <v>0.0042074</v>
      </c>
      <c r="G54" s="9">
        <v>0.0042074</v>
      </c>
      <c r="H54" s="9">
        <v>0.0036878</v>
      </c>
      <c r="I54" s="7">
        <v>0.00362</v>
      </c>
      <c r="J54" s="8">
        <v>0.00289</v>
      </c>
      <c r="K54" s="8">
        <v>0.0037</v>
      </c>
      <c r="L54" s="11">
        <v>0.00298</v>
      </c>
      <c r="M54" s="8">
        <v>0.00331</v>
      </c>
      <c r="N54" s="8">
        <v>0.00331</v>
      </c>
      <c r="O54" s="8">
        <v>0.00331</v>
      </c>
    </row>
    <row r="55" spans="1:15">
      <c r="A55" s="2">
        <v>52</v>
      </c>
      <c r="B55" s="7">
        <v>0.00455</v>
      </c>
      <c r="C55" s="8">
        <v>0.0048636</v>
      </c>
      <c r="D55" s="9">
        <v>0.0035965</v>
      </c>
      <c r="E55" s="9">
        <v>0.0042884</v>
      </c>
      <c r="F55" s="9">
        <v>0.0033938</v>
      </c>
      <c r="G55" s="9">
        <v>0.0033938</v>
      </c>
      <c r="H55" s="9">
        <v>0.0050337</v>
      </c>
      <c r="I55" s="7">
        <v>0.00502</v>
      </c>
      <c r="J55" s="8">
        <v>0.00396</v>
      </c>
      <c r="K55" s="8">
        <v>0.00394</v>
      </c>
      <c r="L55" s="11">
        <v>0.00282</v>
      </c>
      <c r="M55" s="8">
        <v>0.00393</v>
      </c>
      <c r="N55" s="8">
        <v>0.00393</v>
      </c>
      <c r="O55" s="8">
        <v>0.00393</v>
      </c>
    </row>
    <row r="56" spans="1:15">
      <c r="A56" s="2">
        <v>53</v>
      </c>
      <c r="B56" s="7">
        <v>0.00482</v>
      </c>
      <c r="C56" s="8">
        <v>0.0036115</v>
      </c>
      <c r="D56" s="9">
        <v>0.0034108</v>
      </c>
      <c r="E56" s="9">
        <v>0.0042698</v>
      </c>
      <c r="F56" s="9">
        <v>0.003998</v>
      </c>
      <c r="G56" s="9">
        <v>0.003998</v>
      </c>
      <c r="H56" s="9">
        <v>0.0045863</v>
      </c>
      <c r="I56" s="7">
        <v>0.00514</v>
      </c>
      <c r="J56" s="8">
        <v>0.00461</v>
      </c>
      <c r="K56" s="8">
        <v>0.00449</v>
      </c>
      <c r="L56" s="11">
        <v>0.00251</v>
      </c>
      <c r="M56" s="8">
        <v>0.00404</v>
      </c>
      <c r="N56" s="8">
        <v>0.00404</v>
      </c>
      <c r="O56" s="8">
        <v>0.00404</v>
      </c>
    </row>
    <row r="57" spans="1:15">
      <c r="A57" s="2">
        <v>54</v>
      </c>
      <c r="B57" s="7">
        <v>0.00586</v>
      </c>
      <c r="C57" s="8">
        <v>0.0037388</v>
      </c>
      <c r="D57" s="9">
        <v>0.0051894</v>
      </c>
      <c r="E57" s="9">
        <v>0.0039329</v>
      </c>
      <c r="F57" s="9">
        <v>0.0047393</v>
      </c>
      <c r="G57" s="9">
        <v>0.0047393</v>
      </c>
      <c r="H57" s="9">
        <v>0.0062829</v>
      </c>
      <c r="I57" s="7">
        <v>0.00514</v>
      </c>
      <c r="J57" s="8">
        <v>0.00542</v>
      </c>
      <c r="K57" s="8">
        <v>0.00622</v>
      </c>
      <c r="L57" s="11">
        <v>0.0042</v>
      </c>
      <c r="M57" s="8">
        <v>0.00297</v>
      </c>
      <c r="N57" s="8">
        <v>0.00297</v>
      </c>
      <c r="O57" s="8">
        <v>0.00297</v>
      </c>
    </row>
    <row r="58" spans="1:15">
      <c r="A58" s="2">
        <v>55</v>
      </c>
      <c r="B58" s="7">
        <v>0.00587</v>
      </c>
      <c r="C58" s="8">
        <v>0.0056055</v>
      </c>
      <c r="D58" s="9">
        <v>0.0040932</v>
      </c>
      <c r="E58" s="9">
        <v>0.005615</v>
      </c>
      <c r="F58" s="9">
        <v>0.004454</v>
      </c>
      <c r="G58" s="9">
        <v>0.004454</v>
      </c>
      <c r="H58" s="9">
        <v>0.0050246</v>
      </c>
      <c r="I58" s="7">
        <v>0.00547</v>
      </c>
      <c r="J58" s="8">
        <v>0.00418</v>
      </c>
      <c r="K58" s="8">
        <v>0.00612</v>
      </c>
      <c r="L58" s="11">
        <v>0.00423</v>
      </c>
      <c r="M58" s="8">
        <v>0.00457</v>
      </c>
      <c r="N58" s="8">
        <v>0.00457</v>
      </c>
      <c r="O58" s="8">
        <v>0.00457</v>
      </c>
    </row>
    <row r="59" spans="1:15">
      <c r="A59" s="2">
        <v>56</v>
      </c>
      <c r="B59" s="7">
        <v>0.0065</v>
      </c>
      <c r="C59" s="8">
        <v>0.0062467</v>
      </c>
      <c r="D59" s="9">
        <v>0.0047663</v>
      </c>
      <c r="E59" s="9">
        <v>0.005861</v>
      </c>
      <c r="F59" s="9">
        <v>0.0056251</v>
      </c>
      <c r="G59" s="9">
        <v>0.0056251</v>
      </c>
      <c r="H59" s="9">
        <v>0.0068134</v>
      </c>
      <c r="I59" s="7">
        <v>0.00622</v>
      </c>
      <c r="J59" s="8">
        <v>0.00635</v>
      </c>
      <c r="K59" s="8">
        <v>0.00564</v>
      </c>
      <c r="L59" s="11">
        <v>0.00514</v>
      </c>
      <c r="M59" s="8">
        <v>0.00461</v>
      </c>
      <c r="N59" s="8">
        <v>0.00461</v>
      </c>
      <c r="O59" s="8">
        <v>0.00461</v>
      </c>
    </row>
    <row r="60" spans="1:15">
      <c r="A60" s="2">
        <v>57</v>
      </c>
      <c r="B60" s="7">
        <v>0.00678</v>
      </c>
      <c r="C60" s="8">
        <v>0.0045866</v>
      </c>
      <c r="D60" s="9">
        <v>0.0062258</v>
      </c>
      <c r="E60" s="9">
        <v>0.004716</v>
      </c>
      <c r="F60" s="9">
        <v>0.0056794</v>
      </c>
      <c r="G60" s="9">
        <v>0.0056794</v>
      </c>
      <c r="H60" s="9">
        <v>0.0059133</v>
      </c>
      <c r="I60" s="7">
        <v>0.00558</v>
      </c>
      <c r="J60" s="8">
        <v>0.00747</v>
      </c>
      <c r="K60" s="8">
        <v>0.00604</v>
      </c>
      <c r="L60" s="11">
        <v>0.00504</v>
      </c>
      <c r="M60" s="8">
        <v>0.00698</v>
      </c>
      <c r="N60" s="8">
        <v>0.00698</v>
      </c>
      <c r="O60" s="8">
        <v>0.00698</v>
      </c>
    </row>
    <row r="61" spans="1:15">
      <c r="A61" s="2">
        <v>58</v>
      </c>
      <c r="B61" s="7">
        <v>0.00782</v>
      </c>
      <c r="C61" s="8">
        <v>0.0060057</v>
      </c>
      <c r="D61" s="9">
        <v>0.0073049</v>
      </c>
      <c r="E61" s="9">
        <v>0.0072034</v>
      </c>
      <c r="F61" s="9">
        <v>0.0059242</v>
      </c>
      <c r="G61" s="9">
        <v>0.0059242</v>
      </c>
      <c r="H61" s="9">
        <v>0.0061442</v>
      </c>
      <c r="I61" s="7">
        <v>0.00815</v>
      </c>
      <c r="J61" s="8">
        <v>0.0063</v>
      </c>
      <c r="K61" s="8">
        <v>0.00844</v>
      </c>
      <c r="L61" s="11">
        <v>0.00494</v>
      </c>
      <c r="M61" s="8">
        <v>0.00471</v>
      </c>
      <c r="N61" s="8">
        <v>0.00471</v>
      </c>
      <c r="O61" s="8">
        <v>0.00471</v>
      </c>
    </row>
    <row r="62" spans="1:15">
      <c r="A62" s="2">
        <v>59</v>
      </c>
      <c r="B62" s="7">
        <v>0.00885</v>
      </c>
      <c r="C62" s="8">
        <v>0.0072935</v>
      </c>
      <c r="D62" s="9">
        <v>0.0078496</v>
      </c>
      <c r="E62" s="9">
        <v>0.0083321</v>
      </c>
      <c r="F62" s="9">
        <v>0.0066201</v>
      </c>
      <c r="G62" s="9">
        <v>0.0066201</v>
      </c>
      <c r="H62" s="9">
        <v>0.0066761</v>
      </c>
      <c r="I62" s="7">
        <v>0.00902</v>
      </c>
      <c r="J62" s="8">
        <v>0.00823</v>
      </c>
      <c r="K62" s="8">
        <v>0.0081</v>
      </c>
      <c r="L62" s="11">
        <v>0.0059</v>
      </c>
      <c r="M62" s="8">
        <v>0.00574</v>
      </c>
      <c r="N62" s="8">
        <v>0.00574</v>
      </c>
      <c r="O62" s="8">
        <v>0.00574</v>
      </c>
    </row>
    <row r="63" spans="1:15">
      <c r="A63" s="2">
        <v>60</v>
      </c>
      <c r="B63" s="7">
        <v>0.00993</v>
      </c>
      <c r="C63" s="8">
        <v>0.0081921</v>
      </c>
      <c r="D63" s="9">
        <v>0.0064256</v>
      </c>
      <c r="E63" s="9">
        <v>0.0095143</v>
      </c>
      <c r="F63" s="9">
        <v>0.0076492</v>
      </c>
      <c r="G63" s="9">
        <v>0.0076492</v>
      </c>
      <c r="H63" s="9">
        <v>0.0088937</v>
      </c>
      <c r="I63" s="7">
        <v>0.0088</v>
      </c>
      <c r="J63" s="8">
        <v>0.00844</v>
      </c>
      <c r="K63" s="8">
        <v>0.00961</v>
      </c>
      <c r="L63" s="11">
        <v>0.0064</v>
      </c>
      <c r="M63" s="8">
        <v>0.00697</v>
      </c>
      <c r="N63" s="8">
        <v>0.00697</v>
      </c>
      <c r="O63" s="8">
        <v>0.00697</v>
      </c>
    </row>
    <row r="64" spans="1:15">
      <c r="A64" s="2">
        <v>61</v>
      </c>
      <c r="B64" s="7">
        <v>0.01012</v>
      </c>
      <c r="C64" s="8">
        <v>0.0085796</v>
      </c>
      <c r="D64" s="9">
        <v>0.0064299</v>
      </c>
      <c r="E64" s="9">
        <v>0.0084996</v>
      </c>
      <c r="F64" s="9">
        <v>0.0067872</v>
      </c>
      <c r="G64" s="9">
        <v>0.0067872</v>
      </c>
      <c r="H64" s="9">
        <v>0.0097622</v>
      </c>
      <c r="I64" s="7">
        <v>0.01092</v>
      </c>
      <c r="J64" s="8">
        <v>0.00769</v>
      </c>
      <c r="K64" s="8">
        <v>0.00969</v>
      </c>
      <c r="L64" s="11">
        <v>0.00681</v>
      </c>
      <c r="M64" s="8">
        <v>0.00712</v>
      </c>
      <c r="N64" s="8">
        <v>0.00712</v>
      </c>
      <c r="O64" s="8">
        <v>0.00712</v>
      </c>
    </row>
    <row r="65" spans="1:15">
      <c r="A65" s="2">
        <v>62</v>
      </c>
      <c r="B65" s="7">
        <v>0.01169</v>
      </c>
      <c r="C65" s="8">
        <v>0.0094243</v>
      </c>
      <c r="D65" s="9">
        <v>0.0107089</v>
      </c>
      <c r="E65" s="9">
        <v>0.0097011</v>
      </c>
      <c r="F65" s="9">
        <v>0.0085982</v>
      </c>
      <c r="G65" s="9">
        <v>0.0085982</v>
      </c>
      <c r="H65" s="9">
        <v>0.0099675</v>
      </c>
      <c r="I65" s="7">
        <v>0.01144</v>
      </c>
      <c r="J65" s="8">
        <v>0.00958</v>
      </c>
      <c r="K65" s="8">
        <v>0.00995</v>
      </c>
      <c r="L65" s="11">
        <v>0.0079</v>
      </c>
      <c r="M65" s="8">
        <v>0.00867</v>
      </c>
      <c r="N65" s="8">
        <v>0.00867</v>
      </c>
      <c r="O65" s="8">
        <v>0.00867</v>
      </c>
    </row>
    <row r="66" spans="1:15">
      <c r="A66" s="2">
        <v>63</v>
      </c>
      <c r="B66" s="7">
        <v>0.0129</v>
      </c>
      <c r="C66" s="8">
        <v>0.0109507</v>
      </c>
      <c r="D66" s="9">
        <v>0.0105755</v>
      </c>
      <c r="E66" s="9">
        <v>0.0134136</v>
      </c>
      <c r="F66" s="9">
        <v>0.0126791</v>
      </c>
      <c r="G66" s="9">
        <v>0.0126791</v>
      </c>
      <c r="H66" s="9">
        <v>0.0109375</v>
      </c>
      <c r="I66" s="7">
        <v>0.01183</v>
      </c>
      <c r="J66" s="8">
        <v>0.01084</v>
      </c>
      <c r="K66" s="8">
        <v>0.01248</v>
      </c>
      <c r="L66" s="11">
        <v>0.00779</v>
      </c>
      <c r="M66" s="8">
        <v>0.00958</v>
      </c>
      <c r="N66" s="8">
        <v>0.00958</v>
      </c>
      <c r="O66" s="8">
        <v>0.00958</v>
      </c>
    </row>
    <row r="67" spans="1:15">
      <c r="A67" s="2">
        <v>64</v>
      </c>
      <c r="B67" s="7">
        <v>0.01412</v>
      </c>
      <c r="C67" s="8">
        <v>0.0132368</v>
      </c>
      <c r="D67" s="9">
        <v>0.012945</v>
      </c>
      <c r="E67" s="9">
        <v>0.0130645</v>
      </c>
      <c r="F67" s="9">
        <v>0.0098774</v>
      </c>
      <c r="G67" s="9">
        <v>0.0098774</v>
      </c>
      <c r="H67" s="9">
        <v>0.0125712</v>
      </c>
      <c r="I67" s="7">
        <v>0.01313</v>
      </c>
      <c r="J67" s="8">
        <v>0.01115</v>
      </c>
      <c r="K67" s="8">
        <v>0.01087</v>
      </c>
      <c r="L67" s="11">
        <v>0.00916</v>
      </c>
      <c r="M67" s="8">
        <v>0.00895</v>
      </c>
      <c r="N67" s="8">
        <v>0.00895</v>
      </c>
      <c r="O67" s="8">
        <v>0.00895</v>
      </c>
    </row>
    <row r="68" spans="1:15">
      <c r="A68" s="2">
        <v>65</v>
      </c>
      <c r="B68" s="7">
        <v>0.01592</v>
      </c>
      <c r="C68" s="8">
        <v>0.0128094</v>
      </c>
      <c r="D68" s="9">
        <v>0.0154353</v>
      </c>
      <c r="E68" s="9">
        <v>0.0160161</v>
      </c>
      <c r="F68" s="9">
        <v>0.0131707</v>
      </c>
      <c r="G68" s="9">
        <v>0.0131707</v>
      </c>
      <c r="H68" s="9">
        <v>0.015563</v>
      </c>
      <c r="I68" s="7">
        <v>0.01201</v>
      </c>
      <c r="J68" s="8">
        <v>0.0148</v>
      </c>
      <c r="K68" s="8">
        <v>0.01354</v>
      </c>
      <c r="L68" s="11">
        <v>0.01039</v>
      </c>
      <c r="M68" s="8">
        <v>0.00953</v>
      </c>
      <c r="N68" s="8">
        <v>0.00953</v>
      </c>
      <c r="O68" s="8">
        <v>0.00953</v>
      </c>
    </row>
    <row r="69" spans="1:15">
      <c r="A69" s="2">
        <v>66</v>
      </c>
      <c r="B69" s="7">
        <v>0.01651</v>
      </c>
      <c r="C69" s="8">
        <v>0.0172512</v>
      </c>
      <c r="D69" s="9">
        <v>0.0147208</v>
      </c>
      <c r="E69" s="9">
        <v>0.0147239</v>
      </c>
      <c r="F69" s="9">
        <v>0.0161117</v>
      </c>
      <c r="G69" s="9">
        <v>0.0161117</v>
      </c>
      <c r="H69" s="9">
        <v>0.0173371</v>
      </c>
      <c r="I69" s="7">
        <v>0.01657</v>
      </c>
      <c r="J69" s="8">
        <v>0.0125</v>
      </c>
      <c r="K69" s="8">
        <v>0.0178</v>
      </c>
      <c r="L69" s="11">
        <v>0.01099</v>
      </c>
      <c r="M69" s="8">
        <v>0.01378</v>
      </c>
      <c r="N69" s="8">
        <v>0.01378</v>
      </c>
      <c r="O69" s="8">
        <v>0.01378</v>
      </c>
    </row>
    <row r="70" spans="1:15">
      <c r="A70" s="2">
        <v>67</v>
      </c>
      <c r="B70" s="7">
        <v>0.01909</v>
      </c>
      <c r="C70" s="8">
        <v>0.0178473</v>
      </c>
      <c r="D70" s="9">
        <v>0.0156704</v>
      </c>
      <c r="E70" s="9">
        <v>0.0153271</v>
      </c>
      <c r="F70" s="9">
        <v>0.0140507</v>
      </c>
      <c r="G70" s="9">
        <v>0.0140507</v>
      </c>
      <c r="H70" s="9">
        <v>0.0193637</v>
      </c>
      <c r="I70" s="7">
        <v>0.01515</v>
      </c>
      <c r="J70" s="8">
        <v>0.01844</v>
      </c>
      <c r="K70" s="8">
        <v>0.01639</v>
      </c>
      <c r="L70" s="11">
        <v>0.01256</v>
      </c>
      <c r="M70" s="8">
        <v>0.01415</v>
      </c>
      <c r="N70" s="8">
        <v>0.01415</v>
      </c>
      <c r="O70" s="8">
        <v>0.01415</v>
      </c>
    </row>
    <row r="71" spans="1:15">
      <c r="A71" s="2">
        <v>68</v>
      </c>
      <c r="B71" s="7">
        <v>0.02127</v>
      </c>
      <c r="C71" s="8">
        <v>0.0182024</v>
      </c>
      <c r="D71" s="9">
        <v>0.0244031</v>
      </c>
      <c r="E71" s="9">
        <v>0.0200204</v>
      </c>
      <c r="F71" s="9">
        <v>0.0171816</v>
      </c>
      <c r="G71" s="9">
        <v>0.0171816</v>
      </c>
      <c r="H71" s="9">
        <v>0.018782</v>
      </c>
      <c r="I71" s="7">
        <v>0.01765</v>
      </c>
      <c r="J71" s="8">
        <v>0.02061</v>
      </c>
      <c r="K71" s="8">
        <v>0.01868</v>
      </c>
      <c r="L71" s="11">
        <v>0.01324</v>
      </c>
      <c r="M71" s="8">
        <v>0.01425</v>
      </c>
      <c r="N71" s="8">
        <v>0.01425</v>
      </c>
      <c r="O71" s="8">
        <v>0.01425</v>
      </c>
    </row>
    <row r="72" spans="1:15">
      <c r="A72" s="2">
        <v>69</v>
      </c>
      <c r="B72" s="7">
        <v>0.02484</v>
      </c>
      <c r="C72" s="8">
        <v>0.019959</v>
      </c>
      <c r="D72" s="9">
        <v>0.0231203</v>
      </c>
      <c r="E72" s="9">
        <v>0.0253513</v>
      </c>
      <c r="F72" s="9">
        <v>0.0179797</v>
      </c>
      <c r="G72" s="9">
        <v>0.0179797</v>
      </c>
      <c r="H72" s="9">
        <v>0.0202988</v>
      </c>
      <c r="I72" s="7">
        <v>0.02168</v>
      </c>
      <c r="J72" s="8">
        <v>0.02329</v>
      </c>
      <c r="K72" s="8">
        <v>0.02335</v>
      </c>
      <c r="L72" s="11">
        <v>0.0159</v>
      </c>
      <c r="M72" s="8">
        <v>0.01679</v>
      </c>
      <c r="N72" s="8">
        <v>0.01679</v>
      </c>
      <c r="O72" s="8">
        <v>0.01679</v>
      </c>
    </row>
    <row r="73" spans="1:15">
      <c r="A73" s="2">
        <v>70</v>
      </c>
      <c r="B73" s="7">
        <v>0.02736</v>
      </c>
      <c r="C73" s="8">
        <v>0.0216633</v>
      </c>
      <c r="D73" s="9">
        <v>0.0260692</v>
      </c>
      <c r="E73" s="9">
        <v>0.0248994</v>
      </c>
      <c r="F73" s="9">
        <v>0.023742</v>
      </c>
      <c r="G73" s="9">
        <v>0.023742</v>
      </c>
      <c r="H73" s="9">
        <v>0.0215546</v>
      </c>
      <c r="I73" s="7">
        <v>0.0272</v>
      </c>
      <c r="J73" s="8">
        <v>0.02299</v>
      </c>
      <c r="K73" s="8">
        <v>0.01918</v>
      </c>
      <c r="L73" s="11">
        <v>0.01672</v>
      </c>
      <c r="M73" s="8">
        <v>0.02109</v>
      </c>
      <c r="N73" s="8">
        <v>0.02109</v>
      </c>
      <c r="O73" s="8">
        <v>0.02109</v>
      </c>
    </row>
    <row r="74" spans="1:15">
      <c r="A74" s="2">
        <v>71</v>
      </c>
      <c r="B74" s="7">
        <v>0.02757</v>
      </c>
      <c r="C74" s="8">
        <v>0.0297064</v>
      </c>
      <c r="D74" s="9">
        <v>0.0297764</v>
      </c>
      <c r="E74" s="9">
        <v>0.0282855</v>
      </c>
      <c r="F74" s="9">
        <v>0.0224093</v>
      </c>
      <c r="G74" s="9">
        <v>0.0224093</v>
      </c>
      <c r="H74" s="9">
        <v>0.0238021</v>
      </c>
      <c r="I74" s="7">
        <v>0.02567</v>
      </c>
      <c r="J74" s="8">
        <v>0.02748</v>
      </c>
      <c r="K74" s="8">
        <v>0.02522</v>
      </c>
      <c r="L74" s="11">
        <v>0.01907</v>
      </c>
      <c r="M74" s="8">
        <v>0.0227</v>
      </c>
      <c r="N74" s="8">
        <v>0.0227</v>
      </c>
      <c r="O74" s="8">
        <v>0.0227</v>
      </c>
    </row>
    <row r="75" spans="1:15">
      <c r="A75" s="2">
        <v>72</v>
      </c>
      <c r="B75" s="7">
        <v>0.03376</v>
      </c>
      <c r="C75" s="8">
        <v>0.0323462</v>
      </c>
      <c r="D75" s="9">
        <v>0.0330601</v>
      </c>
      <c r="E75" s="9">
        <v>0.0308085</v>
      </c>
      <c r="F75" s="9">
        <v>0.0231643</v>
      </c>
      <c r="G75" s="9">
        <v>0.0231643</v>
      </c>
      <c r="H75" s="9">
        <v>0.0317324</v>
      </c>
      <c r="I75" s="7">
        <v>0.02376</v>
      </c>
      <c r="J75" s="8">
        <v>0.02874</v>
      </c>
      <c r="K75" s="8">
        <v>0.03045</v>
      </c>
      <c r="L75" s="11">
        <v>0.0226</v>
      </c>
      <c r="M75" s="8">
        <v>0.02222</v>
      </c>
      <c r="N75" s="8">
        <v>0.02222</v>
      </c>
      <c r="O75" s="8">
        <v>0.02222</v>
      </c>
    </row>
    <row r="76" spans="1:15">
      <c r="A76" s="2">
        <v>73</v>
      </c>
      <c r="B76" s="7">
        <v>0.03724</v>
      </c>
      <c r="C76" s="8">
        <v>0.0264407</v>
      </c>
      <c r="D76" s="9">
        <v>0.0303371</v>
      </c>
      <c r="E76" s="9">
        <v>0.0334036</v>
      </c>
      <c r="F76" s="9">
        <v>0.0318158</v>
      </c>
      <c r="G76" s="9">
        <v>0.0318158</v>
      </c>
      <c r="H76" s="9">
        <v>0.0292739</v>
      </c>
      <c r="I76" s="7">
        <v>0.03565</v>
      </c>
      <c r="J76" s="8">
        <v>0.03088</v>
      </c>
      <c r="K76" s="8">
        <v>0.03117</v>
      </c>
      <c r="L76" s="11">
        <v>0.02344</v>
      </c>
      <c r="M76" s="8">
        <v>0.02898</v>
      </c>
      <c r="N76" s="8">
        <v>0.02898</v>
      </c>
      <c r="O76" s="8">
        <v>0.02898</v>
      </c>
    </row>
    <row r="77" spans="1:15">
      <c r="A77" s="2">
        <v>74</v>
      </c>
      <c r="B77" s="7">
        <v>0.03936</v>
      </c>
      <c r="C77" s="8">
        <v>0.0342011</v>
      </c>
      <c r="D77" s="9">
        <v>0.0313509</v>
      </c>
      <c r="E77" s="9">
        <v>0.0354108</v>
      </c>
      <c r="F77" s="9">
        <v>0.032349</v>
      </c>
      <c r="G77" s="9">
        <v>0.032349</v>
      </c>
      <c r="H77" s="9">
        <v>0.0336346</v>
      </c>
      <c r="I77" s="7">
        <v>0.03644</v>
      </c>
      <c r="J77" s="8">
        <v>0.03471</v>
      </c>
      <c r="K77" s="8">
        <v>0.03601</v>
      </c>
      <c r="L77" s="11">
        <v>0.02557</v>
      </c>
      <c r="M77" s="8">
        <v>0.02559</v>
      </c>
      <c r="N77" s="8">
        <v>0.02559</v>
      </c>
      <c r="O77" s="8">
        <v>0.02559</v>
      </c>
    </row>
    <row r="78" spans="1:15">
      <c r="A78" s="2">
        <v>75</v>
      </c>
      <c r="B78" s="7">
        <v>0.04462</v>
      </c>
      <c r="C78" s="8">
        <v>0.0431784</v>
      </c>
      <c r="D78" s="9">
        <v>0.0441083</v>
      </c>
      <c r="E78" s="9">
        <v>0.0403081</v>
      </c>
      <c r="F78" s="9">
        <v>0.0391386</v>
      </c>
      <c r="G78" s="9">
        <v>0.0391386</v>
      </c>
      <c r="H78" s="9">
        <v>0.0352135</v>
      </c>
      <c r="I78" s="7">
        <v>0.03593</v>
      </c>
      <c r="J78" s="8">
        <v>0.04293</v>
      </c>
      <c r="K78" s="8">
        <v>0.03981</v>
      </c>
      <c r="L78" s="11">
        <v>0.02792</v>
      </c>
      <c r="M78" s="8">
        <v>0.03462</v>
      </c>
      <c r="N78" s="8">
        <v>0.03462</v>
      </c>
      <c r="O78" s="8">
        <v>0.03462</v>
      </c>
    </row>
    <row r="79" spans="1:15">
      <c r="A79" s="2">
        <v>76</v>
      </c>
      <c r="B79" s="7">
        <v>0.04816</v>
      </c>
      <c r="C79" s="8">
        <v>0.0364055</v>
      </c>
      <c r="D79" s="9">
        <v>0.0463599</v>
      </c>
      <c r="E79" s="9">
        <v>0.0446372</v>
      </c>
      <c r="F79" s="9">
        <v>0.0381692</v>
      </c>
      <c r="G79" s="9">
        <v>0.0381692</v>
      </c>
      <c r="H79" s="9">
        <v>0.0482419</v>
      </c>
      <c r="I79" s="7">
        <v>0.04561</v>
      </c>
      <c r="J79" s="8">
        <v>0.0433</v>
      </c>
      <c r="K79" s="8">
        <v>0.0422</v>
      </c>
      <c r="L79" s="11">
        <v>0.03416</v>
      </c>
      <c r="M79" s="8">
        <v>0.03055</v>
      </c>
      <c r="N79" s="8">
        <v>0.03055</v>
      </c>
      <c r="O79" s="8">
        <v>0.03055</v>
      </c>
    </row>
    <row r="80" spans="1:15">
      <c r="A80" s="2">
        <v>77</v>
      </c>
      <c r="B80" s="7">
        <v>0.05255</v>
      </c>
      <c r="C80" s="8">
        <v>0.0441871</v>
      </c>
      <c r="D80" s="9">
        <v>0.0423294</v>
      </c>
      <c r="E80" s="9">
        <v>0.0573233</v>
      </c>
      <c r="F80" s="9">
        <v>0.0466919</v>
      </c>
      <c r="G80" s="9">
        <v>0.0466919</v>
      </c>
      <c r="H80" s="9">
        <v>0.0591069</v>
      </c>
      <c r="I80" s="7">
        <v>0.04984</v>
      </c>
      <c r="J80" s="8">
        <v>0.05377</v>
      </c>
      <c r="K80" s="8">
        <v>0.05331</v>
      </c>
      <c r="L80" s="11">
        <v>0.03493</v>
      </c>
      <c r="M80" s="8">
        <v>0.04214</v>
      </c>
      <c r="N80" s="8">
        <v>0.04214</v>
      </c>
      <c r="O80" s="8">
        <v>0.04214</v>
      </c>
    </row>
    <row r="81" spans="1:15">
      <c r="A81" s="2">
        <v>78</v>
      </c>
      <c r="B81" s="7">
        <v>0.06098</v>
      </c>
      <c r="C81" s="8">
        <v>0.0515855</v>
      </c>
      <c r="D81" s="9">
        <v>0.0553009</v>
      </c>
      <c r="E81" s="9">
        <v>0.0478887</v>
      </c>
      <c r="F81" s="9">
        <v>0.052871</v>
      </c>
      <c r="G81" s="9">
        <v>0.052871</v>
      </c>
      <c r="H81" s="9">
        <v>0.0494937</v>
      </c>
      <c r="I81" s="7">
        <v>0.05995</v>
      </c>
      <c r="J81" s="8">
        <v>0.04891</v>
      </c>
      <c r="K81" s="8">
        <v>0.0531</v>
      </c>
      <c r="L81" s="11">
        <v>0.0401</v>
      </c>
      <c r="M81" s="8">
        <v>0.03921</v>
      </c>
      <c r="N81" s="8">
        <v>0.03921</v>
      </c>
      <c r="O81" s="8">
        <v>0.03921</v>
      </c>
    </row>
    <row r="82" spans="1:15">
      <c r="A82" s="2">
        <v>79</v>
      </c>
      <c r="B82" s="7">
        <v>0.06769</v>
      </c>
      <c r="C82" s="8">
        <v>0.0554923</v>
      </c>
      <c r="D82" s="9">
        <v>0.0596234</v>
      </c>
      <c r="E82" s="9">
        <v>0.0478964</v>
      </c>
      <c r="F82" s="9">
        <v>0.0495473</v>
      </c>
      <c r="G82" s="9">
        <v>0.0495473</v>
      </c>
      <c r="H82" s="9">
        <v>0.0610369</v>
      </c>
      <c r="I82" s="7">
        <v>0.06764</v>
      </c>
      <c r="J82" s="8">
        <v>0.06718</v>
      </c>
      <c r="K82" s="8">
        <v>0.061</v>
      </c>
      <c r="L82" s="11">
        <v>0.047</v>
      </c>
      <c r="M82" s="8">
        <v>0.04873</v>
      </c>
      <c r="N82" s="8">
        <v>0.04873</v>
      </c>
      <c r="O82" s="8">
        <v>0.04873</v>
      </c>
    </row>
    <row r="83" spans="1:15">
      <c r="A83" s="2">
        <v>80</v>
      </c>
      <c r="B83" s="7">
        <v>0.07377</v>
      </c>
      <c r="C83" s="8">
        <v>0.0667662</v>
      </c>
      <c r="D83" s="9">
        <v>0.057569</v>
      </c>
      <c r="E83" s="9">
        <v>0.0665429</v>
      </c>
      <c r="F83" s="9">
        <v>0.0571134</v>
      </c>
      <c r="G83" s="9">
        <v>0.0571134</v>
      </c>
      <c r="H83" s="9">
        <v>0.0708525</v>
      </c>
      <c r="I83" s="7">
        <v>0.06931</v>
      </c>
      <c r="J83" s="8">
        <v>0.07282</v>
      </c>
      <c r="K83" s="8">
        <v>0.05623</v>
      </c>
      <c r="L83" s="11">
        <v>0.05193</v>
      </c>
      <c r="M83" s="8">
        <v>0.05586</v>
      </c>
      <c r="N83" s="8">
        <v>0.05586</v>
      </c>
      <c r="O83" s="8">
        <v>0.05586</v>
      </c>
    </row>
    <row r="84" spans="1:15">
      <c r="A84" s="2">
        <v>81</v>
      </c>
      <c r="B84" s="7">
        <v>0.07855</v>
      </c>
      <c r="C84" s="8">
        <v>0.0683023</v>
      </c>
      <c r="D84" s="9">
        <v>0.0758959</v>
      </c>
      <c r="E84" s="9">
        <v>0.0638381</v>
      </c>
      <c r="F84" s="9">
        <v>0.0684589</v>
      </c>
      <c r="G84" s="9">
        <v>0.0684589</v>
      </c>
      <c r="H84" s="9">
        <v>0.0658198</v>
      </c>
      <c r="I84" s="7">
        <v>0.06961</v>
      </c>
      <c r="J84" s="8">
        <v>0.073</v>
      </c>
      <c r="K84" s="8">
        <v>0.08137</v>
      </c>
      <c r="L84" s="11">
        <v>0.05934</v>
      </c>
      <c r="M84" s="8">
        <v>0.06042</v>
      </c>
      <c r="N84" s="8">
        <v>0.06042</v>
      </c>
      <c r="O84" s="8">
        <v>0.06042</v>
      </c>
    </row>
    <row r="85" spans="1:15">
      <c r="A85" s="2">
        <v>82</v>
      </c>
      <c r="B85" s="7">
        <v>0.0866</v>
      </c>
      <c r="C85" s="8">
        <v>0.0608572</v>
      </c>
      <c r="D85" s="9">
        <v>0.072604</v>
      </c>
      <c r="E85" s="9">
        <v>0.0779709</v>
      </c>
      <c r="F85" s="9">
        <v>0.0678418</v>
      </c>
      <c r="G85" s="9">
        <v>0.0678418</v>
      </c>
      <c r="H85" s="9">
        <v>0.0825261</v>
      </c>
      <c r="I85" s="7">
        <v>0.08105</v>
      </c>
      <c r="J85" s="8">
        <v>0.0719</v>
      </c>
      <c r="K85" s="8">
        <v>0.08931</v>
      </c>
      <c r="L85" s="11">
        <v>0.06248</v>
      </c>
      <c r="M85" s="8">
        <v>0.06773</v>
      </c>
      <c r="N85" s="8">
        <v>0.06773</v>
      </c>
      <c r="O85" s="8">
        <v>0.06773</v>
      </c>
    </row>
    <row r="86" spans="1:15">
      <c r="A86" s="2">
        <v>83</v>
      </c>
      <c r="B86" s="7">
        <v>0.09828</v>
      </c>
      <c r="C86" s="8">
        <v>0.0758687</v>
      </c>
      <c r="D86" s="9">
        <v>0.0791894</v>
      </c>
      <c r="E86" s="9">
        <v>0.0783715</v>
      </c>
      <c r="F86" s="9">
        <v>0.0911208</v>
      </c>
      <c r="G86" s="9">
        <v>0.0911208</v>
      </c>
      <c r="H86" s="9">
        <v>0.1015533</v>
      </c>
      <c r="I86" s="7">
        <v>0.08615</v>
      </c>
      <c r="J86" s="8">
        <v>0.08996</v>
      </c>
      <c r="K86" s="8">
        <v>0.08525</v>
      </c>
      <c r="L86" s="11">
        <v>0.06629</v>
      </c>
      <c r="M86" s="8">
        <v>0.0659</v>
      </c>
      <c r="N86" s="8">
        <v>0.0659</v>
      </c>
      <c r="O86" s="8">
        <v>0.0659</v>
      </c>
    </row>
    <row r="87" spans="1:15">
      <c r="A87" s="2">
        <v>84</v>
      </c>
      <c r="B87" s="7">
        <v>0.1085</v>
      </c>
      <c r="C87" s="8">
        <v>0.081242</v>
      </c>
      <c r="D87" s="9">
        <v>0.0732887</v>
      </c>
      <c r="E87" s="9">
        <v>0.0919753</v>
      </c>
      <c r="F87" s="9">
        <v>0.0731484</v>
      </c>
      <c r="G87" s="9">
        <v>0.0731484</v>
      </c>
      <c r="H87" s="9">
        <v>0.088501</v>
      </c>
      <c r="I87" s="7">
        <v>0.1079</v>
      </c>
      <c r="J87" s="8">
        <v>0.10179</v>
      </c>
      <c r="K87" s="8">
        <v>0.08827</v>
      </c>
      <c r="L87" s="11">
        <v>0.07777</v>
      </c>
      <c r="M87" s="8">
        <v>0.07537</v>
      </c>
      <c r="N87" s="8">
        <v>0.07537</v>
      </c>
      <c r="O87" s="8">
        <v>0.07537</v>
      </c>
    </row>
    <row r="88" spans="1:15">
      <c r="A88" s="2">
        <v>85</v>
      </c>
      <c r="B88" s="7">
        <v>0.12</v>
      </c>
      <c r="C88" s="8">
        <v>0.0824299</v>
      </c>
      <c r="D88" s="9">
        <v>0.0891033</v>
      </c>
      <c r="E88" s="9">
        <v>0.0807043</v>
      </c>
      <c r="F88" s="9">
        <v>0.0767861</v>
      </c>
      <c r="G88" s="9">
        <v>0.0767861</v>
      </c>
      <c r="H88" s="9">
        <v>0.105687</v>
      </c>
      <c r="I88" s="7">
        <v>0.11733</v>
      </c>
      <c r="J88" s="8">
        <v>0.10563</v>
      </c>
      <c r="K88" s="8">
        <v>0.11715</v>
      </c>
      <c r="L88" s="11">
        <v>0.07561</v>
      </c>
      <c r="M88" s="8">
        <v>0.09552</v>
      </c>
      <c r="N88" s="8">
        <v>0.09552</v>
      </c>
      <c r="O88" s="8">
        <v>0.09552</v>
      </c>
    </row>
    <row r="89" spans="1:15">
      <c r="A89" s="2">
        <v>86</v>
      </c>
      <c r="B89" s="7">
        <v>0.12052</v>
      </c>
      <c r="C89" s="8">
        <v>0.0899126</v>
      </c>
      <c r="D89" s="9">
        <v>0.1112402</v>
      </c>
      <c r="E89" s="9">
        <v>0.1045173</v>
      </c>
      <c r="F89" s="9">
        <v>0.0922185</v>
      </c>
      <c r="G89" s="9">
        <v>0.0922185</v>
      </c>
      <c r="H89" s="9">
        <v>0.1115714</v>
      </c>
      <c r="I89" s="7">
        <v>0.12994</v>
      </c>
      <c r="J89" s="8">
        <v>0.13272</v>
      </c>
      <c r="K89" s="8">
        <v>0.11875</v>
      </c>
      <c r="L89" s="11">
        <v>0.09187</v>
      </c>
      <c r="M89" s="8">
        <v>0.08779</v>
      </c>
      <c r="N89" s="8">
        <v>0.08779</v>
      </c>
      <c r="O89" s="8">
        <v>0.08779</v>
      </c>
    </row>
    <row r="90" spans="1:15">
      <c r="A90" s="2">
        <v>87</v>
      </c>
      <c r="B90" s="7">
        <v>0.14041</v>
      </c>
      <c r="C90" s="8">
        <v>0.0851978</v>
      </c>
      <c r="D90" s="9">
        <v>0.0947424</v>
      </c>
      <c r="E90" s="9">
        <v>0.1252796</v>
      </c>
      <c r="F90" s="9">
        <v>0.1057365</v>
      </c>
      <c r="G90" s="9">
        <v>0.1057365</v>
      </c>
      <c r="H90" s="9">
        <v>0.1266871</v>
      </c>
      <c r="I90" s="7">
        <v>0.13162</v>
      </c>
      <c r="J90" s="8">
        <v>0.13747</v>
      </c>
      <c r="K90" s="8">
        <v>0.11869</v>
      </c>
      <c r="L90" s="11">
        <v>0.09764</v>
      </c>
      <c r="M90" s="8">
        <v>0.1105</v>
      </c>
      <c r="N90" s="8">
        <v>0.1105</v>
      </c>
      <c r="O90" s="8">
        <v>0.1105</v>
      </c>
    </row>
    <row r="91" spans="1:15">
      <c r="A91" s="2">
        <v>88</v>
      </c>
      <c r="B91" s="7">
        <v>0.13911</v>
      </c>
      <c r="C91" s="8">
        <v>0.0919378</v>
      </c>
      <c r="D91" s="9">
        <v>0.1309621</v>
      </c>
      <c r="E91" s="9">
        <v>0.1201502</v>
      </c>
      <c r="F91" s="9">
        <v>0.1204582</v>
      </c>
      <c r="G91" s="9">
        <v>0.1204582</v>
      </c>
      <c r="H91" s="9">
        <v>0.1352909</v>
      </c>
      <c r="I91" s="7">
        <v>0.15513</v>
      </c>
      <c r="J91" s="8">
        <v>0.15017</v>
      </c>
      <c r="K91" s="8">
        <v>0.15495</v>
      </c>
      <c r="L91" s="11">
        <v>0.10013</v>
      </c>
      <c r="M91" s="8">
        <v>0.10783</v>
      </c>
      <c r="N91" s="8">
        <v>0.10783</v>
      </c>
      <c r="O91" s="8">
        <v>0.10783</v>
      </c>
    </row>
    <row r="92" spans="1:15">
      <c r="A92" s="2">
        <v>89</v>
      </c>
      <c r="B92" s="7">
        <v>0.16105</v>
      </c>
      <c r="C92" s="8">
        <v>0.1463124</v>
      </c>
      <c r="D92" s="9">
        <v>0.1012306</v>
      </c>
      <c r="E92" s="9">
        <v>0.1337868</v>
      </c>
      <c r="F92" s="9">
        <v>0.1211702</v>
      </c>
      <c r="G92" s="9">
        <v>0.1211702</v>
      </c>
      <c r="H92" s="9">
        <v>0.1209607</v>
      </c>
      <c r="I92" s="7">
        <v>0.19134</v>
      </c>
      <c r="J92" s="8">
        <v>0.16934</v>
      </c>
      <c r="K92" s="8">
        <v>0.16742</v>
      </c>
      <c r="L92" s="11">
        <v>0.12716</v>
      </c>
      <c r="M92" s="8">
        <v>0.11673</v>
      </c>
      <c r="N92" s="8">
        <v>0.11673</v>
      </c>
      <c r="O92" s="8">
        <v>0.11673</v>
      </c>
    </row>
    <row r="93" spans="1:15">
      <c r="A93" s="12">
        <v>90</v>
      </c>
      <c r="B93" s="10">
        <v>0.19469</v>
      </c>
      <c r="C93" s="8">
        <v>0.1521823</v>
      </c>
      <c r="D93" s="9">
        <v>0.17397</v>
      </c>
      <c r="E93" s="9">
        <v>0.162457337883959</v>
      </c>
      <c r="F93" s="9">
        <v>0.155459592843924</v>
      </c>
      <c r="G93" s="9">
        <v>0.155459592843924</v>
      </c>
      <c r="H93" s="9">
        <v>0.1858</v>
      </c>
      <c r="I93" s="7">
        <v>0.21233</v>
      </c>
      <c r="J93" s="8">
        <v>0.18803910293272</v>
      </c>
      <c r="K93" s="8">
        <v>0.211116777154513</v>
      </c>
      <c r="L93" s="11">
        <v>0.14987</v>
      </c>
      <c r="M93" s="8">
        <v>0.164865946378551</v>
      </c>
      <c r="N93" s="8">
        <v>0.164865946378551</v>
      </c>
      <c r="O93" s="8">
        <v>0.164865946378551</v>
      </c>
    </row>
    <row r="94" spans="1:15">
      <c r="A94" s="12">
        <v>91</v>
      </c>
      <c r="B94" s="10">
        <v>0.17162</v>
      </c>
      <c r="C94" s="8">
        <v>0.1521823</v>
      </c>
      <c r="D94" s="9">
        <v>0.17397</v>
      </c>
      <c r="E94" s="9">
        <v>0.162457337883959</v>
      </c>
      <c r="F94" s="9">
        <v>0.155459592843924</v>
      </c>
      <c r="G94" s="9">
        <v>0.155459592843924</v>
      </c>
      <c r="H94" s="9">
        <v>0.1858</v>
      </c>
      <c r="I94" s="7">
        <v>0.21233</v>
      </c>
      <c r="J94" s="8">
        <v>0.18803910293272</v>
      </c>
      <c r="K94" s="8">
        <v>0.211116777154513</v>
      </c>
      <c r="L94" s="11">
        <v>0.14987</v>
      </c>
      <c r="M94" s="8">
        <v>0.164865946378551</v>
      </c>
      <c r="N94" s="8">
        <v>0.164865946378551</v>
      </c>
      <c r="O94" s="8">
        <v>0.164865946378551</v>
      </c>
    </row>
    <row r="95" spans="1:15">
      <c r="A95" s="12">
        <v>92</v>
      </c>
      <c r="B95" s="10">
        <v>0.21999</v>
      </c>
      <c r="C95" s="8">
        <v>0.1521823</v>
      </c>
      <c r="D95" s="9">
        <v>0.17397</v>
      </c>
      <c r="E95" s="9">
        <v>0.162457337883959</v>
      </c>
      <c r="F95" s="9">
        <v>0.155459592843924</v>
      </c>
      <c r="G95" s="9">
        <v>0.155459592843924</v>
      </c>
      <c r="H95" s="9">
        <v>0.1858</v>
      </c>
      <c r="I95" s="7">
        <v>0.21233</v>
      </c>
      <c r="J95" s="8">
        <v>0.18803910293272</v>
      </c>
      <c r="K95" s="8">
        <v>0.211116777154513</v>
      </c>
      <c r="L95" s="11">
        <v>0.14987</v>
      </c>
      <c r="M95" s="8">
        <v>0.164865946378551</v>
      </c>
      <c r="N95" s="8">
        <v>0.164865946378551</v>
      </c>
      <c r="O95" s="8">
        <v>0.164865946378551</v>
      </c>
    </row>
    <row r="96" spans="1:15">
      <c r="A96" s="12">
        <v>93</v>
      </c>
      <c r="B96" s="10">
        <v>0.21919</v>
      </c>
      <c r="C96" s="8">
        <v>0.1521823</v>
      </c>
      <c r="D96" s="9">
        <v>0.17397</v>
      </c>
      <c r="E96" s="9">
        <v>0.162457337883959</v>
      </c>
      <c r="F96" s="9">
        <v>0.155459592843924</v>
      </c>
      <c r="G96" s="9">
        <v>0.155459592843924</v>
      </c>
      <c r="H96" s="9">
        <v>0.1858</v>
      </c>
      <c r="I96" s="7">
        <v>0.21233</v>
      </c>
      <c r="J96" s="8">
        <v>0.18803910293272</v>
      </c>
      <c r="K96" s="8">
        <v>0.211116777154513</v>
      </c>
      <c r="L96" s="11">
        <v>0.14987</v>
      </c>
      <c r="M96" s="8">
        <v>0.164865946378551</v>
      </c>
      <c r="N96" s="8">
        <v>0.164865946378551</v>
      </c>
      <c r="O96" s="8">
        <v>0.164865946378551</v>
      </c>
    </row>
    <row r="97" spans="1:15">
      <c r="A97" s="12">
        <v>94</v>
      </c>
      <c r="B97" s="10">
        <v>0.25023</v>
      </c>
      <c r="C97" s="8">
        <v>0.1521823</v>
      </c>
      <c r="D97" s="9">
        <v>0.17397</v>
      </c>
      <c r="E97" s="9">
        <v>0.162457337883959</v>
      </c>
      <c r="F97" s="9">
        <v>0.155459592843924</v>
      </c>
      <c r="G97" s="9">
        <v>0.155459592843924</v>
      </c>
      <c r="H97" s="9">
        <v>0.1858</v>
      </c>
      <c r="I97" s="7">
        <v>0.21233</v>
      </c>
      <c r="J97" s="8">
        <v>0.18803910293272</v>
      </c>
      <c r="K97" s="8">
        <v>0.211116777154513</v>
      </c>
      <c r="L97" s="11">
        <v>0.14987</v>
      </c>
      <c r="M97" s="8">
        <v>0.164865946378551</v>
      </c>
      <c r="N97" s="8">
        <v>0.164865946378551</v>
      </c>
      <c r="O97" s="8">
        <v>0.164865946378551</v>
      </c>
    </row>
    <row r="98" spans="1:15">
      <c r="A98" s="12">
        <v>95</v>
      </c>
      <c r="B98" s="10">
        <v>0.25022</v>
      </c>
      <c r="C98" s="8">
        <v>0.1521823</v>
      </c>
      <c r="D98" s="9">
        <v>0.17397</v>
      </c>
      <c r="E98" s="9">
        <v>0.162457337883959</v>
      </c>
      <c r="F98" s="9">
        <v>0.155459592843924</v>
      </c>
      <c r="G98" s="9">
        <v>0.155459592843924</v>
      </c>
      <c r="H98" s="9">
        <v>0.1858</v>
      </c>
      <c r="I98" s="7">
        <v>0.21233</v>
      </c>
      <c r="J98" s="8">
        <v>0.18803910293272</v>
      </c>
      <c r="K98" s="8">
        <v>0.211116777154513</v>
      </c>
      <c r="L98" s="11">
        <v>0.14987</v>
      </c>
      <c r="M98" s="8">
        <v>0.164865946378551</v>
      </c>
      <c r="N98" s="8">
        <v>0.164865946378551</v>
      </c>
      <c r="O98" s="8">
        <v>0.164865946378551</v>
      </c>
    </row>
    <row r="99" spans="1:15">
      <c r="A99" s="12">
        <v>96</v>
      </c>
      <c r="B99" s="10">
        <v>0.28465</v>
      </c>
      <c r="C99" s="8">
        <v>0.1521823</v>
      </c>
      <c r="D99" s="9">
        <v>0.17397</v>
      </c>
      <c r="E99" s="9">
        <v>0.162457337883959</v>
      </c>
      <c r="F99" s="9">
        <v>0.155459592843924</v>
      </c>
      <c r="G99" s="9">
        <v>0.155459592843924</v>
      </c>
      <c r="H99" s="9">
        <v>0.1858</v>
      </c>
      <c r="I99" s="7">
        <v>0.21233</v>
      </c>
      <c r="J99" s="8">
        <v>0.18803910293272</v>
      </c>
      <c r="K99" s="8">
        <v>0.211116777154513</v>
      </c>
      <c r="L99" s="11">
        <v>0.14987</v>
      </c>
      <c r="M99" s="8">
        <v>0.164865946378551</v>
      </c>
      <c r="N99" s="8">
        <v>0.164865946378551</v>
      </c>
      <c r="O99" s="8">
        <v>0.164865946378551</v>
      </c>
    </row>
    <row r="100" spans="1:15">
      <c r="A100" s="12">
        <v>97</v>
      </c>
      <c r="B100" s="10">
        <v>0.2379</v>
      </c>
      <c r="C100" s="8">
        <v>0.1521823</v>
      </c>
      <c r="D100" s="9">
        <v>0.17397</v>
      </c>
      <c r="E100" s="9">
        <v>0.162457337883959</v>
      </c>
      <c r="F100" s="9">
        <v>0.155459592843924</v>
      </c>
      <c r="G100" s="9">
        <v>0.155459592843924</v>
      </c>
      <c r="H100" s="9">
        <v>0.1858</v>
      </c>
      <c r="I100" s="7">
        <v>0.21233</v>
      </c>
      <c r="J100" s="8">
        <v>0.18803910293272</v>
      </c>
      <c r="K100" s="8">
        <v>0.211116777154513</v>
      </c>
      <c r="L100" s="11">
        <v>0.14987</v>
      </c>
      <c r="M100" s="8">
        <v>0.164865946378551</v>
      </c>
      <c r="N100" s="8">
        <v>0.164865946378551</v>
      </c>
      <c r="O100" s="8">
        <v>0.164865946378551</v>
      </c>
    </row>
    <row r="101" spans="1:15">
      <c r="A101" s="12">
        <v>98</v>
      </c>
      <c r="B101" s="10">
        <v>0.30102</v>
      </c>
      <c r="C101" s="8">
        <v>0.1521823</v>
      </c>
      <c r="D101" s="9">
        <v>0.17397</v>
      </c>
      <c r="E101" s="9">
        <v>0.162457337883959</v>
      </c>
      <c r="F101" s="9">
        <v>0.155459592843924</v>
      </c>
      <c r="G101" s="9">
        <v>0.155459592843924</v>
      </c>
      <c r="H101" s="9">
        <v>0.1858</v>
      </c>
      <c r="I101" s="7">
        <v>0.21233</v>
      </c>
      <c r="J101" s="8">
        <v>0.18803910293272</v>
      </c>
      <c r="K101" s="8">
        <v>0.211116777154513</v>
      </c>
      <c r="L101" s="11">
        <v>0.14987</v>
      </c>
      <c r="M101" s="8">
        <v>0.164865946378551</v>
      </c>
      <c r="N101" s="8">
        <v>0.164865946378551</v>
      </c>
      <c r="O101" s="8">
        <v>0.164865946378551</v>
      </c>
    </row>
    <row r="102" spans="1:15">
      <c r="A102" s="12">
        <v>99</v>
      </c>
      <c r="B102" s="10">
        <v>0.18796</v>
      </c>
      <c r="C102" s="8">
        <v>0.1521823</v>
      </c>
      <c r="D102" s="9">
        <v>0.17397</v>
      </c>
      <c r="E102" s="9">
        <v>0.162457337883959</v>
      </c>
      <c r="F102" s="9">
        <v>0.155459592843924</v>
      </c>
      <c r="G102" s="9">
        <v>0.155459592843924</v>
      </c>
      <c r="H102" s="9">
        <v>0.1858</v>
      </c>
      <c r="I102" s="7">
        <v>0.21233</v>
      </c>
      <c r="J102" s="8">
        <v>0.18803910293272</v>
      </c>
      <c r="K102" s="8">
        <v>0.211116777154513</v>
      </c>
      <c r="L102" s="11">
        <v>0.14987</v>
      </c>
      <c r="M102" s="8">
        <v>0.164865946378551</v>
      </c>
      <c r="N102" s="8">
        <v>0.164865946378551</v>
      </c>
      <c r="O102" s="8">
        <v>0.164865946378551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Measles Cases</vt:lpstr>
      <vt:lpstr>Initial population size</vt:lpstr>
      <vt:lpstr>Natural death rate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18392885049@163.com</dc:creator>
  <cp:lastModifiedBy>shenm</cp:lastModifiedBy>
  <dcterms:created xsi:type="dcterms:W3CDTF">2019-05-05T05:59:00Z</dcterms:created>
  <dcterms:modified xsi:type="dcterms:W3CDTF">2021-08-16T05:19:58Z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94DDEC0342CF49FA83C67403FEF603AB</vt:lpwstr>
  </property>
</Properties>
</file>