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" yWindow="-15" windowWidth="17325" windowHeight="11760" activeTab="4"/>
  </bookViews>
  <sheets>
    <sheet name="PIT" sheetId="1" r:id="rId1"/>
    <sheet name="Setup" sheetId="10" r:id="rId2"/>
    <sheet name="MIP QA" sheetId="12" r:id="rId3"/>
    <sheet name="Logs" sheetId="3" r:id="rId4"/>
    <sheet name="20130201" sheetId="28" r:id="rId5"/>
    <sheet name="20130131" sheetId="27" r:id="rId6"/>
    <sheet name="20130130" sheetId="26" r:id="rId7"/>
    <sheet name="20130129" sheetId="25" r:id="rId8"/>
    <sheet name="20130128" sheetId="24" r:id="rId9"/>
    <sheet name="20130126" sheetId="23" r:id="rId10"/>
    <sheet name="20130125" sheetId="22" r:id="rId11"/>
    <sheet name="20130124" sheetId="21" r:id="rId12"/>
    <sheet name="20130123" sheetId="20" r:id="rId13"/>
    <sheet name="20130122" sheetId="19" r:id="rId14"/>
    <sheet name="20130121" sheetId="18" r:id="rId15"/>
    <sheet name="20130118" sheetId="17" r:id="rId16"/>
    <sheet name="20130117" sheetId="16" r:id="rId17"/>
    <sheet name="20130116" sheetId="15" r:id="rId18"/>
    <sheet name="20130115" sheetId="14" r:id="rId19"/>
    <sheet name="20130114" sheetId="13" r:id="rId20"/>
    <sheet name="20121220" sheetId="5" r:id="rId21"/>
  </sheets>
  <definedNames>
    <definedName name="_xlnm.Print_Area" localSheetId="3">Logs!$A$1:$D$18</definedName>
  </definedNames>
  <calcPr calcId="125725"/>
</workbook>
</file>

<file path=xl/calcChain.xml><?xml version="1.0" encoding="utf-8"?>
<calcChain xmlns="http://schemas.openxmlformats.org/spreadsheetml/2006/main">
  <c r="H37" i="28"/>
  <c r="H37" i="27"/>
  <c r="H37" i="26"/>
  <c r="O46" i="12"/>
  <c r="P46"/>
  <c r="Q46"/>
  <c r="O47"/>
  <c r="P47"/>
  <c r="Q47"/>
  <c r="O48"/>
  <c r="P48"/>
  <c r="Q48"/>
  <c r="O49"/>
  <c r="P49"/>
  <c r="Q49"/>
  <c r="O50"/>
  <c r="P50"/>
  <c r="Q50"/>
  <c r="O51"/>
  <c r="P51"/>
  <c r="Q51"/>
  <c r="O52"/>
  <c r="P52"/>
  <c r="Q52"/>
  <c r="O53"/>
  <c r="P53"/>
  <c r="Q53"/>
  <c r="O54"/>
  <c r="P54"/>
  <c r="Q54"/>
  <c r="O55"/>
  <c r="P55"/>
  <c r="Q55"/>
  <c r="O56"/>
  <c r="P56"/>
  <c r="Q56"/>
  <c r="O57"/>
  <c r="P57"/>
  <c r="Q57"/>
  <c r="O58"/>
  <c r="P58"/>
  <c r="Q58"/>
  <c r="O59"/>
  <c r="P59"/>
  <c r="Q59"/>
  <c r="O60"/>
  <c r="P60"/>
  <c r="Q60"/>
  <c r="O61"/>
  <c r="P61"/>
  <c r="Q61"/>
  <c r="O62"/>
  <c r="P62"/>
  <c r="Q62"/>
  <c r="O63"/>
  <c r="P63"/>
  <c r="Q63"/>
  <c r="O64"/>
  <c r="P64"/>
  <c r="Q64"/>
  <c r="O65"/>
  <c r="P65"/>
  <c r="Q65"/>
  <c r="H37" i="25"/>
  <c r="H37" i="24"/>
  <c r="H37" i="23"/>
  <c r="H37" i="22"/>
  <c r="H37" i="21"/>
  <c r="H37" i="20"/>
  <c r="Q33" i="12"/>
  <c r="P33"/>
  <c r="O33"/>
  <c r="Q30"/>
  <c r="P30"/>
  <c r="O30"/>
  <c r="Q29"/>
  <c r="P29"/>
  <c r="O29"/>
  <c r="H37" i="19"/>
  <c r="H37" i="18"/>
  <c r="P27" i="12"/>
  <c r="O23"/>
  <c r="H37" i="17"/>
  <c r="H37" i="16"/>
  <c r="H37" i="15"/>
  <c r="H37" i="14"/>
  <c r="H37" i="13"/>
  <c r="Q45" i="12"/>
  <c r="P45"/>
  <c r="O45"/>
  <c r="Q44"/>
  <c r="P44"/>
  <c r="O44"/>
  <c r="Q43"/>
  <c r="P43"/>
  <c r="O43"/>
  <c r="Q42"/>
  <c r="P42"/>
  <c r="O42"/>
  <c r="Q41"/>
  <c r="P41"/>
  <c r="O41"/>
  <c r="Q40"/>
  <c r="P40"/>
  <c r="O40"/>
  <c r="Q39"/>
  <c r="P39"/>
  <c r="O39"/>
  <c r="Q38"/>
  <c r="P38"/>
  <c r="O38"/>
  <c r="Q37"/>
  <c r="P37"/>
  <c r="O37"/>
  <c r="Q36"/>
  <c r="P36"/>
  <c r="O36"/>
  <c r="Q35"/>
  <c r="P35"/>
  <c r="O35"/>
  <c r="Q34"/>
  <c r="P34"/>
  <c r="O34"/>
  <c r="Q32"/>
  <c r="P32"/>
  <c r="O32"/>
  <c r="Q31"/>
  <c r="P31"/>
  <c r="O31"/>
  <c r="Q27"/>
  <c r="O27"/>
  <c r="Q26"/>
  <c r="P26"/>
  <c r="O26"/>
  <c r="Q25"/>
  <c r="P25"/>
  <c r="O25"/>
  <c r="Q23"/>
  <c r="P23"/>
  <c r="Q21"/>
  <c r="P21"/>
  <c r="O21"/>
  <c r="Q20"/>
  <c r="P20"/>
  <c r="O20"/>
  <c r="Q19"/>
  <c r="P19"/>
  <c r="O19"/>
  <c r="Q18"/>
  <c r="P18"/>
  <c r="O18"/>
  <c r="Q17"/>
  <c r="P17"/>
  <c r="O17"/>
  <c r="Q16"/>
  <c r="P16"/>
  <c r="O16"/>
  <c r="Q15"/>
  <c r="P15"/>
  <c r="O15"/>
  <c r="Q14"/>
  <c r="P14"/>
  <c r="O14"/>
  <c r="Q13"/>
  <c r="P13"/>
  <c r="O13"/>
  <c r="Q12"/>
  <c r="P12"/>
  <c r="O12"/>
  <c r="Q11"/>
  <c r="P11"/>
  <c r="O11"/>
  <c r="Q10"/>
  <c r="P10"/>
  <c r="O10"/>
  <c r="Q9"/>
  <c r="P9"/>
  <c r="O9"/>
  <c r="Q7"/>
  <c r="O7"/>
  <c r="Q6"/>
  <c r="O6"/>
  <c r="Q5"/>
  <c r="O5"/>
  <c r="Q4"/>
  <c r="O4"/>
  <c r="Q3"/>
  <c r="O3"/>
  <c r="Q2"/>
  <c r="O2"/>
  <c r="H37" i="5"/>
</calcChain>
</file>

<file path=xl/sharedStrings.xml><?xml version="1.0" encoding="utf-8"?>
<sst xmlns="http://schemas.openxmlformats.org/spreadsheetml/2006/main" count="1115" uniqueCount="473">
  <si>
    <t>Company Name</t>
  </si>
  <si>
    <t>Last Name</t>
  </si>
  <si>
    <t>Email</t>
  </si>
  <si>
    <t>MIP</t>
  </si>
  <si>
    <t>LIF</t>
  </si>
  <si>
    <t>HPT</t>
  </si>
  <si>
    <t>Objective</t>
  </si>
  <si>
    <t>Sampling Needed?</t>
  </si>
  <si>
    <t>Concentration</t>
  </si>
  <si>
    <t>Concrete Coring?</t>
  </si>
  <si>
    <t>If yes, who:</t>
  </si>
  <si>
    <t>Air Knifing?</t>
  </si>
  <si>
    <t>Start Date</t>
  </si>
  <si>
    <t>Site Address</t>
  </si>
  <si>
    <t>Phone:</t>
  </si>
  <si>
    <t>Cell Phone</t>
  </si>
  <si>
    <t>H&amp;S Req's:</t>
  </si>
  <si>
    <t>Hand Augering?</t>
  </si>
  <si>
    <t>Utility Locate?</t>
  </si>
  <si>
    <t>Site Name</t>
  </si>
  <si>
    <t>City, ST, Zip</t>
  </si>
  <si>
    <t>Decon Procedure</t>
  </si>
  <si>
    <t>Obtain Permits?</t>
  </si>
  <si>
    <t>Vehicle</t>
  </si>
  <si>
    <t>Email List for SDS:</t>
  </si>
  <si>
    <t>Title</t>
  </si>
  <si>
    <t>Website username:</t>
  </si>
  <si>
    <t>Naming Convention:</t>
  </si>
  <si>
    <t>Password:</t>
  </si>
  <si>
    <t>Type of rig</t>
  </si>
  <si>
    <t>Project Information Tracker</t>
  </si>
  <si>
    <t>Experience with direct sensing?</t>
  </si>
  <si>
    <t>Days on Site</t>
  </si>
  <si>
    <t>End Client</t>
  </si>
  <si>
    <t># of loc</t>
  </si>
  <si>
    <t>depths</t>
  </si>
  <si>
    <t>Heated TL?</t>
  </si>
  <si>
    <t>EC?</t>
  </si>
  <si>
    <t>MIHPT</t>
  </si>
  <si>
    <t>Prime Contact First Name</t>
  </si>
  <si>
    <t>Office Phone</t>
  </si>
  <si>
    <t>Graphics Package?</t>
  </si>
  <si>
    <t>Client Field Contact Name</t>
  </si>
  <si>
    <t>Contaminants of Concern</t>
  </si>
  <si>
    <t>Drilling Company</t>
  </si>
  <si>
    <t>Model</t>
  </si>
  <si>
    <t>Client provide or CT?</t>
  </si>
  <si>
    <t>Office Contact Name</t>
  </si>
  <si>
    <t>Office phone</t>
  </si>
  <si>
    <t>Cell</t>
  </si>
  <si>
    <t>Field Driller Name</t>
  </si>
  <si>
    <t>Start Time</t>
  </si>
  <si>
    <t>Abandonment</t>
  </si>
  <si>
    <t>If yes, who?</t>
  </si>
  <si>
    <t>How Many?</t>
  </si>
  <si>
    <t>Depths</t>
  </si>
  <si>
    <t>Inside work?</t>
  </si>
  <si>
    <t>Groundwater</t>
  </si>
  <si>
    <t>Soil</t>
  </si>
  <si>
    <t>number</t>
  </si>
  <si>
    <t>depth</t>
  </si>
  <si>
    <t>interval</t>
  </si>
  <si>
    <t>discrete/cont</t>
  </si>
  <si>
    <t>notes</t>
  </si>
  <si>
    <t>COLUMBIA Operator</t>
  </si>
  <si>
    <t>Special Equipment (Gator/Mobile)</t>
  </si>
  <si>
    <t>GW depth</t>
  </si>
  <si>
    <t>Ground water direction</t>
  </si>
  <si>
    <t>Meeting location</t>
  </si>
  <si>
    <t>Ticket#</t>
  </si>
  <si>
    <t>Facility Type</t>
  </si>
  <si>
    <t>Regulatory Agency</t>
  </si>
  <si>
    <t>8040?</t>
  </si>
  <si>
    <t>End Date</t>
  </si>
  <si>
    <t>Site Training/Access Req's:</t>
  </si>
  <si>
    <t>Cert of Insurance</t>
  </si>
  <si>
    <t>Sub PO/COI</t>
  </si>
  <si>
    <t>One Call Ticket#</t>
  </si>
  <si>
    <t>Drums?</t>
  </si>
  <si>
    <t>How many?</t>
  </si>
  <si>
    <t>Weekend work?</t>
  </si>
  <si>
    <t>Water on site?</t>
  </si>
  <si>
    <t>Decon pad?</t>
  </si>
  <si>
    <t>Electricity on site?</t>
  </si>
  <si>
    <t>MIP PT waste</t>
  </si>
  <si>
    <t>Client/CT</t>
  </si>
  <si>
    <t>Need local gas cylinder supplier? (MIP4 or mobile MIP)</t>
  </si>
  <si>
    <t>Who at CT?</t>
  </si>
  <si>
    <t>Restroom facilities on site?</t>
  </si>
  <si>
    <t>Sales Coordinator</t>
  </si>
  <si>
    <t>Ops Coordinator</t>
  </si>
  <si>
    <t>Client office address</t>
  </si>
  <si>
    <t>Driller licensing/Rig type concerns</t>
  </si>
  <si>
    <t>Load list/prep done?</t>
  </si>
  <si>
    <t>If not, who/when/where?</t>
  </si>
  <si>
    <t>Height restriction for vehicles/rig?</t>
  </si>
  <si>
    <t>Need 4WD?</t>
  </si>
  <si>
    <t>Asphalt</t>
  </si>
  <si>
    <t>Surface                          Grass</t>
  </si>
  <si>
    <t>Gravel</t>
  </si>
  <si>
    <t>Concrete</t>
  </si>
  <si>
    <t>Notes</t>
  </si>
  <si>
    <t>company(short)_client office city_site name(short)_job site city  -  all lower case</t>
  </si>
  <si>
    <t>site name(short)  -  all lower case</t>
  </si>
  <si>
    <t>company name(short)  -  all lower case</t>
  </si>
  <si>
    <t>Additional notes</t>
  </si>
  <si>
    <t>Green boxes required for website setup</t>
  </si>
  <si>
    <t xml:space="preserve"> If highlighted in yellow, scroll to bottom for additonal notes or see "Other" tab</t>
  </si>
  <si>
    <t>Website created?</t>
  </si>
  <si>
    <t>CPT</t>
  </si>
  <si>
    <t>Contract signed? PO?</t>
  </si>
  <si>
    <t>Secure storage for rig/trailer/extra equipment?</t>
  </si>
  <si>
    <t>Lithology</t>
  </si>
  <si>
    <t>Do we have?</t>
  </si>
  <si>
    <t>SOW</t>
  </si>
  <si>
    <t>Boring logs</t>
  </si>
  <si>
    <t>Chemical data</t>
  </si>
  <si>
    <t>Agreed per day onsite work hours</t>
  </si>
  <si>
    <t>Overtime rate</t>
  </si>
  <si>
    <t>Footage or daily rate?</t>
  </si>
  <si>
    <t>Cell phone/air card use ok?</t>
  </si>
  <si>
    <t>no</t>
  </si>
  <si>
    <t>Date:</t>
  </si>
  <si>
    <t>Field Crew/Rig:</t>
  </si>
  <si>
    <t>Client:</t>
  </si>
  <si>
    <t>Client Rep:</t>
  </si>
  <si>
    <t>Site Name:</t>
  </si>
  <si>
    <t>Site Location:</t>
  </si>
  <si>
    <t>Weather:</t>
  </si>
  <si>
    <t>TIME</t>
  </si>
  <si>
    <t>Comments:</t>
  </si>
  <si>
    <t>Client</t>
  </si>
  <si>
    <t>Pg</t>
  </si>
  <si>
    <t>Signature:</t>
  </si>
  <si>
    <t>Time</t>
  </si>
  <si>
    <t>Date</t>
  </si>
  <si>
    <t>H2</t>
  </si>
  <si>
    <t>N2</t>
  </si>
  <si>
    <t>Operator</t>
  </si>
  <si>
    <t>Of</t>
  </si>
  <si>
    <t>ACTIVITY</t>
  </si>
  <si>
    <t>COLUMBIA Technologies, LLC</t>
  </si>
  <si>
    <t>Driller/rig:</t>
  </si>
  <si>
    <t xml:space="preserve"> Daily Activity Log</t>
  </si>
  <si>
    <t>(hrs)</t>
  </si>
  <si>
    <t>Total Footage:</t>
  </si>
  <si>
    <t>Total overtime charged:</t>
  </si>
  <si>
    <t>Sarah</t>
  </si>
  <si>
    <t>Amy</t>
  </si>
  <si>
    <t>No</t>
  </si>
  <si>
    <t>Yes</t>
  </si>
  <si>
    <t>dow</t>
  </si>
  <si>
    <t>Chemical Plant</t>
  </si>
  <si>
    <t>$250/hour</t>
  </si>
  <si>
    <t>Daily</t>
  </si>
  <si>
    <t>N/a</t>
  </si>
  <si>
    <t>n/a</t>
  </si>
  <si>
    <t>Source area and delineation</t>
  </si>
  <si>
    <t>chlorobenzene</t>
  </si>
  <si>
    <t>Lauren Steely/John Montgomery</t>
  </si>
  <si>
    <t>M5</t>
  </si>
  <si>
    <t>yes</t>
  </si>
  <si>
    <t xml:space="preserve">Meeting location:  From the intersection of Washington Street and S. Saginaw Road, head due south on Washington.  </t>
  </si>
  <si>
    <t>Road dead ends at the Washington St. gate.  Go into visitor parking lot and call Jim Dunn on his cell.</t>
  </si>
  <si>
    <t>MIP:  Installed trap splice.  Dow wants to trap every foot.</t>
  </si>
  <si>
    <t>Stearns Drilling</t>
  </si>
  <si>
    <t>Geoprobe</t>
  </si>
  <si>
    <t>7822 DT</t>
  </si>
  <si>
    <t>Joe</t>
  </si>
  <si>
    <t>Stearns</t>
  </si>
  <si>
    <t>Drilling Company:  Will also bring 2.25" rod, just in case, to use with larger MIP probe to better accommodate heated trunkline.</t>
  </si>
  <si>
    <t>Maybe</t>
  </si>
  <si>
    <t>Driller</t>
  </si>
  <si>
    <t>Rod wiper</t>
  </si>
  <si>
    <t>Bentontie chip</t>
  </si>
  <si>
    <t>HOLD</t>
  </si>
  <si>
    <t>Prime Regulator</t>
  </si>
  <si>
    <t>Box Flow</t>
  </si>
  <si>
    <t>TL Flow</t>
  </si>
  <si>
    <t>Dryer</t>
  </si>
  <si>
    <t>Back Pressure</t>
  </si>
  <si>
    <t>Mass Flow</t>
  </si>
  <si>
    <t>Probe ID</t>
  </si>
  <si>
    <t>Trunkline ID</t>
  </si>
  <si>
    <t>Log</t>
  </si>
  <si>
    <t>Total Depth (ft)</t>
  </si>
  <si>
    <t>MIP Logs</t>
  </si>
  <si>
    <t>Dupont</t>
  </si>
  <si>
    <t>Camaçari</t>
  </si>
  <si>
    <t>Aragon/7820</t>
  </si>
  <si>
    <t>Camaçari, Bahía</t>
  </si>
  <si>
    <t>(m)</t>
  </si>
  <si>
    <t>Brazil</t>
  </si>
  <si>
    <t>Pablo</t>
  </si>
  <si>
    <t>Yoshikawa</t>
  </si>
  <si>
    <t>DuPont Camaçari Plant</t>
  </si>
  <si>
    <t>YES</t>
  </si>
  <si>
    <t>DuPont</t>
  </si>
  <si>
    <t>NAPL</t>
  </si>
  <si>
    <t>DuPont and Dow training required. Resp. fit test.</t>
  </si>
  <si>
    <t>Pablo Yoshikawa (CH2M)</t>
  </si>
  <si>
    <t>Sunny, hot</t>
  </si>
  <si>
    <t>SP/Brasil Mobile</t>
  </si>
  <si>
    <t>N004</t>
  </si>
  <si>
    <t>São Paulo</t>
  </si>
  <si>
    <t>file nm</t>
  </si>
  <si>
    <t>BP</t>
  </si>
  <si>
    <t>Diflow</t>
  </si>
  <si>
    <t>TT</t>
  </si>
  <si>
    <t>Resp_DET_1</t>
  </si>
  <si>
    <t>Resp_DET_2</t>
  </si>
  <si>
    <t>Resp_DET_3</t>
  </si>
  <si>
    <t>BL_DET_1</t>
  </si>
  <si>
    <t>BL_DET_2</t>
  </si>
  <si>
    <t>BL_DET_3</t>
  </si>
  <si>
    <t>PIDdiff</t>
  </si>
  <si>
    <t>FID diff</t>
  </si>
  <si>
    <t>XSD diff</t>
  </si>
  <si>
    <t>BP=back pressure</t>
  </si>
  <si>
    <t>eod</t>
  </si>
  <si>
    <t>1ppm</t>
  </si>
  <si>
    <t>new membrane</t>
  </si>
  <si>
    <t>5ppm</t>
  </si>
  <si>
    <t>box=40.7, tl=39.6 ,di=38.8, new probe/membrane</t>
  </si>
  <si>
    <t>SB05</t>
  </si>
  <si>
    <t>SB06</t>
  </si>
  <si>
    <t>same standard</t>
  </si>
  <si>
    <t>eodpt</t>
  </si>
  <si>
    <t>SB04</t>
  </si>
  <si>
    <t>SB02</t>
  </si>
  <si>
    <t>SB03</t>
  </si>
  <si>
    <t>HTL/HPT 150</t>
  </si>
  <si>
    <t>DI Flow</t>
  </si>
  <si>
    <t>Arrive site</t>
  </si>
  <si>
    <t>Health and Safety</t>
  </si>
  <si>
    <t>Setting up on N004</t>
  </si>
  <si>
    <t>lots of rigging, stringing up duasl lines, multiple PT test, etc</t>
  </si>
  <si>
    <t>PT</t>
  </si>
  <si>
    <t>Starting N004 MIP!</t>
  </si>
  <si>
    <t>lunch</t>
  </si>
  <si>
    <t>Printing</t>
  </si>
  <si>
    <t>CH2M Hill / Dupont</t>
  </si>
  <si>
    <t>RSP</t>
  </si>
  <si>
    <t>Medical Screening in Salvador for Dow</t>
  </si>
  <si>
    <t xml:space="preserve">At airport with Pablo trading rental vehicle </t>
  </si>
  <si>
    <t>Dupont advises not to come to site, due to union activity.  Today is layoff day.</t>
  </si>
  <si>
    <t>Drop off Rosangela, head to airport with Pablo to trade Doblo (vehicle) for a better one.</t>
  </si>
  <si>
    <t>Leave for medical screening</t>
  </si>
  <si>
    <t>ch2m_sanpaulo_cmiri2012_brazil_areaN</t>
  </si>
  <si>
    <t>Travel to Dow for training</t>
  </si>
  <si>
    <t>Dow Training</t>
  </si>
  <si>
    <t>return to Hotel</t>
  </si>
  <si>
    <t>talk with John and Lauren</t>
  </si>
  <si>
    <t>Data call</t>
  </si>
  <si>
    <t>return to hotel</t>
  </si>
  <si>
    <t>Start towards Hotel, stop for Data Call</t>
  </si>
  <si>
    <t>Travel to Dupont</t>
  </si>
  <si>
    <t>Begin fixing SRI in lab.  Found yelow precitate on PID and XSD.  Cleaned, flushed.  Baselines coming down.</t>
  </si>
  <si>
    <t>Installed SRI back into Technology Van.  Baselines with TL instaled went up slightly, but continue to drop.</t>
  </si>
  <si>
    <t>Flushed with N2 overnight.</t>
  </si>
  <si>
    <t>Wrap up.  Stow van.  Let flush TL overnight.</t>
  </si>
  <si>
    <t>Back at hotel.</t>
  </si>
  <si>
    <t>Cleaned PID and XSD again.  Baselines still dropping.  XSD and FID good, PID 700,000</t>
  </si>
  <si>
    <t>Took apart probe to rsolve grounding issue.  HTL trips gfci often.  Probe full of muddy water.</t>
  </si>
  <si>
    <t>Suited up in PPE.  Took probe to decon area to clean. Cleaned.  Unsuited.</t>
  </si>
  <si>
    <t>Back at power area with van and probe rack, continue testing.</t>
  </si>
  <si>
    <t>Test</t>
  </si>
  <si>
    <t xml:space="preserve">HTL continues to pop gfci.  Unhooked both gas connection ends.  Same.  </t>
  </si>
  <si>
    <t>Reversed polarity in blue connector for HTL.  Problem appears solved.</t>
  </si>
  <si>
    <t>Test2</t>
  </si>
  <si>
    <t>Test2a</t>
  </si>
  <si>
    <t>Everything works, but detectors are all low.  Taking SRI back inside for cleaning.</t>
  </si>
  <si>
    <t xml:space="preserve">Cleaned PID and XSD and FID electrodes.  Reassembled.  </t>
  </si>
  <si>
    <t>Fired up SRI and hooked up to laptop in lab.  Unable to hook to MIP as no power.  Boxes moved to Area P.</t>
  </si>
  <si>
    <t>Baselines on FID and PID look nice and stable, down where they belong.  I think we are good for Monday.</t>
  </si>
  <si>
    <t>Leaving SRI on to bake.  Bace on Monday for MiHPT</t>
  </si>
  <si>
    <t>Mob to DuPont</t>
  </si>
  <si>
    <t>Mob to DOW, area P</t>
  </si>
  <si>
    <t>waiting on power and water</t>
  </si>
  <si>
    <t>P006</t>
  </si>
  <si>
    <t>Finally able to hook up MiHPT.  Responses low.  Response gets beter with time.  Decided to go to lunch</t>
  </si>
  <si>
    <t xml:space="preserve">responses still improving.  Ready to try a location.  </t>
  </si>
  <si>
    <t>P006 PT</t>
  </si>
  <si>
    <t>Major leak in probe.  Jumper at supply line loose.  Now have 39.5 down, 39.5 return.</t>
  </si>
  <si>
    <t>MIP pressure spiked, saw H2O in site tubing.  Pulling out.  TL seal torn, jammed.  TLs bent, but working.</t>
  </si>
  <si>
    <t>P006A - Not enough time to finish.  We'll go to 7M and quit.</t>
  </si>
  <si>
    <t>Set up van.  Waiting for power.  Strung up 3 more rods, total 30M.  Barely fits!</t>
  </si>
  <si>
    <t>Put SRI back in van, gathered tools, change clothes</t>
  </si>
  <si>
    <t>why has vernier changed so much?</t>
  </si>
  <si>
    <t>P006B</t>
  </si>
  <si>
    <t>P006A</t>
  </si>
  <si>
    <t>Arrive Dupont, change into Nomex, wait for aragon</t>
  </si>
  <si>
    <t>Set up on P006 again.  Pushing fast to 7M, then continuing.</t>
  </si>
  <si>
    <t>Overcast, showers, humid, cooler 82</t>
  </si>
  <si>
    <t>P006B.  Dissipation at 10M</t>
  </si>
  <si>
    <t>Very tough pushing/hammering at 13.2  Worked it another 1/2 meter, but it kept getting slower.</t>
  </si>
  <si>
    <t>Pul out and move.  MIP pressure dropped from 8.2 to 6.8 over the run.  Steady decline, no bumps.</t>
  </si>
  <si>
    <t xml:space="preserve">This is common with this MIP controller, but I don't like it.  Flow dropped from 45 to 35 at the MC.   </t>
  </si>
  <si>
    <t>Aragon goes to decon.</t>
  </si>
  <si>
    <t>Decided to check MC for leaks.  Aftert removing FI, found top of MC very hot.  Found wood spacers.</t>
  </si>
  <si>
    <t>Put spacers between FI and MC, flow started increasing.  I think overheating was the culprit.</t>
  </si>
  <si>
    <t>Called refusal at 13.7M.  I let them give it full hamer to see if it moved, but it was inches per minute</t>
  </si>
  <si>
    <t>gfci won't reset.  Tried reversing plug, checked TL, no good.  Taking apart probe.</t>
  </si>
  <si>
    <t>GFCI OK with no TL attached.  Even with TL isolated, GFCI trips.  So, bad TL.</t>
  </si>
  <si>
    <t>Test new HTL before stringing.  All OK.</t>
  </si>
  <si>
    <t>Lay out TLs side by side, atttach probe, then zip-tie TLs together.  Restring 100" of 2.25" rods</t>
  </si>
  <si>
    <t>Move rod rack back to van.</t>
  </si>
  <si>
    <t xml:space="preserve">Moved to P001.  </t>
  </si>
  <si>
    <t>Head to DuPont to get new HTL.  Back to Area P to replace HTL.  Unstring both HTL and HPT TL.</t>
  </si>
  <si>
    <t>Re-attach system, test.  All OK now.</t>
  </si>
  <si>
    <t>Pack up and head back to Dupont</t>
  </si>
  <si>
    <t>Head to Hotel.  Internet access is poor.  Trying to communicate.</t>
  </si>
  <si>
    <t>Leak in probe.  Gas jumper loose.</t>
  </si>
  <si>
    <t>Test 4</t>
  </si>
  <si>
    <t>Test5</t>
  </si>
  <si>
    <t>pre</t>
  </si>
  <si>
    <t>post</t>
  </si>
  <si>
    <t>TEst6</t>
  </si>
  <si>
    <t>Leak in Probe.  Redo</t>
  </si>
  <si>
    <t>Stopped at 7 due to time</t>
  </si>
  <si>
    <t>Continued from 7m, hard from 12-13</t>
  </si>
  <si>
    <t>Mip flow continues to drop with time.  Dropped from 57 to 51.   Bumped up from 650 to 670 to make it 53</t>
  </si>
  <si>
    <t>Started P001.  Range change on XSD and PID at 3.6M</t>
  </si>
  <si>
    <t>Dissipation at 8.8, no good.  At 10m, change range on PID anx XSD back to 1</t>
  </si>
  <si>
    <t xml:space="preserve">at 10.6, bumped vernier up to 690.  </t>
  </si>
  <si>
    <t>Electricity and rods arrive, setting up</t>
  </si>
  <si>
    <t>P001 Pre</t>
  </si>
  <si>
    <t>P001 Post</t>
  </si>
  <si>
    <t>P010 Pre</t>
  </si>
  <si>
    <t>P010</t>
  </si>
  <si>
    <t>Pull out, decon, move to P010</t>
  </si>
  <si>
    <t>Hard refusal at 11.9M.  I even let them do full hammer for 30 seconds, no movement.</t>
  </si>
  <si>
    <t>Changed range on PID and XSD to 10 at 2M</t>
  </si>
  <si>
    <t>Rod is too crooked, aragon decides to pull out and re-do.  I concur.</t>
  </si>
  <si>
    <t>P010A Pre</t>
  </si>
  <si>
    <t>New membrane.  Old MIP membrane had mud on th einside.</t>
  </si>
  <si>
    <t>P001</t>
  </si>
  <si>
    <t>refusal in hard sand</t>
  </si>
  <si>
    <t>Restarted as rod was crooked after 4M</t>
  </si>
  <si>
    <t>P010A</t>
  </si>
  <si>
    <t>Lunch</t>
  </si>
  <si>
    <t>Restarting P010 in a new hole (P010A).  Changed membrane as response decreased on all detectors.</t>
  </si>
  <si>
    <t>P010A in a new hole.  (concrete)</t>
  </si>
  <si>
    <t>Arrive Dupont, change into Nomex</t>
  </si>
  <si>
    <t>At 11m, hard to push.  Tried hamering ful throttle for short period, equal on and off.  Made it through!</t>
  </si>
  <si>
    <t>Hard refusal at 13.1  Pull out, post test, decon, etc.</t>
  </si>
  <si>
    <t>Unhook and head to ofice at Dupont.</t>
  </si>
  <si>
    <t>Setting up on P010 for augering.  Augers are 1.5m, so first try is at 13.5 next is 15.0</t>
  </si>
  <si>
    <t>Lots of meetings and organizing for augering.  Waste handling, PPE, etc.</t>
  </si>
  <si>
    <t>Still organizing.   No power for van yet.</t>
  </si>
  <si>
    <t>43.3?</t>
  </si>
  <si>
    <t>New HTL</t>
  </si>
  <si>
    <t>Setting up van, power arives</t>
  </si>
  <si>
    <t>Augering to 13.5M.  Drillers don supplied air after finding NAPL.</t>
  </si>
  <si>
    <t>Data call.  Questons regarding process.</t>
  </si>
  <si>
    <t>P010B Pre</t>
  </si>
  <si>
    <t>Drillers go to DuPont to retrieve Macrocore equipment</t>
  </si>
  <si>
    <t>Macrocore arrives, begin sampling event at 13.5M (inside HAS)</t>
  </si>
  <si>
    <t>40.7 out of box.  Reading is more off when hot</t>
  </si>
  <si>
    <t>Drove sampler through plug into formation.  Collected sample.  No problem driving core tube.</t>
  </si>
  <si>
    <t>Aragon breaks stringpot.  Pablo going to Dupont for a replacement.</t>
  </si>
  <si>
    <t>Had to restart.  Stringpot not recording depth.  Reattached, tested, OK now.</t>
  </si>
  <si>
    <t>P010C fast to 14M or so, then record normally.</t>
  </si>
  <si>
    <t>This a learning experience.  Drillers let gravity pul the rods down, instead of pushing, so 1 rod was not measured.</t>
  </si>
  <si>
    <t>Turning off trigger, pulling up 1 rod, resuming.</t>
  </si>
  <si>
    <t>Hard refusal at 15m.  Same as final depth of macrocore.  Some mixing apparent.</t>
  </si>
  <si>
    <t>Pulling out.</t>
  </si>
  <si>
    <t>final PT, pack up</t>
  </si>
  <si>
    <t>Leave area P</t>
  </si>
  <si>
    <t>Leave dupont</t>
  </si>
  <si>
    <t>Much warmer, 92, humid</t>
  </si>
  <si>
    <t>Set up on P009 for MiHPT</t>
  </si>
  <si>
    <t>Aragon</t>
  </si>
  <si>
    <t>Start P009</t>
  </si>
  <si>
    <t>P009 Pre</t>
  </si>
  <si>
    <t>P010C Post</t>
  </si>
  <si>
    <t>Had to restart</t>
  </si>
  <si>
    <t>GFCI on HTL starts tripping at 7M.  Didn't catch it until 8m, so pressure logs look funny as I adjusted flow to account for temp</t>
  </si>
  <si>
    <t>HTL fails completely.  Proceedng cold.</t>
  </si>
  <si>
    <t>Facility loses power.  Saved log, but it looks funny due to HTL resets and 1.5 M added at end from power failure</t>
  </si>
  <si>
    <t>Decided to redo entire log.</t>
  </si>
  <si>
    <t xml:space="preserve">Power back on.  Tripped GFCI at plant.  Maybe HTL?  XSD up and down, 9000-30000.  </t>
  </si>
  <si>
    <t>Undid all plugs, rebooted everytghing, now appears to work.  Very stable, good PT.  Ready.  Again…..</t>
  </si>
  <si>
    <t>P009A - to relace P009 if it looks better.</t>
  </si>
  <si>
    <t>Had to redrill, since probe started crooked.  Starting PT009B, but PT info is on PT009A</t>
  </si>
  <si>
    <t>PT009B</t>
  </si>
  <si>
    <t>P009A Pre</t>
  </si>
  <si>
    <t>P009 B Post</t>
  </si>
  <si>
    <t>HTL failed, lost power too</t>
  </si>
  <si>
    <t>TT slower with HTL off.</t>
  </si>
  <si>
    <t>Water coming up TL shorts power.</t>
  </si>
  <si>
    <t>Never found the problem.  No leaks in probe, no gas leaks.  PT tests fine.  Go figure.</t>
  </si>
  <si>
    <t>Shopping for tape, tools, fan, etc.</t>
  </si>
  <si>
    <t>Meetings to decide where to go</t>
  </si>
  <si>
    <t>Still no electricity.  Giving up, going inside to set up lab GC</t>
  </si>
  <si>
    <t>Leave site</t>
  </si>
  <si>
    <t>Back to N008</t>
  </si>
  <si>
    <t>Set up on N009 for MiHPT</t>
  </si>
  <si>
    <t>Set up on N008</t>
  </si>
  <si>
    <t>HTL HPT 150 7150/134</t>
  </si>
  <si>
    <t>Begin N008</t>
  </si>
  <si>
    <t>HTL almost working.  Trips at 96C.  So, must still be some H2O in line.  Running cold.  Try again later</t>
  </si>
  <si>
    <t>Pressure spiked at 2'.  Turned off pump during pauses if pressure exceeds 100kPa.</t>
  </si>
  <si>
    <t>8.8M  adjusted flow dial from 650 to 670 - pressure had dropped and flow as well.</t>
  </si>
  <si>
    <t>HTL working for 2M, then shuts down again.  At 8.8, won't stay set any longer.</t>
  </si>
  <si>
    <t>Hard refusal at 12.5</t>
  </si>
  <si>
    <t>Decon, move to N010</t>
  </si>
  <si>
    <t>Set up on N010</t>
  </si>
  <si>
    <t>N008 Pre</t>
  </si>
  <si>
    <t>N010 Pre</t>
  </si>
  <si>
    <t>N010 Post</t>
  </si>
  <si>
    <t>Set dial from 670 to 680, flow from 42.5 to 43.5</t>
  </si>
  <si>
    <t>Lunch.  Reversed polarity on HTL orange wires.  No change, still trips at 85C.</t>
  </si>
  <si>
    <t>N010.  Good run.  Refusal at 12.8.</t>
  </si>
  <si>
    <t>Pulling out, decon, PT, etc.</t>
  </si>
  <si>
    <t>In office for uploads</t>
  </si>
  <si>
    <t>Putting together SRI in lab.</t>
  </si>
  <si>
    <t>Arrive Dupont, Breakfast at DP</t>
  </si>
  <si>
    <t>Change into Nomex</t>
  </si>
  <si>
    <t>Health and safety, set up on N007</t>
  </si>
  <si>
    <t>N007 Pre</t>
  </si>
  <si>
    <t>N007 - HTL working.   HTL tripped GFCI at 2M.  Reset several times</t>
  </si>
  <si>
    <t>@ 5.8 M adjusted flow to 660 from 650.  HTL off at 6.7M again</t>
  </si>
  <si>
    <t>Hard refusal at 11.7</t>
  </si>
  <si>
    <t>Move to new location at tank farm.  No soils collected here?  Farthest pont possible.  Not fast.</t>
  </si>
  <si>
    <t>Waiting on Electricity.  Again.</t>
  </si>
  <si>
    <t>Still waiting on electricity</t>
  </si>
  <si>
    <t>N024.  Initial flow out of box is 42.1</t>
  </si>
  <si>
    <t>Adjusted dial to 680 to get flow to 42.2</t>
  </si>
  <si>
    <t>Electricity at last!  Warming up gC.</t>
  </si>
  <si>
    <t>N024 Push beg!ns.  HTL working.  Until 6M, then tripped GFCI.  Reset.  Tripping less often.</t>
  </si>
  <si>
    <t>Hard refusal at 15.2, a new record!</t>
  </si>
  <si>
    <t>Pull up and go to lunch.</t>
  </si>
  <si>
    <t>Decon and set up on new point.</t>
  </si>
  <si>
    <t>N024 Pre</t>
  </si>
  <si>
    <t>Head to office at Dupont.  Can't start new location due to time per Dupont</t>
  </si>
  <si>
    <t>Head to hotel</t>
  </si>
  <si>
    <t>Arrive Dupont, change to nomex</t>
  </si>
  <si>
    <t>Health and safety, set up on N023, connect, warm up</t>
  </si>
  <si>
    <t>Begin N023.  HTL TC shows "Open"  so running with HTL cold  TT=70</t>
  </si>
  <si>
    <t>Tested continuity.  Break in TC lines.</t>
  </si>
  <si>
    <t>Dissipation at 10M - very slow</t>
  </si>
  <si>
    <t>Hard refusal at 13.4</t>
  </si>
  <si>
    <t>Pull out, PT, upload, go to decon</t>
  </si>
  <si>
    <t>N023 Pre</t>
  </si>
  <si>
    <t>N023 Post</t>
  </si>
  <si>
    <t>Changed dial from 670 to 690</t>
  </si>
  <si>
    <t>N025 Pre</t>
  </si>
  <si>
    <t>N024 close</t>
  </si>
  <si>
    <t>N025 Post</t>
  </si>
  <si>
    <t>Set up on N025 outside fence.  Drillers add fuel.</t>
  </si>
  <si>
    <t>Out of water between 7.8 and 8.   Oops.</t>
  </si>
  <si>
    <t>Hard refusal at 12.5  -  With elevation change, this is actually closer to 15</t>
  </si>
  <si>
    <t>Begin N025.  This location is about 2.5M lower than all the others.</t>
  </si>
  <si>
    <t>Back in office after decon.  Uploading.</t>
  </si>
  <si>
    <t>Actual was 43</t>
  </si>
  <si>
    <t>Start setting up on N018</t>
  </si>
  <si>
    <t>Health and safety in Office</t>
  </si>
  <si>
    <t>N018 Pre</t>
  </si>
  <si>
    <t>Actual 42</t>
  </si>
  <si>
    <t>resume setup.  Changed HPT screen</t>
  </si>
  <si>
    <t>Begin N018.  Hard refusal at 10.6</t>
  </si>
  <si>
    <t>Pull out, closing PT</t>
  </si>
  <si>
    <t>Set up, still waiting on generator</t>
  </si>
  <si>
    <t>Decon, move to next location.  Samuel goes for genset fuel.</t>
  </si>
  <si>
    <t>N018 Post</t>
  </si>
  <si>
    <t>Baselines very high after N018</t>
  </si>
  <si>
    <t>N015 Pre</t>
  </si>
  <si>
    <t>N015 Post</t>
  </si>
  <si>
    <t>Generator arrives, but grounding rod is missing.  Search begins….</t>
  </si>
  <si>
    <t>Begin pushing N015.  Refusal at 11.5M</t>
  </si>
  <si>
    <t>Decon, remove TLs from rod string.  Tidy up van, park, keys to Paloma.  Took out gases and stored.</t>
  </si>
  <si>
    <t xml:space="preserve">TLs and probe on floor of van until next trip. We need to RMA the HTL.  </t>
  </si>
</sst>
</file>

<file path=xl/styles.xml><?xml version="1.0" encoding="utf-8"?>
<styleSheet xmlns="http://schemas.openxmlformats.org/spreadsheetml/2006/main">
  <numFmts count="4">
    <numFmt numFmtId="164" formatCode="[&lt;=9999999]###\-####;\(###\)\ ###\-####"/>
    <numFmt numFmtId="165" formatCode="[$-409]mmmm\ d\,\ yyyy;@"/>
    <numFmt numFmtId="166" formatCode="mm/dd/yy;@"/>
    <numFmt numFmtId="167" formatCode="0.0E+00"/>
  </numFmts>
  <fonts count="2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3"/>
      <name val="Calibri"/>
      <family val="2"/>
      <scheme val="minor"/>
    </font>
    <font>
      <sz val="9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sz val="10"/>
      <color rgb="FFFF0000"/>
      <name val="Arial"/>
      <family val="2"/>
    </font>
    <font>
      <sz val="11"/>
      <color rgb="FF000000"/>
      <name val="Calibri"/>
      <family val="2"/>
      <charset val="1"/>
    </font>
    <font>
      <b/>
      <sz val="10"/>
      <name val="Arial"/>
      <family val="2"/>
    </font>
    <font>
      <sz val="10"/>
      <color theme="3"/>
      <name val="Arial"/>
      <family val="2"/>
    </font>
    <font>
      <sz val="18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24"/>
      <color theme="3"/>
      <name val="Calibri"/>
      <family val="2"/>
      <scheme val="minor"/>
    </font>
    <font>
      <sz val="24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6" fillId="0" borderId="0"/>
    <xf numFmtId="0" fontId="13" fillId="0" borderId="0"/>
    <xf numFmtId="0" fontId="16" fillId="0" borderId="0"/>
    <xf numFmtId="0" fontId="13" fillId="0" borderId="0"/>
    <xf numFmtId="0" fontId="13" fillId="0" borderId="0"/>
    <xf numFmtId="0" fontId="16" fillId="0" borderId="0"/>
  </cellStyleXfs>
  <cellXfs count="315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/>
    </xf>
    <xf numFmtId="0" fontId="3" fillId="0" borderId="0" xfId="0" applyFont="1" applyFill="1" applyBorder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3" fillId="4" borderId="2" xfId="0" applyFont="1" applyFill="1" applyBorder="1"/>
    <xf numFmtId="0" fontId="3" fillId="4" borderId="5" xfId="0" applyFont="1" applyFill="1" applyBorder="1"/>
    <xf numFmtId="0" fontId="3" fillId="0" borderId="0" xfId="0" applyFont="1" applyAlignment="1"/>
    <xf numFmtId="0" fontId="3" fillId="3" borderId="2" xfId="0" applyFont="1" applyFill="1" applyBorder="1" applyAlignment="1">
      <alignment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3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horizontal="left"/>
    </xf>
    <xf numFmtId="0" fontId="8" fillId="0" borderId="0" xfId="0" applyFont="1" applyAlignment="1"/>
    <xf numFmtId="0" fontId="5" fillId="2" borderId="3" xfId="0" applyFont="1" applyFill="1" applyBorder="1" applyAlignment="1"/>
    <xf numFmtId="0" fontId="6" fillId="6" borderId="16" xfId="0" applyFont="1" applyFill="1" applyBorder="1" applyAlignment="1">
      <alignment horizontal="right"/>
    </xf>
    <xf numFmtId="0" fontId="6" fillId="6" borderId="19" xfId="0" applyFont="1" applyFill="1" applyBorder="1"/>
    <xf numFmtId="0" fontId="6" fillId="6" borderId="20" xfId="0" applyFont="1" applyFill="1" applyBorder="1"/>
    <xf numFmtId="0" fontId="6" fillId="6" borderId="21" xfId="0" applyFont="1" applyFill="1" applyBorder="1"/>
    <xf numFmtId="0" fontId="6" fillId="6" borderId="19" xfId="0" applyFont="1" applyFill="1" applyBorder="1" applyAlignment="1">
      <alignment horizontal="right"/>
    </xf>
    <xf numFmtId="0" fontId="6" fillId="6" borderId="21" xfId="0" applyFont="1" applyFill="1" applyBorder="1" applyAlignment="1">
      <alignment horizontal="right"/>
    </xf>
    <xf numFmtId="0" fontId="6" fillId="6" borderId="2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3" fillId="0" borderId="0" xfId="0" applyFont="1" applyAlignment="1" applyProtection="1">
      <alignment horizontal="right"/>
      <protection locked="0"/>
    </xf>
    <xf numFmtId="0" fontId="3" fillId="3" borderId="0" xfId="0" applyFont="1" applyFill="1" applyAlignment="1">
      <alignment horizontal="right"/>
    </xf>
    <xf numFmtId="0" fontId="3" fillId="3" borderId="5" xfId="0" applyFont="1" applyFill="1" applyBorder="1" applyAlignment="1">
      <alignment wrapText="1"/>
    </xf>
    <xf numFmtId="0" fontId="3" fillId="3" borderId="0" xfId="0" applyFont="1" applyFill="1" applyBorder="1" applyAlignment="1">
      <alignment horizontal="right" wrapText="1"/>
    </xf>
    <xf numFmtId="0" fontId="3" fillId="3" borderId="10" xfId="0" applyFont="1" applyFill="1" applyBorder="1" applyAlignment="1">
      <alignment horizontal="right" wrapText="1"/>
    </xf>
    <xf numFmtId="0" fontId="3" fillId="3" borderId="15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right"/>
    </xf>
    <xf numFmtId="0" fontId="0" fillId="0" borderId="11" xfId="0" applyBorder="1" applyAlignment="1"/>
    <xf numFmtId="0" fontId="10" fillId="0" borderId="0" xfId="0" applyFont="1" applyAlignment="1">
      <alignment vertical="center"/>
    </xf>
    <xf numFmtId="0" fontId="6" fillId="6" borderId="16" xfId="0" applyFont="1" applyFill="1" applyBorder="1"/>
    <xf numFmtId="0" fontId="0" fillId="5" borderId="0" xfId="0" applyFont="1" applyFill="1"/>
    <xf numFmtId="0" fontId="3" fillId="3" borderId="13" xfId="0" applyFont="1" applyFill="1" applyBorder="1" applyAlignment="1">
      <alignment horizontal="left"/>
    </xf>
    <xf numFmtId="14" fontId="2" fillId="2" borderId="5" xfId="0" applyNumberFormat="1" applyFont="1" applyFill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 applyProtection="1">
      <alignment horizontal="left"/>
      <protection locked="0"/>
    </xf>
    <xf numFmtId="0" fontId="11" fillId="2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8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0" fillId="0" borderId="7" xfId="0" applyBorder="1" applyAlignment="1">
      <alignment horizontal="right"/>
    </xf>
    <xf numFmtId="0" fontId="0" fillId="2" borderId="3" xfId="0" applyFill="1" applyBorder="1"/>
    <xf numFmtId="0" fontId="11" fillId="2" borderId="15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0" fillId="4" borderId="2" xfId="0" applyFill="1" applyBorder="1"/>
    <xf numFmtId="14" fontId="2" fillId="2" borderId="9" xfId="0" applyNumberFormat="1" applyFont="1" applyFill="1" applyBorder="1" applyAlignment="1" applyProtection="1">
      <alignment horizontal="left"/>
      <protection locked="0"/>
    </xf>
    <xf numFmtId="0" fontId="3" fillId="4" borderId="2" xfId="0" applyFont="1" applyFill="1" applyBorder="1" applyAlignment="1" applyProtection="1">
      <alignment horizontal="left"/>
      <protection locked="0"/>
    </xf>
    <xf numFmtId="0" fontId="2" fillId="2" borderId="1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wrapText="1"/>
    </xf>
    <xf numFmtId="0" fontId="2" fillId="2" borderId="3" xfId="0" applyFont="1" applyFill="1" applyBorder="1" applyAlignment="1"/>
    <xf numFmtId="0" fontId="13" fillId="0" borderId="0" xfId="2" applyAlignment="1">
      <alignment horizontal="right"/>
    </xf>
    <xf numFmtId="0" fontId="13" fillId="0" borderId="0" xfId="2" applyBorder="1"/>
    <xf numFmtId="0" fontId="13" fillId="0" borderId="0" xfId="2"/>
    <xf numFmtId="0" fontId="13" fillId="0" borderId="0" xfId="2" applyAlignment="1">
      <alignment horizontal="center"/>
    </xf>
    <xf numFmtId="0" fontId="13" fillId="0" borderId="0" xfId="2" applyBorder="1" applyAlignment="1">
      <alignment horizontal="center"/>
    </xf>
    <xf numFmtId="0" fontId="13" fillId="0" borderId="3" xfId="2" applyBorder="1" applyAlignment="1">
      <alignment horizontal="center"/>
    </xf>
    <xf numFmtId="0" fontId="13" fillId="0" borderId="42" xfId="2" applyBorder="1" applyAlignment="1">
      <alignment horizontal="center"/>
    </xf>
    <xf numFmtId="0" fontId="13" fillId="0" borderId="14" xfId="2" applyBorder="1" applyAlignment="1">
      <alignment horizontal="center"/>
    </xf>
    <xf numFmtId="0" fontId="13" fillId="0" borderId="15" xfId="2" applyBorder="1" applyAlignment="1">
      <alignment horizontal="center"/>
    </xf>
    <xf numFmtId="14" fontId="0" fillId="0" borderId="0" xfId="0" applyNumberFormat="1" applyAlignment="1">
      <alignment horizontal="center"/>
    </xf>
    <xf numFmtId="0" fontId="17" fillId="0" borderId="3" xfId="2" applyFont="1" applyBorder="1" applyAlignment="1">
      <alignment horizontal="center"/>
    </xf>
    <xf numFmtId="0" fontId="13" fillId="0" borderId="15" xfId="2" applyBorder="1"/>
    <xf numFmtId="0" fontId="17" fillId="0" borderId="14" xfId="2" applyFont="1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17" fillId="0" borderId="3" xfId="2" applyFont="1" applyBorder="1" applyAlignment="1">
      <alignment horizontal="center" vertical="center"/>
    </xf>
    <xf numFmtId="0" fontId="14" fillId="7" borderId="4" xfId="2" applyFont="1" applyFill="1" applyBorder="1" applyAlignment="1">
      <alignment vertical="center"/>
    </xf>
    <xf numFmtId="0" fontId="14" fillId="7" borderId="2" xfId="2" applyFont="1" applyFill="1" applyBorder="1" applyAlignment="1">
      <alignment vertical="center"/>
    </xf>
    <xf numFmtId="0" fontId="13" fillId="7" borderId="2" xfId="2" applyFill="1" applyBorder="1" applyAlignment="1">
      <alignment horizontal="right"/>
    </xf>
    <xf numFmtId="0" fontId="13" fillId="7" borderId="2" xfId="2" applyFill="1" applyBorder="1" applyAlignment="1">
      <alignment horizontal="center"/>
    </xf>
    <xf numFmtId="0" fontId="13" fillId="7" borderId="5" xfId="2" applyFill="1" applyBorder="1" applyAlignment="1">
      <alignment horizontal="center"/>
    </xf>
    <xf numFmtId="0" fontId="11" fillId="0" borderId="13" xfId="2" applyFont="1" applyBorder="1" applyAlignment="1">
      <alignment horizontal="right"/>
    </xf>
    <xf numFmtId="0" fontId="23" fillId="0" borderId="42" xfId="2" applyFont="1" applyBorder="1" applyAlignment="1"/>
    <xf numFmtId="165" fontId="17" fillId="0" borderId="1" xfId="2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4" fillId="5" borderId="0" xfId="0" applyFont="1" applyFill="1" applyBorder="1"/>
    <xf numFmtId="0" fontId="24" fillId="5" borderId="0" xfId="0" applyFont="1" applyFill="1"/>
    <xf numFmtId="0" fontId="11" fillId="0" borderId="0" xfId="0" applyFont="1" applyAlignment="1">
      <alignment horizontal="center"/>
    </xf>
    <xf numFmtId="0" fontId="12" fillId="0" borderId="0" xfId="1" applyBorder="1" applyAlignment="1" applyProtection="1"/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 vertical="top" wrapText="1"/>
    </xf>
    <xf numFmtId="14" fontId="0" fillId="0" borderId="0" xfId="0" applyNumberFormat="1" applyAlignment="1">
      <alignment horizontal="center" vertical="top"/>
    </xf>
    <xf numFmtId="0" fontId="13" fillId="0" borderId="2" xfId="2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3" fillId="0" borderId="4" xfId="2" applyFont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13" fillId="0" borderId="5" xfId="2" applyFont="1" applyBorder="1" applyAlignment="1">
      <alignment horizontal="left"/>
    </xf>
    <xf numFmtId="0" fontId="13" fillId="0" borderId="2" xfId="2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1" fontId="0" fillId="5" borderId="0" xfId="0" applyNumberFormat="1" applyFill="1" applyAlignment="1">
      <alignment horizontal="left"/>
    </xf>
    <xf numFmtId="0" fontId="0" fillId="5" borderId="0" xfId="0" applyFill="1" applyAlignment="1"/>
    <xf numFmtId="0" fontId="0" fillId="5" borderId="0" xfId="0" applyFill="1" applyAlignment="1">
      <alignment horizontal="left"/>
    </xf>
    <xf numFmtId="11" fontId="0" fillId="0" borderId="0" xfId="0" applyNumberFormat="1" applyAlignment="1">
      <alignment horizontal="center"/>
    </xf>
    <xf numFmtId="11" fontId="0" fillId="8" borderId="0" xfId="0" applyNumberFormat="1" applyFill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/>
    <xf numFmtId="1" fontId="13" fillId="0" borderId="15" xfId="2" applyNumberFormat="1" applyBorder="1" applyAlignment="1">
      <alignment horizontal="center"/>
    </xf>
    <xf numFmtId="1" fontId="13" fillId="0" borderId="3" xfId="2" applyNumberFormat="1" applyBorder="1" applyAlignment="1">
      <alignment horizontal="center"/>
    </xf>
    <xf numFmtId="0" fontId="13" fillId="0" borderId="4" xfId="2" applyFont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13" fillId="0" borderId="5" xfId="2" applyFont="1" applyBorder="1" applyAlignment="1">
      <alignment horizontal="left"/>
    </xf>
    <xf numFmtId="0" fontId="13" fillId="0" borderId="2" xfId="2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13" fillId="0" borderId="2" xfId="2" applyBorder="1" applyAlignment="1">
      <alignment horizontal="center"/>
    </xf>
    <xf numFmtId="0" fontId="13" fillId="0" borderId="4" xfId="2" applyFont="1" applyBorder="1" applyAlignment="1">
      <alignment horizontal="left"/>
    </xf>
    <xf numFmtId="0" fontId="14" fillId="0" borderId="0" xfId="2" applyFont="1" applyAlignment="1">
      <alignment horizontal="center" vertical="center"/>
    </xf>
    <xf numFmtId="0" fontId="13" fillId="0" borderId="2" xfId="2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13" fillId="0" borderId="2" xfId="2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14" fillId="0" borderId="0" xfId="2" applyFont="1" applyAlignment="1">
      <alignment horizontal="center" vertical="center"/>
    </xf>
    <xf numFmtId="0" fontId="13" fillId="0" borderId="2" xfId="2" applyBorder="1" applyAlignment="1">
      <alignment horizontal="center"/>
    </xf>
    <xf numFmtId="167" fontId="0" fillId="0" borderId="0" xfId="0" applyNumberFormat="1" applyAlignment="1">
      <alignment horizontal="left"/>
    </xf>
    <xf numFmtId="0" fontId="13" fillId="0" borderId="2" xfId="2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13" fillId="0" borderId="2" xfId="2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13" fillId="0" borderId="2" xfId="2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13" fillId="0" borderId="2" xfId="2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0" fillId="0" borderId="0" xfId="0" applyAlignment="1">
      <alignment horizontal="left"/>
    </xf>
    <xf numFmtId="0" fontId="14" fillId="0" borderId="0" xfId="2" applyFont="1" applyAlignment="1">
      <alignment horizontal="center" vertical="center"/>
    </xf>
    <xf numFmtId="0" fontId="13" fillId="0" borderId="2" xfId="2" applyBorder="1" applyAlignment="1">
      <alignment horizontal="center"/>
    </xf>
    <xf numFmtId="0" fontId="0" fillId="0" borderId="0" xfId="0" applyAlignment="1">
      <alignment horizontal="left"/>
    </xf>
    <xf numFmtId="0" fontId="13" fillId="0" borderId="2" xfId="2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33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35" xfId="0" applyFont="1" applyFill="1" applyBorder="1" applyAlignment="1">
      <alignment horizontal="left"/>
    </xf>
    <xf numFmtId="0" fontId="10" fillId="6" borderId="17" xfId="0" applyFont="1" applyFill="1" applyBorder="1" applyAlignment="1">
      <alignment horizontal="center" vertical="center"/>
    </xf>
    <xf numFmtId="0" fontId="10" fillId="6" borderId="22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0" fontId="3" fillId="0" borderId="0" xfId="0" applyFont="1"/>
    <xf numFmtId="0" fontId="3" fillId="0" borderId="13" xfId="0" applyFont="1" applyBorder="1"/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/>
    </xf>
    <xf numFmtId="0" fontId="3" fillId="0" borderId="13" xfId="0" applyFont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2" fillId="2" borderId="9" xfId="0" applyFont="1" applyFill="1" applyBorder="1"/>
    <xf numFmtId="0" fontId="2" fillId="2" borderId="3" xfId="0" applyFont="1" applyFill="1" applyBorder="1"/>
    <xf numFmtId="0" fontId="2" fillId="2" borderId="10" xfId="0" applyFont="1" applyFill="1" applyBorder="1"/>
    <xf numFmtId="0" fontId="2" fillId="2" borderId="2" xfId="0" applyFont="1" applyFill="1" applyBorder="1"/>
    <xf numFmtId="0" fontId="6" fillId="6" borderId="25" xfId="0" applyFont="1" applyFill="1" applyBorder="1"/>
    <xf numFmtId="0" fontId="6" fillId="6" borderId="26" xfId="0" applyFont="1" applyFill="1" applyBorder="1"/>
    <xf numFmtId="0" fontId="2" fillId="2" borderId="6" xfId="0" applyFont="1" applyFill="1" applyBorder="1" applyAlignment="1" applyProtection="1">
      <alignment horizontal="left"/>
      <protection locked="0"/>
    </xf>
    <xf numFmtId="0" fontId="2" fillId="2" borderId="12" xfId="0" applyFont="1" applyFill="1" applyBorder="1" applyAlignment="1" applyProtection="1">
      <alignment horizontal="left"/>
      <protection locked="0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9" xfId="0" applyFont="1" applyFill="1" applyBorder="1" applyAlignment="1" applyProtection="1">
      <alignment horizontal="left"/>
      <protection locked="0"/>
    </xf>
    <xf numFmtId="0" fontId="2" fillId="2" borderId="4" xfId="0" applyFont="1" applyFill="1" applyBorder="1" applyAlignment="1" applyProtection="1">
      <alignment horizontal="left"/>
      <protection locked="0"/>
    </xf>
    <xf numFmtId="0" fontId="2" fillId="2" borderId="2" xfId="0" applyFont="1" applyFill="1" applyBorder="1" applyAlignment="1" applyProtection="1">
      <alignment horizontal="left"/>
      <protection locked="0"/>
    </xf>
    <xf numFmtId="0" fontId="2" fillId="2" borderId="5" xfId="0" applyFont="1" applyFill="1" applyBorder="1" applyAlignment="1" applyProtection="1">
      <alignment horizontal="left"/>
      <protection locked="0"/>
    </xf>
    <xf numFmtId="164" fontId="2" fillId="2" borderId="2" xfId="0" applyNumberFormat="1" applyFont="1" applyFill="1" applyBorder="1" applyAlignment="1">
      <alignment horizontal="left"/>
    </xf>
    <xf numFmtId="164" fontId="2" fillId="2" borderId="5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2" fillId="2" borderId="2" xfId="1" applyFill="1" applyBorder="1" applyAlignment="1" applyProtection="1">
      <alignment horizontal="left"/>
      <protection locked="0"/>
    </xf>
    <xf numFmtId="0" fontId="11" fillId="2" borderId="2" xfId="0" applyFont="1" applyFill="1" applyBorder="1" applyAlignment="1">
      <alignment horizontal="left"/>
    </xf>
    <xf numFmtId="0" fontId="3" fillId="0" borderId="4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2" fillId="2" borderId="11" xfId="0" applyFont="1" applyFill="1" applyBorder="1" applyAlignment="1">
      <alignment horizontal="left" wrapText="1"/>
    </xf>
    <xf numFmtId="0" fontId="2" fillId="2" borderId="12" xfId="0" applyFont="1" applyFill="1" applyBorder="1" applyAlignment="1">
      <alignment horizontal="left" wrapText="1"/>
    </xf>
    <xf numFmtId="164" fontId="2" fillId="2" borderId="11" xfId="0" applyNumberFormat="1" applyFont="1" applyFill="1" applyBorder="1" applyAlignment="1">
      <alignment horizontal="left"/>
    </xf>
    <xf numFmtId="164" fontId="2" fillId="2" borderId="12" xfId="0" applyNumberFormat="1" applyFont="1" applyFill="1" applyBorder="1" applyAlignment="1">
      <alignment horizontal="left"/>
    </xf>
    <xf numFmtId="0" fontId="24" fillId="5" borderId="0" xfId="0" applyFont="1" applyFill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4" fillId="0" borderId="0" xfId="0" applyFont="1" applyAlignment="1">
      <alignment horizontal="center" vertical="top"/>
    </xf>
    <xf numFmtId="0" fontId="6" fillId="6" borderId="27" xfId="0" applyFont="1" applyFill="1" applyBorder="1" applyAlignment="1">
      <alignment horizontal="left"/>
    </xf>
    <xf numFmtId="0" fontId="6" fillId="6" borderId="28" xfId="0" applyFont="1" applyFill="1" applyBorder="1" applyAlignment="1">
      <alignment horizontal="left"/>
    </xf>
    <xf numFmtId="0" fontId="3" fillId="0" borderId="8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36" xfId="0" applyFont="1" applyFill="1" applyBorder="1" applyAlignment="1">
      <alignment horizontal="left"/>
    </xf>
    <xf numFmtId="0" fontId="2" fillId="2" borderId="37" xfId="0" applyFont="1" applyFill="1" applyBorder="1" applyAlignment="1">
      <alignment horizontal="left"/>
    </xf>
    <xf numFmtId="0" fontId="2" fillId="2" borderId="38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0" fillId="6" borderId="39" xfId="0" applyFont="1" applyFill="1" applyBorder="1" applyAlignment="1">
      <alignment horizontal="center" vertical="center"/>
    </xf>
    <xf numFmtId="0" fontId="10" fillId="6" borderId="40" xfId="0" applyFont="1" applyFill="1" applyBorder="1" applyAlignment="1">
      <alignment horizontal="center" vertical="center"/>
    </xf>
    <xf numFmtId="0" fontId="10" fillId="6" borderId="41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13" xfId="0" applyBorder="1" applyAlignment="1">
      <alignment horizontal="left"/>
    </xf>
    <xf numFmtId="0" fontId="0" fillId="6" borderId="18" xfId="0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1" xfId="0" applyFont="1" applyBorder="1" applyAlignment="1">
      <alignment horizontal="left" wrapText="1"/>
    </xf>
    <xf numFmtId="0" fontId="11" fillId="0" borderId="25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26" xfId="0" applyFont="1" applyBorder="1" applyAlignment="1">
      <alignment horizontal="left" wrapText="1"/>
    </xf>
    <xf numFmtId="0" fontId="11" fillId="5" borderId="23" xfId="0" applyFont="1" applyFill="1" applyBorder="1" applyAlignment="1">
      <alignment horizontal="left" wrapText="1"/>
    </xf>
    <xf numFmtId="0" fontId="11" fillId="5" borderId="29" xfId="0" applyFont="1" applyFill="1" applyBorder="1" applyAlignment="1">
      <alignment horizontal="left" wrapText="1"/>
    </xf>
    <xf numFmtId="0" fontId="11" fillId="5" borderId="24" xfId="0" applyFont="1" applyFill="1" applyBorder="1" applyAlignment="1">
      <alignment horizontal="left" wrapText="1"/>
    </xf>
    <xf numFmtId="0" fontId="12" fillId="2" borderId="7" xfId="1" applyFill="1" applyBorder="1" applyAlignment="1" applyProtection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3" fillId="0" borderId="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11" fillId="2" borderId="8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25" fillId="2" borderId="4" xfId="0" applyFont="1" applyFill="1" applyBorder="1" applyAlignment="1"/>
    <xf numFmtId="0" fontId="25" fillId="2" borderId="5" xfId="0" applyFont="1" applyFill="1" applyBorder="1" applyAlignment="1"/>
    <xf numFmtId="0" fontId="11" fillId="0" borderId="8" xfId="2" applyFont="1" applyBorder="1" applyAlignment="1">
      <alignment horizontal="left"/>
    </xf>
    <xf numFmtId="0" fontId="11" fillId="0" borderId="1" xfId="2" applyFont="1" applyBorder="1" applyAlignment="1">
      <alignment horizontal="left"/>
    </xf>
    <xf numFmtId="0" fontId="11" fillId="0" borderId="9" xfId="2" applyFont="1" applyBorder="1" applyAlignment="1">
      <alignment horizontal="left"/>
    </xf>
    <xf numFmtId="0" fontId="17" fillId="0" borderId="11" xfId="2" applyFont="1" applyBorder="1" applyAlignment="1">
      <alignment horizontal="center" vertical="center"/>
    </xf>
    <xf numFmtId="0" fontId="17" fillId="0" borderId="12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3" fillId="0" borderId="4" xfId="2" applyBorder="1" applyAlignment="1">
      <alignment horizontal="center"/>
    </xf>
    <xf numFmtId="0" fontId="13" fillId="0" borderId="2" xfId="2" applyBorder="1" applyAlignment="1">
      <alignment horizontal="center"/>
    </xf>
    <xf numFmtId="0" fontId="20" fillId="0" borderId="10" xfId="2" applyFont="1" applyBorder="1" applyAlignment="1">
      <alignment horizontal="center" vertical="center" wrapText="1"/>
    </xf>
    <xf numFmtId="0" fontId="20" fillId="0" borderId="15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left"/>
    </xf>
    <xf numFmtId="0" fontId="11" fillId="0" borderId="6" xfId="2" applyFont="1" applyBorder="1" applyAlignment="1">
      <alignment horizontal="left"/>
    </xf>
    <xf numFmtId="0" fontId="11" fillId="0" borderId="12" xfId="2" applyFont="1" applyBorder="1" applyAlignment="1">
      <alignment horizontal="left"/>
    </xf>
    <xf numFmtId="0" fontId="13" fillId="0" borderId="4" xfId="2" applyFont="1" applyBorder="1" applyAlignment="1">
      <alignment horizontal="left"/>
    </xf>
    <xf numFmtId="0" fontId="13" fillId="0" borderId="2" xfId="2" applyFont="1" applyBorder="1" applyAlignment="1">
      <alignment horizontal="left"/>
    </xf>
    <xf numFmtId="0" fontId="13" fillId="0" borderId="5" xfId="2" applyFont="1" applyBorder="1" applyAlignment="1">
      <alignment horizontal="left"/>
    </xf>
    <xf numFmtId="0" fontId="13" fillId="7" borderId="7" xfId="2" applyFill="1" applyBorder="1" applyAlignment="1">
      <alignment horizontal="center"/>
    </xf>
    <xf numFmtId="0" fontId="13" fillId="7" borderId="0" xfId="2" applyFill="1" applyBorder="1" applyAlignment="1">
      <alignment horizontal="center"/>
    </xf>
    <xf numFmtId="0" fontId="13" fillId="7" borderId="13" xfId="2" applyFill="1" applyBorder="1" applyAlignment="1">
      <alignment horizontal="center"/>
    </xf>
    <xf numFmtId="0" fontId="18" fillId="7" borderId="8" xfId="2" applyFont="1" applyFill="1" applyBorder="1" applyAlignment="1">
      <alignment horizontal="center"/>
    </xf>
    <xf numFmtId="0" fontId="18" fillId="7" borderId="1" xfId="2" applyFont="1" applyFill="1" applyBorder="1" applyAlignment="1">
      <alignment horizontal="center"/>
    </xf>
    <xf numFmtId="0" fontId="18" fillId="7" borderId="2" xfId="2" applyFont="1" applyFill="1" applyBorder="1" applyAlignment="1">
      <alignment horizontal="center"/>
    </xf>
    <xf numFmtId="0" fontId="18" fillId="7" borderId="5" xfId="2" applyFont="1" applyFill="1" applyBorder="1" applyAlignment="1">
      <alignment horizontal="center"/>
    </xf>
    <xf numFmtId="0" fontId="17" fillId="0" borderId="2" xfId="2" applyFont="1" applyBorder="1" applyAlignment="1">
      <alignment horizontal="left"/>
    </xf>
    <xf numFmtId="0" fontId="17" fillId="0" borderId="5" xfId="2" applyFont="1" applyBorder="1" applyAlignment="1">
      <alignment horizontal="left"/>
    </xf>
    <xf numFmtId="0" fontId="17" fillId="0" borderId="4" xfId="2" applyFont="1" applyBorder="1" applyAlignment="1">
      <alignment horizontal="center" vertical="center"/>
    </xf>
    <xf numFmtId="0" fontId="17" fillId="0" borderId="5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15" fillId="0" borderId="5" xfId="2" applyFont="1" applyBorder="1" applyAlignment="1">
      <alignment horizontal="center" vertical="center"/>
    </xf>
    <xf numFmtId="0" fontId="13" fillId="0" borderId="8" xfId="2" applyFont="1" applyBorder="1" applyAlignment="1">
      <alignment horizontal="left"/>
    </xf>
    <xf numFmtId="0" fontId="13" fillId="0" borderId="1" xfId="2" applyFont="1" applyBorder="1" applyAlignment="1">
      <alignment horizontal="left"/>
    </xf>
    <xf numFmtId="0" fontId="13" fillId="0" borderId="9" xfId="2" applyFont="1" applyBorder="1" applyAlignment="1">
      <alignment horizontal="left"/>
    </xf>
    <xf numFmtId="0" fontId="21" fillId="0" borderId="0" xfId="2" applyFont="1" applyBorder="1" applyAlignment="1">
      <alignment horizontal="left" vertical="center"/>
    </xf>
    <xf numFmtId="0" fontId="22" fillId="0" borderId="0" xfId="2" applyFont="1" applyBorder="1" applyAlignment="1">
      <alignment horizontal="left" vertical="center"/>
    </xf>
    <xf numFmtId="0" fontId="19" fillId="7" borderId="4" xfId="2" applyFont="1" applyFill="1" applyBorder="1" applyAlignment="1">
      <alignment horizontal="center"/>
    </xf>
    <xf numFmtId="0" fontId="19" fillId="7" borderId="2" xfId="2" applyFont="1" applyFill="1" applyBorder="1" applyAlignment="1">
      <alignment horizontal="center"/>
    </xf>
    <xf numFmtId="0" fontId="19" fillId="7" borderId="5" xfId="2" applyFont="1" applyFill="1" applyBorder="1" applyAlignment="1">
      <alignment horizontal="center"/>
    </xf>
    <xf numFmtId="0" fontId="19" fillId="3" borderId="6" xfId="2" applyFont="1" applyFill="1" applyBorder="1" applyAlignment="1">
      <alignment horizontal="center"/>
    </xf>
    <xf numFmtId="0" fontId="14" fillId="0" borderId="0" xfId="2" applyFont="1" applyAlignment="1">
      <alignment horizontal="center" vertical="center"/>
    </xf>
    <xf numFmtId="0" fontId="13" fillId="0" borderId="1" xfId="2" applyBorder="1" applyAlignment="1">
      <alignment horizontal="center"/>
    </xf>
    <xf numFmtId="0" fontId="13" fillId="0" borderId="4" xfId="2" quotePrefix="1" applyFont="1" applyBorder="1" applyAlignment="1">
      <alignment horizontal="left"/>
    </xf>
    <xf numFmtId="0" fontId="17" fillId="0" borderId="4" xfId="2" applyFont="1" applyBorder="1" applyAlignment="1">
      <alignment horizontal="left"/>
    </xf>
  </cellXfs>
  <cellStyles count="9">
    <cellStyle name="Hyperlink" xfId="1" builtinId="8"/>
    <cellStyle name="Normal" xfId="0" builtinId="0"/>
    <cellStyle name="Normal 2" xfId="4"/>
    <cellStyle name="Normal 2 2" xfId="2"/>
    <cellStyle name="Normal 2 2 2" xfId="5"/>
    <cellStyle name="Normal 2 2 2 2" xfId="6"/>
    <cellStyle name="Normal 3" xfId="3"/>
    <cellStyle name="Normal 4" xfId="7"/>
    <cellStyle name="Normal 4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1"/>
  <sheetViews>
    <sheetView zoomScaleNormal="100" workbookViewId="0">
      <selection activeCell="B15" sqref="B15:E15"/>
    </sheetView>
  </sheetViews>
  <sheetFormatPr defaultRowHeight="15"/>
  <cols>
    <col min="1" max="1" width="24.140625" style="3" customWidth="1"/>
    <col min="2" max="5" width="17.140625" style="3" customWidth="1"/>
    <col min="6" max="8" width="17.140625" style="5" customWidth="1"/>
    <col min="9" max="16384" width="9.140625" style="3"/>
  </cols>
  <sheetData>
    <row r="1" spans="1:9" s="6" customFormat="1" ht="21.75" thickBot="1">
      <c r="A1" s="225" t="s">
        <v>30</v>
      </c>
      <c r="B1" s="225"/>
      <c r="C1" s="225"/>
      <c r="D1" s="14" t="s">
        <v>89</v>
      </c>
      <c r="E1" s="24" t="s">
        <v>147</v>
      </c>
      <c r="F1" s="23"/>
      <c r="G1" s="14" t="s">
        <v>90</v>
      </c>
      <c r="H1" s="24" t="s">
        <v>148</v>
      </c>
    </row>
    <row r="2" spans="1:9" s="6" customFormat="1" ht="9" customHeight="1" thickBot="1">
      <c r="A2" s="242" t="s">
        <v>106</v>
      </c>
      <c r="B2" s="243"/>
      <c r="C2" s="243"/>
      <c r="D2" s="250" t="s">
        <v>107</v>
      </c>
      <c r="E2" s="251"/>
      <c r="F2" s="251"/>
      <c r="G2" s="251"/>
      <c r="H2" s="252"/>
    </row>
    <row r="3" spans="1:9" ht="15" customHeight="1" thickBot="1">
      <c r="A3" s="226" t="s">
        <v>0</v>
      </c>
      <c r="B3" s="227"/>
      <c r="C3" s="192" t="s">
        <v>187</v>
      </c>
      <c r="D3" s="193"/>
      <c r="E3" s="194"/>
      <c r="F3" s="193"/>
      <c r="G3" s="193"/>
      <c r="H3" s="193"/>
      <c r="I3" s="1"/>
    </row>
    <row r="4" spans="1:9" ht="15" customHeight="1" thickBot="1">
      <c r="A4" s="196" t="s">
        <v>39</v>
      </c>
      <c r="B4" s="197"/>
      <c r="C4" s="195" t="s">
        <v>193</v>
      </c>
      <c r="D4" s="195"/>
      <c r="E4" s="25" t="s">
        <v>1</v>
      </c>
      <c r="F4" s="203" t="s">
        <v>194</v>
      </c>
      <c r="G4" s="203"/>
      <c r="H4" s="204"/>
      <c r="I4" s="1"/>
    </row>
    <row r="5" spans="1:9" ht="15" customHeight="1" thickBot="1">
      <c r="A5" s="18" t="s">
        <v>25</v>
      </c>
      <c r="B5" s="183"/>
      <c r="C5" s="210"/>
      <c r="D5" s="184"/>
      <c r="E5" s="7" t="s">
        <v>40</v>
      </c>
      <c r="F5" s="193"/>
      <c r="G5" s="193"/>
      <c r="H5" s="193"/>
      <c r="I5" s="1"/>
    </row>
    <row r="6" spans="1:9" ht="15" customHeight="1" thickBot="1">
      <c r="A6" s="26" t="s">
        <v>91</v>
      </c>
      <c r="B6" s="208"/>
      <c r="C6" s="208"/>
      <c r="D6" s="209"/>
      <c r="E6" s="7" t="s">
        <v>15</v>
      </c>
      <c r="F6" s="205"/>
      <c r="G6" s="206"/>
      <c r="H6" s="207"/>
      <c r="I6" s="1"/>
    </row>
    <row r="7" spans="1:9" ht="15" customHeight="1" thickBot="1">
      <c r="A7" s="27" t="s">
        <v>20</v>
      </c>
      <c r="B7" s="206" t="s">
        <v>204</v>
      </c>
      <c r="C7" s="206"/>
      <c r="D7" s="206"/>
      <c r="E7" s="25" t="s">
        <v>2</v>
      </c>
      <c r="F7" s="211"/>
      <c r="G7" s="206"/>
      <c r="H7" s="207"/>
      <c r="I7" s="1"/>
    </row>
    <row r="8" spans="1:9" ht="3.75" customHeight="1" thickBot="1">
      <c r="A8" s="10"/>
      <c r="B8" s="62"/>
      <c r="C8" s="62"/>
      <c r="D8" s="62"/>
      <c r="E8" s="11"/>
      <c r="F8" s="12"/>
      <c r="G8" s="12"/>
      <c r="H8" s="12"/>
      <c r="I8" s="1"/>
    </row>
    <row r="9" spans="1:9" ht="15" customHeight="1">
      <c r="A9" s="26" t="s">
        <v>19</v>
      </c>
      <c r="B9" s="206" t="s">
        <v>195</v>
      </c>
      <c r="C9" s="206"/>
      <c r="D9" s="206"/>
      <c r="E9" s="29" t="s">
        <v>12</v>
      </c>
      <c r="F9" s="61"/>
      <c r="G9" s="3"/>
      <c r="H9" s="7" t="s">
        <v>41</v>
      </c>
      <c r="I9" s="1"/>
    </row>
    <row r="10" spans="1:9" ht="15" customHeight="1">
      <c r="A10" s="28" t="s">
        <v>13</v>
      </c>
      <c r="B10" s="206"/>
      <c r="C10" s="206"/>
      <c r="D10" s="206"/>
      <c r="E10" s="30" t="s">
        <v>73</v>
      </c>
      <c r="F10" s="45"/>
      <c r="G10" s="3"/>
      <c r="H10" s="46" t="s">
        <v>150</v>
      </c>
      <c r="I10" s="1"/>
    </row>
    <row r="11" spans="1:9" ht="15" customHeight="1" thickBot="1">
      <c r="A11" s="27" t="s">
        <v>20</v>
      </c>
      <c r="B11" s="198" t="s">
        <v>190</v>
      </c>
      <c r="C11" s="198"/>
      <c r="D11" s="198"/>
      <c r="E11" s="31" t="s">
        <v>32</v>
      </c>
      <c r="F11" s="47"/>
      <c r="G11" s="16" t="s">
        <v>80</v>
      </c>
      <c r="H11" s="58" t="s">
        <v>149</v>
      </c>
      <c r="I11" s="1"/>
    </row>
    <row r="12" spans="1:9" ht="3.75" customHeight="1" thickBot="1">
      <c r="A12" s="10"/>
      <c r="B12" s="12"/>
      <c r="C12" s="12"/>
      <c r="D12" s="12"/>
      <c r="E12" s="11"/>
      <c r="F12" s="10"/>
      <c r="G12" s="12"/>
      <c r="H12" s="57"/>
      <c r="I12" s="1"/>
    </row>
    <row r="13" spans="1:9" ht="15" customHeight="1" thickBot="1">
      <c r="A13" s="42" t="s">
        <v>26</v>
      </c>
      <c r="B13" s="169"/>
      <c r="C13" s="170"/>
      <c r="D13" s="171"/>
      <c r="E13" s="18"/>
      <c r="F13" s="25" t="s">
        <v>28</v>
      </c>
      <c r="G13" s="198" t="s">
        <v>151</v>
      </c>
      <c r="H13" s="199"/>
    </row>
    <row r="14" spans="1:9" ht="12" customHeight="1" thickBot="1">
      <c r="B14" s="172" t="s">
        <v>103</v>
      </c>
      <c r="C14" s="173"/>
      <c r="D14" s="174"/>
      <c r="F14" s="3"/>
      <c r="G14" s="172" t="s">
        <v>104</v>
      </c>
      <c r="H14" s="249"/>
    </row>
    <row r="15" spans="1:9" ht="15" customHeight="1" thickBot="1">
      <c r="A15" s="42" t="s">
        <v>27</v>
      </c>
      <c r="B15" s="233" t="s">
        <v>248</v>
      </c>
      <c r="C15" s="234"/>
      <c r="D15" s="234"/>
      <c r="E15" s="235"/>
      <c r="F15" s="223" t="s">
        <v>108</v>
      </c>
      <c r="G15" s="236"/>
      <c r="H15" s="52"/>
    </row>
    <row r="16" spans="1:9" s="41" customFormat="1" ht="12" customHeight="1">
      <c r="B16" s="239" t="s">
        <v>102</v>
      </c>
      <c r="C16" s="240"/>
      <c r="D16" s="240"/>
      <c r="E16" s="241"/>
    </row>
    <row r="17" spans="1:9" ht="3.75" customHeight="1">
      <c r="A17" s="12"/>
      <c r="B17" s="12"/>
      <c r="C17" s="12"/>
      <c r="D17" s="12"/>
      <c r="E17" s="12"/>
      <c r="F17" s="12"/>
      <c r="G17" s="12"/>
      <c r="H17" s="12"/>
    </row>
    <row r="18" spans="1:9" ht="15" customHeight="1">
      <c r="A18" s="18" t="s">
        <v>24</v>
      </c>
      <c r="B18" s="262"/>
      <c r="C18" s="263"/>
      <c r="D18" s="263"/>
      <c r="E18" s="263"/>
      <c r="F18" s="263"/>
      <c r="G18" s="263"/>
      <c r="H18" s="264"/>
    </row>
    <row r="19" spans="1:9" ht="3.75" customHeight="1">
      <c r="A19" s="12"/>
      <c r="B19" s="12"/>
      <c r="C19" s="12"/>
      <c r="D19" s="12"/>
      <c r="E19" s="12"/>
      <c r="F19" s="12"/>
      <c r="G19" s="12"/>
      <c r="H19" s="12"/>
      <c r="I19" s="1"/>
    </row>
    <row r="20" spans="1:9" ht="15" customHeight="1">
      <c r="A20" s="90" t="s">
        <v>68</v>
      </c>
      <c r="B20" s="267"/>
      <c r="C20" s="268"/>
      <c r="D20" s="268"/>
      <c r="E20" s="269"/>
      <c r="F20" s="16" t="s">
        <v>51</v>
      </c>
      <c r="G20" s="267"/>
      <c r="H20" s="269"/>
    </row>
    <row r="21" spans="1:9" ht="15" customHeight="1">
      <c r="A21" s="8" t="s">
        <v>70</v>
      </c>
      <c r="B21" s="175" t="s">
        <v>152</v>
      </c>
      <c r="C21" s="212"/>
      <c r="D21" s="176"/>
      <c r="E21" s="200" t="s">
        <v>71</v>
      </c>
      <c r="F21" s="201"/>
      <c r="G21" s="175"/>
      <c r="H21" s="176"/>
    </row>
    <row r="22" spans="1:9" ht="15" customHeight="1">
      <c r="A22" s="18" t="s">
        <v>33</v>
      </c>
      <c r="B22" s="165" t="s">
        <v>197</v>
      </c>
      <c r="C22" s="165"/>
      <c r="D22" s="165"/>
      <c r="E22" s="265" t="s">
        <v>31</v>
      </c>
      <c r="F22" s="266"/>
      <c r="G22" s="162" t="s">
        <v>196</v>
      </c>
      <c r="H22" s="163"/>
    </row>
    <row r="23" spans="1:9" ht="15" customHeight="1">
      <c r="A23" s="247" t="s">
        <v>117</v>
      </c>
      <c r="B23" s="248"/>
      <c r="C23" s="63">
        <v>8</v>
      </c>
      <c r="D23" s="16" t="s">
        <v>118</v>
      </c>
      <c r="E23" s="63" t="s">
        <v>153</v>
      </c>
      <c r="F23" s="3"/>
      <c r="G23" s="3"/>
      <c r="H23" s="3"/>
    </row>
    <row r="24" spans="1:9" ht="3.75" customHeight="1">
      <c r="A24" s="60"/>
      <c r="B24" s="60"/>
      <c r="C24" s="60"/>
      <c r="D24" s="60"/>
      <c r="E24" s="60"/>
      <c r="F24" s="60"/>
      <c r="G24" s="60"/>
      <c r="H24" s="60"/>
    </row>
    <row r="25" spans="1:9" s="20" customFormat="1" ht="15" customHeight="1">
      <c r="A25" s="9"/>
      <c r="B25" s="59" t="s">
        <v>34</v>
      </c>
      <c r="C25" s="59" t="s">
        <v>35</v>
      </c>
      <c r="D25" s="213" t="s">
        <v>119</v>
      </c>
      <c r="E25" s="214"/>
      <c r="F25" s="46" t="s">
        <v>154</v>
      </c>
      <c r="G25" s="9"/>
      <c r="H25" s="9"/>
    </row>
    <row r="26" spans="1:9" ht="15" customHeight="1">
      <c r="A26" s="91" t="s">
        <v>3</v>
      </c>
      <c r="B26" s="46" t="s">
        <v>156</v>
      </c>
      <c r="C26" s="46" t="s">
        <v>156</v>
      </c>
      <c r="D26" s="39" t="s">
        <v>36</v>
      </c>
      <c r="E26" s="46" t="s">
        <v>150</v>
      </c>
      <c r="F26" s="237" t="s">
        <v>72</v>
      </c>
      <c r="G26" s="238"/>
      <c r="H26" s="46" t="s">
        <v>155</v>
      </c>
    </row>
    <row r="27" spans="1:9" ht="15" customHeight="1">
      <c r="A27" s="18" t="s">
        <v>4</v>
      </c>
      <c r="B27" s="46" t="s">
        <v>156</v>
      </c>
      <c r="C27" s="46" t="s">
        <v>156</v>
      </c>
      <c r="D27" s="7" t="s">
        <v>37</v>
      </c>
      <c r="E27" s="46" t="s">
        <v>156</v>
      </c>
      <c r="F27" s="3"/>
      <c r="G27" s="7"/>
      <c r="H27" s="49"/>
    </row>
    <row r="28" spans="1:9" ht="15" customHeight="1">
      <c r="A28" s="8" t="s">
        <v>5</v>
      </c>
      <c r="B28" s="46" t="s">
        <v>156</v>
      </c>
      <c r="C28" s="46" t="s">
        <v>156</v>
      </c>
      <c r="D28" s="39" t="s">
        <v>81</v>
      </c>
      <c r="E28" s="46" t="s">
        <v>156</v>
      </c>
      <c r="F28" s="237" t="s">
        <v>72</v>
      </c>
      <c r="G28" s="238"/>
      <c r="H28" s="46" t="s">
        <v>156</v>
      </c>
    </row>
    <row r="29" spans="1:9" ht="15" customHeight="1">
      <c r="A29" s="8" t="s">
        <v>38</v>
      </c>
      <c r="B29" s="46" t="s">
        <v>156</v>
      </c>
      <c r="C29" s="46">
        <v>30</v>
      </c>
      <c r="E29" s="32" t="s">
        <v>109</v>
      </c>
      <c r="F29" s="46" t="s">
        <v>156</v>
      </c>
      <c r="G29" s="40" t="s">
        <v>83</v>
      </c>
      <c r="H29" s="46" t="s">
        <v>156</v>
      </c>
    </row>
    <row r="30" spans="1:9" ht="3.75" customHeight="1">
      <c r="A30" s="12"/>
      <c r="B30" s="12"/>
      <c r="C30" s="12"/>
      <c r="D30" s="12"/>
      <c r="E30" s="12"/>
      <c r="F30" s="12"/>
      <c r="G30" s="12"/>
      <c r="H30" s="12"/>
    </row>
    <row r="31" spans="1:9" ht="15" customHeight="1">
      <c r="A31" s="161" t="s">
        <v>7</v>
      </c>
      <c r="B31" s="161"/>
      <c r="C31" s="46" t="s">
        <v>156</v>
      </c>
      <c r="D31" s="59" t="s">
        <v>59</v>
      </c>
      <c r="E31" s="59" t="s">
        <v>60</v>
      </c>
      <c r="F31" s="59" t="s">
        <v>61</v>
      </c>
      <c r="G31" s="59" t="s">
        <v>62</v>
      </c>
      <c r="H31" s="59" t="s">
        <v>63</v>
      </c>
    </row>
    <row r="32" spans="1:9" ht="15" customHeight="1">
      <c r="A32" s="18" t="s">
        <v>78</v>
      </c>
      <c r="B32" s="46" t="s">
        <v>156</v>
      </c>
      <c r="C32" s="7" t="s">
        <v>57</v>
      </c>
      <c r="D32" s="46" t="s">
        <v>156</v>
      </c>
      <c r="E32" s="46" t="s">
        <v>156</v>
      </c>
      <c r="F32" s="46" t="s">
        <v>156</v>
      </c>
      <c r="G32" s="46" t="s">
        <v>156</v>
      </c>
      <c r="H32" s="46" t="s">
        <v>156</v>
      </c>
    </row>
    <row r="33" spans="1:9" ht="15" customHeight="1">
      <c r="A33" s="18" t="s">
        <v>79</v>
      </c>
      <c r="B33" s="46" t="s">
        <v>156</v>
      </c>
      <c r="C33" s="7" t="s">
        <v>58</v>
      </c>
      <c r="D33" s="46" t="s">
        <v>156</v>
      </c>
      <c r="E33" s="46" t="s">
        <v>156</v>
      </c>
      <c r="F33" s="46" t="s">
        <v>156</v>
      </c>
      <c r="G33" s="46" t="s">
        <v>156</v>
      </c>
      <c r="H33" s="46" t="s">
        <v>156</v>
      </c>
      <c r="I33" s="2"/>
    </row>
    <row r="34" spans="1:9" ht="3.75" customHeight="1">
      <c r="A34" s="12"/>
      <c r="B34" s="12"/>
      <c r="C34" s="12"/>
      <c r="D34" s="12"/>
      <c r="E34" s="12"/>
      <c r="F34" s="12"/>
      <c r="G34" s="12"/>
      <c r="H34" s="13"/>
      <c r="I34" s="2"/>
    </row>
    <row r="35" spans="1:9" ht="15" customHeight="1">
      <c r="A35" s="18" t="s">
        <v>6</v>
      </c>
      <c r="B35" s="185" t="s">
        <v>157</v>
      </c>
      <c r="C35" s="202"/>
      <c r="D35" s="202"/>
      <c r="E35" s="202"/>
      <c r="F35" s="202"/>
      <c r="G35" s="202"/>
      <c r="H35" s="186"/>
    </row>
    <row r="36" spans="1:9" ht="15" customHeight="1">
      <c r="A36" s="161" t="s">
        <v>43</v>
      </c>
      <c r="B36" s="161"/>
      <c r="C36" s="162" t="s">
        <v>158</v>
      </c>
      <c r="D36" s="164"/>
      <c r="E36" s="163"/>
      <c r="F36" s="33" t="s">
        <v>8</v>
      </c>
      <c r="G36" s="162" t="s">
        <v>198</v>
      </c>
      <c r="H36" s="163"/>
    </row>
    <row r="37" spans="1:9" ht="15" customHeight="1">
      <c r="A37" s="161" t="s">
        <v>67</v>
      </c>
      <c r="B37" s="188"/>
      <c r="C37" s="166"/>
      <c r="D37" s="167"/>
      <c r="E37" s="168"/>
      <c r="F37" s="33" t="s">
        <v>66</v>
      </c>
      <c r="G37" s="166"/>
      <c r="H37" s="168"/>
    </row>
    <row r="38" spans="1:9" ht="15" customHeight="1">
      <c r="A38" s="161" t="s">
        <v>112</v>
      </c>
      <c r="B38" s="161"/>
      <c r="C38" s="166"/>
      <c r="D38" s="167"/>
      <c r="E38" s="167"/>
      <c r="F38" s="167"/>
      <c r="G38" s="167"/>
      <c r="H38" s="168"/>
    </row>
    <row r="39" spans="1:9" ht="3.75" customHeight="1">
      <c r="A39" s="12"/>
      <c r="B39" s="12"/>
      <c r="C39" s="12"/>
      <c r="D39" s="12"/>
      <c r="E39" s="12"/>
      <c r="F39" s="12"/>
      <c r="G39" s="57"/>
      <c r="H39" s="57"/>
    </row>
    <row r="40" spans="1:9" ht="15" customHeight="1">
      <c r="A40" s="177" t="s">
        <v>42</v>
      </c>
      <c r="B40" s="178"/>
      <c r="C40" s="165" t="s">
        <v>193</v>
      </c>
      <c r="D40" s="165"/>
      <c r="E40" s="7" t="s">
        <v>1</v>
      </c>
      <c r="F40" s="165" t="s">
        <v>194</v>
      </c>
      <c r="G40" s="165"/>
      <c r="H40" s="165"/>
    </row>
    <row r="41" spans="1:9" ht="15" customHeight="1">
      <c r="A41" s="177" t="s">
        <v>15</v>
      </c>
      <c r="B41" s="177"/>
      <c r="C41" s="182"/>
      <c r="D41" s="182"/>
      <c r="E41" s="7" t="s">
        <v>40</v>
      </c>
      <c r="F41" s="182"/>
      <c r="G41" s="182"/>
      <c r="H41" s="182"/>
    </row>
    <row r="42" spans="1:9" ht="15" customHeight="1">
      <c r="A42" s="18" t="s">
        <v>16</v>
      </c>
      <c r="B42" s="18"/>
      <c r="C42" s="162"/>
      <c r="D42" s="164"/>
      <c r="E42" s="164"/>
      <c r="F42" s="164"/>
      <c r="G42" s="164"/>
      <c r="H42" s="163"/>
    </row>
    <row r="43" spans="1:9" ht="15" customHeight="1">
      <c r="A43" s="18" t="s">
        <v>74</v>
      </c>
      <c r="B43" s="18"/>
      <c r="C43" s="220" t="s">
        <v>199</v>
      </c>
      <c r="D43" s="221"/>
      <c r="E43" s="222"/>
      <c r="F43" s="223" t="s">
        <v>120</v>
      </c>
      <c r="G43" s="224"/>
      <c r="H43" s="65" t="s">
        <v>150</v>
      </c>
    </row>
    <row r="44" spans="1:9" ht="3.75" customHeight="1">
      <c r="A44" s="12"/>
      <c r="B44" s="12"/>
      <c r="C44" s="12"/>
      <c r="D44" s="12"/>
      <c r="E44" s="12"/>
      <c r="F44" s="12"/>
      <c r="G44" s="12"/>
      <c r="H44" s="12"/>
    </row>
    <row r="45" spans="1:9" ht="15" customHeight="1">
      <c r="A45" s="17" t="s">
        <v>64</v>
      </c>
      <c r="B45" s="18"/>
      <c r="C45" s="183" t="s">
        <v>159</v>
      </c>
      <c r="D45" s="210"/>
      <c r="E45" s="184"/>
      <c r="F45" s="7" t="s">
        <v>23</v>
      </c>
      <c r="G45" s="183" t="s">
        <v>160</v>
      </c>
      <c r="H45" s="184"/>
    </row>
    <row r="46" spans="1:9" ht="15" customHeight="1">
      <c r="A46" s="161" t="s">
        <v>95</v>
      </c>
      <c r="B46" s="161"/>
      <c r="C46" s="162" t="s">
        <v>149</v>
      </c>
      <c r="D46" s="163"/>
      <c r="E46" s="37" t="s">
        <v>96</v>
      </c>
      <c r="F46" s="64" t="s">
        <v>149</v>
      </c>
      <c r="G46" s="15"/>
      <c r="H46" s="35"/>
    </row>
    <row r="47" spans="1:9" ht="15" customHeight="1">
      <c r="A47" s="161" t="s">
        <v>86</v>
      </c>
      <c r="B47" s="161"/>
      <c r="C47" s="161"/>
      <c r="D47" s="50" t="s">
        <v>149</v>
      </c>
      <c r="E47" s="38" t="s">
        <v>87</v>
      </c>
      <c r="F47" s="230" t="s">
        <v>156</v>
      </c>
      <c r="G47" s="231"/>
      <c r="H47" s="232"/>
    </row>
    <row r="48" spans="1:9" ht="15" customHeight="1">
      <c r="A48" s="17" t="s">
        <v>93</v>
      </c>
      <c r="B48" s="46" t="s">
        <v>150</v>
      </c>
      <c r="C48" s="228" t="s">
        <v>94</v>
      </c>
      <c r="D48" s="229"/>
      <c r="E48" s="230"/>
      <c r="F48" s="231"/>
      <c r="G48" s="231"/>
      <c r="H48" s="232"/>
    </row>
    <row r="49" spans="1:8" ht="15" customHeight="1">
      <c r="A49" s="161" t="s">
        <v>56</v>
      </c>
      <c r="B49" s="188"/>
      <c r="C49" s="162" t="s">
        <v>149</v>
      </c>
      <c r="D49" s="164"/>
      <c r="E49" s="164"/>
      <c r="F49" s="164"/>
      <c r="G49" s="164"/>
      <c r="H49" s="163"/>
    </row>
    <row r="50" spans="1:8" ht="15" customHeight="1">
      <c r="A50" s="161" t="s">
        <v>111</v>
      </c>
      <c r="B50" s="161"/>
      <c r="C50" s="161"/>
      <c r="D50" s="162" t="s">
        <v>149</v>
      </c>
      <c r="E50" s="164"/>
      <c r="F50" s="164"/>
      <c r="G50" s="164"/>
      <c r="H50" s="163"/>
    </row>
    <row r="51" spans="1:8" ht="15" customHeight="1">
      <c r="A51" s="187" t="s">
        <v>88</v>
      </c>
      <c r="B51" s="244"/>
      <c r="C51" s="48" t="s">
        <v>150</v>
      </c>
      <c r="D51" s="245" t="s">
        <v>83</v>
      </c>
      <c r="E51" s="246"/>
      <c r="F51" s="52" t="s">
        <v>161</v>
      </c>
      <c r="G51" s="22"/>
      <c r="H51" s="44"/>
    </row>
    <row r="52" spans="1:8" ht="15" customHeight="1">
      <c r="A52" s="161" t="s">
        <v>65</v>
      </c>
      <c r="B52" s="161"/>
      <c r="C52" s="188"/>
      <c r="D52" s="189" t="s">
        <v>149</v>
      </c>
      <c r="E52" s="190"/>
      <c r="F52" s="190"/>
      <c r="G52" s="190"/>
      <c r="H52" s="191"/>
    </row>
    <row r="53" spans="1:8" ht="3.75" customHeight="1">
      <c r="A53" s="12"/>
      <c r="B53" s="12"/>
      <c r="C53" s="12"/>
      <c r="D53" s="12"/>
      <c r="E53" s="12"/>
      <c r="F53" s="12"/>
      <c r="G53" s="12"/>
      <c r="H53" s="12"/>
    </row>
    <row r="54" spans="1:8" ht="15" customHeight="1">
      <c r="A54" s="219" t="s">
        <v>44</v>
      </c>
      <c r="B54" s="219"/>
      <c r="C54" s="183" t="s">
        <v>165</v>
      </c>
      <c r="D54" s="210"/>
      <c r="E54" s="184"/>
      <c r="F54" s="7" t="s">
        <v>29</v>
      </c>
      <c r="G54" s="183" t="s">
        <v>166</v>
      </c>
      <c r="H54" s="184"/>
    </row>
    <row r="55" spans="1:8" ht="15" customHeight="1">
      <c r="A55" s="161" t="s">
        <v>46</v>
      </c>
      <c r="B55" s="161"/>
      <c r="C55" s="162" t="s">
        <v>131</v>
      </c>
      <c r="D55" s="163"/>
      <c r="E55" s="18"/>
      <c r="F55" s="7" t="s">
        <v>45</v>
      </c>
      <c r="G55" s="217" t="s">
        <v>167</v>
      </c>
      <c r="H55" s="218"/>
    </row>
    <row r="56" spans="1:8" ht="15" customHeight="1">
      <c r="A56" s="161" t="s">
        <v>47</v>
      </c>
      <c r="B56" s="161"/>
      <c r="C56" s="162" t="s">
        <v>168</v>
      </c>
      <c r="D56" s="163"/>
      <c r="E56" s="7" t="s">
        <v>1</v>
      </c>
      <c r="F56" s="162" t="s">
        <v>169</v>
      </c>
      <c r="G56" s="164"/>
      <c r="H56" s="163"/>
    </row>
    <row r="57" spans="1:8" ht="15" customHeight="1">
      <c r="A57" s="187" t="s">
        <v>48</v>
      </c>
      <c r="B57" s="187"/>
      <c r="C57" s="162"/>
      <c r="D57" s="163"/>
      <c r="E57" s="7" t="s">
        <v>49</v>
      </c>
      <c r="F57" s="162"/>
      <c r="G57" s="164"/>
      <c r="H57" s="163"/>
    </row>
    <row r="58" spans="1:8" ht="15" customHeight="1">
      <c r="A58" s="161" t="s">
        <v>50</v>
      </c>
      <c r="B58" s="161"/>
      <c r="C58" s="162"/>
      <c r="D58" s="163"/>
      <c r="E58" s="7" t="s">
        <v>1</v>
      </c>
      <c r="F58" s="162"/>
      <c r="G58" s="164"/>
      <c r="H58" s="163"/>
    </row>
    <row r="59" spans="1:8" ht="15" customHeight="1">
      <c r="A59" s="187" t="s">
        <v>48</v>
      </c>
      <c r="B59" s="187"/>
      <c r="C59" s="166"/>
      <c r="D59" s="168"/>
      <c r="E59" s="7" t="s">
        <v>49</v>
      </c>
      <c r="F59" s="166"/>
      <c r="G59" s="167"/>
      <c r="H59" s="168"/>
    </row>
    <row r="60" spans="1:8" ht="15" customHeight="1">
      <c r="A60" s="19" t="s">
        <v>92</v>
      </c>
      <c r="B60" s="19"/>
      <c r="C60" s="230"/>
      <c r="D60" s="231"/>
      <c r="E60" s="231"/>
      <c r="F60" s="231"/>
      <c r="G60" s="231"/>
      <c r="H60" s="232"/>
    </row>
    <row r="61" spans="1:8" ht="15" customHeight="1">
      <c r="A61" s="161" t="s">
        <v>18</v>
      </c>
      <c r="B61" s="161"/>
      <c r="C61" s="51"/>
      <c r="D61" s="18"/>
      <c r="E61" s="7" t="s">
        <v>10</v>
      </c>
      <c r="F61" s="162"/>
      <c r="G61" s="164"/>
      <c r="H61" s="163"/>
    </row>
    <row r="62" spans="1:8" ht="15" customHeight="1">
      <c r="A62" s="17" t="s">
        <v>77</v>
      </c>
      <c r="B62" s="175"/>
      <c r="C62" s="176"/>
      <c r="D62" s="7" t="s">
        <v>14</v>
      </c>
      <c r="E62" s="175"/>
      <c r="F62" s="176"/>
      <c r="G62" s="16" t="s">
        <v>69</v>
      </c>
      <c r="H62" s="48"/>
    </row>
    <row r="63" spans="1:8" ht="15" customHeight="1">
      <c r="A63" s="161" t="s">
        <v>22</v>
      </c>
      <c r="B63" s="161"/>
      <c r="C63" s="53"/>
      <c r="D63" s="7" t="s">
        <v>10</v>
      </c>
      <c r="E63" s="189"/>
      <c r="F63" s="190"/>
      <c r="G63" s="190"/>
      <c r="H63" s="191"/>
    </row>
    <row r="64" spans="1:8" ht="3.75" customHeight="1">
      <c r="A64" s="12"/>
      <c r="B64" s="12"/>
      <c r="C64" s="12"/>
      <c r="D64" s="12"/>
      <c r="E64" s="12"/>
      <c r="F64" s="12"/>
      <c r="G64" s="12"/>
      <c r="H64" s="12"/>
    </row>
    <row r="65" spans="1:9" ht="15" customHeight="1">
      <c r="A65" s="14" t="s">
        <v>21</v>
      </c>
      <c r="B65" s="183" t="s">
        <v>173</v>
      </c>
      <c r="C65" s="184"/>
      <c r="D65" s="7" t="s">
        <v>82</v>
      </c>
      <c r="E65" s="185" t="s">
        <v>149</v>
      </c>
      <c r="F65" s="186"/>
      <c r="G65" s="36"/>
      <c r="H65" s="21"/>
    </row>
    <row r="66" spans="1:9" ht="15" customHeight="1">
      <c r="A66" s="14" t="s">
        <v>52</v>
      </c>
      <c r="B66" s="162" t="s">
        <v>174</v>
      </c>
      <c r="C66" s="163"/>
      <c r="D66" s="7" t="s">
        <v>101</v>
      </c>
      <c r="E66" s="230" t="s">
        <v>156</v>
      </c>
      <c r="F66" s="231"/>
      <c r="G66" s="231"/>
      <c r="H66" s="232"/>
    </row>
    <row r="67" spans="1:9" ht="15" customHeight="1">
      <c r="A67" s="14" t="s">
        <v>84</v>
      </c>
      <c r="B67" s="166" t="s">
        <v>175</v>
      </c>
      <c r="C67" s="168"/>
      <c r="D67" s="34" t="s">
        <v>85</v>
      </c>
      <c r="E67" s="215" t="s">
        <v>175</v>
      </c>
      <c r="F67" s="216"/>
      <c r="G67" s="21"/>
      <c r="H67" s="21"/>
    </row>
    <row r="68" spans="1:9" ht="3.75" customHeight="1">
      <c r="A68" s="12"/>
      <c r="B68" s="12"/>
      <c r="C68" s="12"/>
      <c r="D68" s="12"/>
      <c r="E68" s="12"/>
      <c r="F68" s="12"/>
      <c r="G68" s="12"/>
      <c r="H68" s="12"/>
    </row>
    <row r="69" spans="1:9">
      <c r="A69" s="3" t="s">
        <v>98</v>
      </c>
      <c r="B69" s="56" t="s">
        <v>150</v>
      </c>
      <c r="C69" s="16" t="s">
        <v>97</v>
      </c>
      <c r="D69" s="56" t="s">
        <v>150</v>
      </c>
      <c r="E69" s="16" t="s">
        <v>99</v>
      </c>
      <c r="F69" s="56" t="s">
        <v>149</v>
      </c>
      <c r="G69" s="16" t="s">
        <v>100</v>
      </c>
      <c r="H69" s="56" t="s">
        <v>171</v>
      </c>
    </row>
    <row r="70" spans="1:9" ht="15.75">
      <c r="A70" s="14" t="s">
        <v>9</v>
      </c>
      <c r="B70" s="162" t="s">
        <v>171</v>
      </c>
      <c r="C70" s="163"/>
      <c r="D70" s="7" t="s">
        <v>53</v>
      </c>
      <c r="E70" s="175" t="s">
        <v>172</v>
      </c>
      <c r="F70" s="176"/>
      <c r="G70" s="16"/>
      <c r="H70" s="48"/>
      <c r="I70" s="2"/>
    </row>
    <row r="71" spans="1:9" ht="15" customHeight="1">
      <c r="A71" s="17"/>
      <c r="B71" s="17"/>
      <c r="C71" s="7" t="s">
        <v>54</v>
      </c>
      <c r="D71" s="46" t="s">
        <v>156</v>
      </c>
      <c r="E71" s="7" t="s">
        <v>55</v>
      </c>
      <c r="F71" s="162" t="s">
        <v>156</v>
      </c>
      <c r="G71" s="163"/>
      <c r="H71" s="18"/>
      <c r="I71" s="2"/>
    </row>
    <row r="72" spans="1:9" ht="15" customHeight="1">
      <c r="A72" s="14" t="s">
        <v>11</v>
      </c>
      <c r="B72" s="162" t="s">
        <v>149</v>
      </c>
      <c r="C72" s="163"/>
      <c r="D72" s="7" t="s">
        <v>53</v>
      </c>
      <c r="E72" s="162" t="s">
        <v>156</v>
      </c>
      <c r="F72" s="164"/>
      <c r="G72" s="164"/>
      <c r="H72" s="163"/>
      <c r="I72" s="2"/>
    </row>
    <row r="73" spans="1:9" ht="15" customHeight="1">
      <c r="A73" s="17"/>
      <c r="B73" s="17"/>
      <c r="C73" s="7" t="s">
        <v>54</v>
      </c>
      <c r="D73" s="46" t="s">
        <v>156</v>
      </c>
      <c r="E73" s="7" t="s">
        <v>55</v>
      </c>
      <c r="F73" s="162" t="s">
        <v>156</v>
      </c>
      <c r="G73" s="163"/>
      <c r="H73" s="18"/>
      <c r="I73" s="2"/>
    </row>
    <row r="74" spans="1:9" ht="15" customHeight="1">
      <c r="A74" s="14" t="s">
        <v>17</v>
      </c>
      <c r="B74" s="162" t="s">
        <v>149</v>
      </c>
      <c r="C74" s="163"/>
      <c r="D74" s="7" t="s">
        <v>53</v>
      </c>
      <c r="E74" s="162" t="s">
        <v>156</v>
      </c>
      <c r="F74" s="164"/>
      <c r="G74" s="164"/>
      <c r="H74" s="163"/>
      <c r="I74" s="2"/>
    </row>
    <row r="75" spans="1:9" ht="15" customHeight="1">
      <c r="A75" s="17"/>
      <c r="B75" s="17"/>
      <c r="C75" s="7" t="s">
        <v>54</v>
      </c>
      <c r="D75" s="53" t="s">
        <v>156</v>
      </c>
      <c r="E75" s="7" t="s">
        <v>55</v>
      </c>
      <c r="F75" s="166" t="s">
        <v>156</v>
      </c>
      <c r="G75" s="168"/>
      <c r="H75" s="18"/>
      <c r="I75" s="2"/>
    </row>
    <row r="76" spans="1:9" ht="3.75" customHeight="1">
      <c r="A76" s="12"/>
      <c r="B76" s="12"/>
      <c r="C76" s="12"/>
      <c r="D76" s="12"/>
      <c r="E76" s="12"/>
      <c r="F76" s="12"/>
      <c r="G76" s="12"/>
      <c r="H76" s="12"/>
    </row>
    <row r="77" spans="1:9" customFormat="1" ht="15" customHeight="1">
      <c r="A77" s="3" t="s">
        <v>113</v>
      </c>
    </row>
    <row r="78" spans="1:9" ht="15" customHeight="1">
      <c r="A78" s="3" t="s">
        <v>110</v>
      </c>
      <c r="B78" s="175" t="s">
        <v>150</v>
      </c>
      <c r="C78" s="176"/>
      <c r="D78" s="54" t="s">
        <v>75</v>
      </c>
      <c r="E78" s="48" t="s">
        <v>150</v>
      </c>
      <c r="F78" s="16" t="s">
        <v>76</v>
      </c>
      <c r="G78" s="270" t="s">
        <v>156</v>
      </c>
      <c r="H78" s="271"/>
    </row>
    <row r="79" spans="1:9">
      <c r="A79" s="3" t="s">
        <v>114</v>
      </c>
      <c r="B79" s="179" t="s">
        <v>149</v>
      </c>
      <c r="C79" s="180"/>
      <c r="D79" s="16" t="s">
        <v>115</v>
      </c>
      <c r="E79" s="55" t="s">
        <v>149</v>
      </c>
      <c r="F79" s="16" t="s">
        <v>116</v>
      </c>
      <c r="G79" s="181" t="s">
        <v>121</v>
      </c>
      <c r="H79" s="181"/>
    </row>
    <row r="80" spans="1:9" ht="15.75" thickBot="1"/>
    <row r="81" spans="1:8" ht="15" customHeight="1">
      <c r="A81" s="43" t="s">
        <v>105</v>
      </c>
      <c r="B81" s="259" t="s">
        <v>162</v>
      </c>
      <c r="C81" s="260"/>
      <c r="D81" s="260"/>
      <c r="E81" s="260"/>
      <c r="F81" s="260"/>
      <c r="G81" s="260"/>
      <c r="H81" s="261"/>
    </row>
    <row r="82" spans="1:8">
      <c r="B82" s="253" t="s">
        <v>163</v>
      </c>
      <c r="C82" s="254"/>
      <c r="D82" s="254"/>
      <c r="E82" s="254"/>
      <c r="F82" s="254"/>
      <c r="G82" s="254"/>
      <c r="H82" s="255"/>
    </row>
    <row r="83" spans="1:8">
      <c r="B83" s="253" t="s">
        <v>164</v>
      </c>
      <c r="C83" s="254"/>
      <c r="D83" s="254"/>
      <c r="E83" s="254"/>
      <c r="F83" s="254"/>
      <c r="G83" s="254"/>
      <c r="H83" s="255"/>
    </row>
    <row r="84" spans="1:8">
      <c r="B84" s="253" t="s">
        <v>170</v>
      </c>
      <c r="C84" s="254"/>
      <c r="D84" s="254"/>
      <c r="E84" s="254"/>
      <c r="F84" s="254"/>
      <c r="G84" s="254"/>
      <c r="H84" s="255"/>
    </row>
    <row r="85" spans="1:8">
      <c r="B85" s="253"/>
      <c r="C85" s="254"/>
      <c r="D85" s="254"/>
      <c r="E85" s="254"/>
      <c r="F85" s="254"/>
      <c r="G85" s="254"/>
      <c r="H85" s="255"/>
    </row>
    <row r="86" spans="1:8">
      <c r="B86" s="253"/>
      <c r="C86" s="254"/>
      <c r="D86" s="254"/>
      <c r="E86" s="254"/>
      <c r="F86" s="254"/>
      <c r="G86" s="254"/>
      <c r="H86" s="255"/>
    </row>
    <row r="87" spans="1:8">
      <c r="B87" s="253"/>
      <c r="C87" s="254"/>
      <c r="D87" s="254"/>
      <c r="E87" s="254"/>
      <c r="F87" s="254"/>
      <c r="G87" s="254"/>
      <c r="H87" s="255"/>
    </row>
    <row r="88" spans="1:8" ht="15.75" thickBot="1">
      <c r="B88" s="256"/>
      <c r="C88" s="257"/>
      <c r="D88" s="257"/>
      <c r="E88" s="257"/>
      <c r="F88" s="257"/>
      <c r="G88" s="257"/>
      <c r="H88" s="258"/>
    </row>
    <row r="89" spans="1:8">
      <c r="F89" s="3"/>
      <c r="G89" s="3"/>
      <c r="H89" s="3"/>
    </row>
    <row r="90" spans="1:8">
      <c r="F90" s="3"/>
      <c r="G90" s="3"/>
      <c r="H90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4"/>
    </row>
    <row r="193" spans="1:11">
      <c r="F193" s="3"/>
      <c r="G193" s="3"/>
      <c r="H193" s="4"/>
    </row>
    <row r="194" spans="1:11">
      <c r="F194" s="3"/>
      <c r="G194" s="3"/>
      <c r="H194" s="4"/>
    </row>
    <row r="195" spans="1:11">
      <c r="F195" s="3"/>
      <c r="G195" s="3"/>
      <c r="H195" s="4"/>
    </row>
    <row r="196" spans="1:11">
      <c r="A196" s="4"/>
      <c r="F196" s="3"/>
      <c r="G196" s="3"/>
      <c r="H196" s="4"/>
    </row>
    <row r="197" spans="1:11">
      <c r="F197" s="3"/>
      <c r="G197" s="3"/>
      <c r="H197" s="3"/>
      <c r="I197" s="4"/>
      <c r="K197" s="4"/>
    </row>
    <row r="198" spans="1:11">
      <c r="F198" s="3"/>
      <c r="G198" s="3"/>
      <c r="H198" s="4"/>
      <c r="I198" s="4"/>
      <c r="K198" s="4"/>
    </row>
    <row r="199" spans="1:11">
      <c r="F199" s="3"/>
      <c r="G199" s="3"/>
      <c r="H199" s="4"/>
      <c r="I199" s="4"/>
      <c r="K199" s="4"/>
    </row>
    <row r="200" spans="1:11">
      <c r="F200" s="3"/>
      <c r="G200" s="3"/>
      <c r="H200" s="4"/>
      <c r="I200" s="4"/>
      <c r="K200" s="4"/>
    </row>
    <row r="201" spans="1:11">
      <c r="F201" s="3"/>
      <c r="G201" s="3"/>
      <c r="H201" s="4"/>
      <c r="I201" s="4"/>
    </row>
    <row r="202" spans="1:11">
      <c r="F202" s="3"/>
      <c r="G202" s="3"/>
      <c r="H202" s="4"/>
      <c r="I202" s="4"/>
    </row>
    <row r="203" spans="1:11">
      <c r="F203" s="3"/>
      <c r="G203" s="3"/>
      <c r="H203" s="3"/>
      <c r="I203" s="4"/>
    </row>
    <row r="204" spans="1:11">
      <c r="F204" s="3"/>
      <c r="G204" s="3"/>
      <c r="H204" s="3"/>
      <c r="I204" s="4"/>
    </row>
    <row r="205" spans="1:11">
      <c r="F205" s="3"/>
      <c r="G205" s="3"/>
      <c r="H205" s="3"/>
      <c r="I205" s="4"/>
    </row>
    <row r="206" spans="1:11">
      <c r="F206" s="3"/>
      <c r="G206" s="3"/>
      <c r="H206" s="3"/>
    </row>
    <row r="207" spans="1:11">
      <c r="F207" s="3"/>
      <c r="G207" s="3"/>
      <c r="H207" s="3"/>
    </row>
    <row r="208" spans="1:11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</sheetData>
  <sheetProtection formatCells="0" insertRows="0"/>
  <mergeCells count="124">
    <mergeCell ref="D2:H2"/>
    <mergeCell ref="B86:H86"/>
    <mergeCell ref="B87:H87"/>
    <mergeCell ref="B88:H88"/>
    <mergeCell ref="B81:H81"/>
    <mergeCell ref="B82:H82"/>
    <mergeCell ref="B83:H83"/>
    <mergeCell ref="B84:H84"/>
    <mergeCell ref="B85:H85"/>
    <mergeCell ref="B18:H18"/>
    <mergeCell ref="E22:F22"/>
    <mergeCell ref="G22:H22"/>
    <mergeCell ref="B20:E20"/>
    <mergeCell ref="G20:H20"/>
    <mergeCell ref="G78:H78"/>
    <mergeCell ref="B74:C74"/>
    <mergeCell ref="B78:C78"/>
    <mergeCell ref="F75:G75"/>
    <mergeCell ref="B62:C62"/>
    <mergeCell ref="F71:G71"/>
    <mergeCell ref="C60:H60"/>
    <mergeCell ref="A57:B57"/>
    <mergeCell ref="A55:B55"/>
    <mergeCell ref="C56:D56"/>
    <mergeCell ref="A1:C1"/>
    <mergeCell ref="A3:B3"/>
    <mergeCell ref="B70:C70"/>
    <mergeCell ref="B72:C72"/>
    <mergeCell ref="C48:D48"/>
    <mergeCell ref="E48:H48"/>
    <mergeCell ref="B15:E15"/>
    <mergeCell ref="F15:G15"/>
    <mergeCell ref="A46:B46"/>
    <mergeCell ref="B66:C66"/>
    <mergeCell ref="E66:H66"/>
    <mergeCell ref="F26:G26"/>
    <mergeCell ref="F28:G28"/>
    <mergeCell ref="B16:E16"/>
    <mergeCell ref="A2:C2"/>
    <mergeCell ref="A47:C47"/>
    <mergeCell ref="F47:H47"/>
    <mergeCell ref="A51:B51"/>
    <mergeCell ref="D51:E51"/>
    <mergeCell ref="E70:F70"/>
    <mergeCell ref="A23:B23"/>
    <mergeCell ref="G14:H14"/>
    <mergeCell ref="F40:H40"/>
    <mergeCell ref="A56:B56"/>
    <mergeCell ref="E62:F62"/>
    <mergeCell ref="C58:D58"/>
    <mergeCell ref="A50:C50"/>
    <mergeCell ref="D50:H50"/>
    <mergeCell ref="B67:C67"/>
    <mergeCell ref="E67:F67"/>
    <mergeCell ref="F56:H56"/>
    <mergeCell ref="G55:H55"/>
    <mergeCell ref="C42:H42"/>
    <mergeCell ref="C45:E45"/>
    <mergeCell ref="D52:H52"/>
    <mergeCell ref="C55:D55"/>
    <mergeCell ref="C54:E54"/>
    <mergeCell ref="G45:H45"/>
    <mergeCell ref="G54:H54"/>
    <mergeCell ref="A54:B54"/>
    <mergeCell ref="C57:D57"/>
    <mergeCell ref="F57:H57"/>
    <mergeCell ref="A58:B58"/>
    <mergeCell ref="C59:D59"/>
    <mergeCell ref="C43:E43"/>
    <mergeCell ref="F43:G43"/>
    <mergeCell ref="C3:H3"/>
    <mergeCell ref="C4:D4"/>
    <mergeCell ref="A4:B4"/>
    <mergeCell ref="F5:H5"/>
    <mergeCell ref="G13:H13"/>
    <mergeCell ref="E21:F21"/>
    <mergeCell ref="B22:D22"/>
    <mergeCell ref="B35:H35"/>
    <mergeCell ref="A31:B31"/>
    <mergeCell ref="F4:H4"/>
    <mergeCell ref="F6:H6"/>
    <mergeCell ref="B6:D6"/>
    <mergeCell ref="B7:D7"/>
    <mergeCell ref="B5:D5"/>
    <mergeCell ref="F7:H7"/>
    <mergeCell ref="B21:D21"/>
    <mergeCell ref="D25:E25"/>
    <mergeCell ref="B9:D9"/>
    <mergeCell ref="B10:D10"/>
    <mergeCell ref="B11:D11"/>
    <mergeCell ref="B79:C79"/>
    <mergeCell ref="G79:H79"/>
    <mergeCell ref="C46:D46"/>
    <mergeCell ref="C37:E37"/>
    <mergeCell ref="G37:H37"/>
    <mergeCell ref="C41:D41"/>
    <mergeCell ref="F41:H41"/>
    <mergeCell ref="A61:B61"/>
    <mergeCell ref="A63:B63"/>
    <mergeCell ref="F61:H61"/>
    <mergeCell ref="E72:H72"/>
    <mergeCell ref="F73:G73"/>
    <mergeCell ref="E74:H74"/>
    <mergeCell ref="B65:C65"/>
    <mergeCell ref="E65:F65"/>
    <mergeCell ref="F58:H58"/>
    <mergeCell ref="A59:B59"/>
    <mergeCell ref="F59:H59"/>
    <mergeCell ref="A49:B49"/>
    <mergeCell ref="C49:H49"/>
    <mergeCell ref="A52:C52"/>
    <mergeCell ref="E63:H63"/>
    <mergeCell ref="A37:B37"/>
    <mergeCell ref="A41:B41"/>
    <mergeCell ref="A36:B36"/>
    <mergeCell ref="G36:H36"/>
    <mergeCell ref="C36:E36"/>
    <mergeCell ref="C40:D40"/>
    <mergeCell ref="A38:B38"/>
    <mergeCell ref="C38:H38"/>
    <mergeCell ref="B13:D13"/>
    <mergeCell ref="B14:D14"/>
    <mergeCell ref="G21:H21"/>
    <mergeCell ref="A40:B40"/>
  </mergeCells>
  <pageMargins left="0" right="0" top="0.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B13" sqref="B13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41300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50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50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50" t="s">
        <v>372</v>
      </c>
      <c r="F7" s="66" t="s">
        <v>128</v>
      </c>
      <c r="G7" s="280" t="s">
        <v>370</v>
      </c>
      <c r="H7" s="280"/>
      <c r="I7" s="67"/>
    </row>
    <row r="8" spans="1:9" ht="4.5" customHeight="1">
      <c r="A8" s="151"/>
      <c r="B8" s="151"/>
      <c r="C8" s="151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/>
      <c r="B11" s="127"/>
      <c r="C11" s="302"/>
      <c r="D11" s="303"/>
      <c r="E11" s="303"/>
      <c r="F11" s="303"/>
      <c r="G11" s="304"/>
      <c r="H11" s="77"/>
      <c r="I11" s="93"/>
    </row>
    <row r="12" spans="1:9">
      <c r="A12" s="128">
        <v>900</v>
      </c>
      <c r="B12" s="128">
        <v>1100</v>
      </c>
      <c r="C12" s="286" t="s">
        <v>392</v>
      </c>
      <c r="D12" s="287"/>
      <c r="E12" s="287"/>
      <c r="F12" s="287"/>
      <c r="G12" s="288"/>
      <c r="H12" s="71"/>
      <c r="I12" s="67"/>
    </row>
    <row r="13" spans="1:9">
      <c r="A13" s="128"/>
      <c r="B13" s="128"/>
      <c r="C13" s="286"/>
      <c r="D13" s="287"/>
      <c r="E13" s="287"/>
      <c r="F13" s="287"/>
      <c r="G13" s="288"/>
      <c r="H13" s="71"/>
      <c r="I13" s="67"/>
    </row>
    <row r="14" spans="1:9">
      <c r="A14" s="128"/>
      <c r="B14" s="128"/>
      <c r="C14" s="286"/>
      <c r="D14" s="287"/>
      <c r="E14" s="287"/>
      <c r="F14" s="287"/>
      <c r="G14" s="288"/>
      <c r="H14" s="71"/>
      <c r="I14" s="67"/>
    </row>
    <row r="15" spans="1:9">
      <c r="A15" s="128"/>
      <c r="B15" s="128"/>
      <c r="C15" s="286"/>
      <c r="D15" s="287"/>
      <c r="E15" s="287"/>
      <c r="F15" s="287"/>
      <c r="G15" s="288"/>
      <c r="H15" s="71"/>
      <c r="I15" s="67"/>
    </row>
    <row r="16" spans="1:9">
      <c r="A16" s="128"/>
      <c r="B16" s="128"/>
      <c r="C16" s="286"/>
      <c r="D16" s="287"/>
      <c r="E16" s="287"/>
      <c r="F16" s="287"/>
      <c r="G16" s="288"/>
      <c r="H16" s="71"/>
      <c r="I16" s="67"/>
    </row>
    <row r="17" spans="1:9">
      <c r="A17" s="128"/>
      <c r="B17" s="128"/>
      <c r="C17" s="286"/>
      <c r="D17" s="296"/>
      <c r="E17" s="296"/>
      <c r="F17" s="296"/>
      <c r="G17" s="297"/>
      <c r="H17" s="71"/>
      <c r="I17" s="67"/>
    </row>
    <row r="18" spans="1:9">
      <c r="A18" s="128"/>
      <c r="B18" s="128"/>
      <c r="C18" s="286"/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/>
      <c r="D19" s="287"/>
      <c r="E19" s="287"/>
      <c r="F19" s="287"/>
      <c r="G19" s="288"/>
      <c r="H19" s="71"/>
      <c r="I19" s="67"/>
    </row>
    <row r="20" spans="1:9">
      <c r="A20" s="128"/>
      <c r="B20" s="128"/>
      <c r="C20" s="286"/>
      <c r="D20" s="287"/>
      <c r="E20" s="287"/>
      <c r="F20" s="287"/>
      <c r="G20" s="288"/>
      <c r="H20" s="71"/>
      <c r="I20" s="67"/>
    </row>
    <row r="21" spans="1:9">
      <c r="A21" s="128"/>
      <c r="B21" s="128"/>
      <c r="C21" s="286"/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/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/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/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0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42:D42"/>
    <mergeCell ref="E42:F42"/>
    <mergeCell ref="A39:B40"/>
    <mergeCell ref="C39:F39"/>
    <mergeCell ref="G39:G40"/>
    <mergeCell ref="C40:F40"/>
    <mergeCell ref="A41:D41"/>
    <mergeCell ref="E41:F41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27" sqref="C27:G27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41299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47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47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47" t="s">
        <v>372</v>
      </c>
      <c r="F7" s="66" t="s">
        <v>128</v>
      </c>
      <c r="G7" s="280" t="s">
        <v>370</v>
      </c>
      <c r="H7" s="280"/>
      <c r="I7" s="67"/>
    </row>
    <row r="8" spans="1:9" ht="4.5" customHeight="1">
      <c r="A8" s="148"/>
      <c r="B8" s="148"/>
      <c r="C8" s="148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630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645</v>
      </c>
      <c r="B12" s="128"/>
      <c r="C12" s="286" t="s">
        <v>343</v>
      </c>
      <c r="D12" s="287"/>
      <c r="E12" s="287"/>
      <c r="F12" s="287"/>
      <c r="G12" s="288"/>
      <c r="H12" s="71"/>
      <c r="I12" s="67"/>
    </row>
    <row r="13" spans="1:9">
      <c r="A13" s="128">
        <v>700</v>
      </c>
      <c r="B13" s="128"/>
      <c r="C13" s="286" t="s">
        <v>277</v>
      </c>
      <c r="D13" s="287"/>
      <c r="E13" s="287"/>
      <c r="F13" s="287"/>
      <c r="G13" s="288"/>
      <c r="H13" s="71"/>
      <c r="I13" s="67"/>
    </row>
    <row r="14" spans="1:9">
      <c r="A14" s="128">
        <v>800</v>
      </c>
      <c r="B14" s="128"/>
      <c r="C14" s="286" t="s">
        <v>371</v>
      </c>
      <c r="D14" s="287"/>
      <c r="E14" s="287"/>
      <c r="F14" s="287"/>
      <c r="G14" s="288"/>
      <c r="H14" s="71"/>
      <c r="I14" s="67"/>
    </row>
    <row r="15" spans="1:9">
      <c r="A15" s="128">
        <v>900</v>
      </c>
      <c r="B15" s="128"/>
      <c r="C15" s="286" t="s">
        <v>373</v>
      </c>
      <c r="D15" s="287"/>
      <c r="E15" s="287"/>
      <c r="F15" s="287"/>
      <c r="G15" s="288"/>
      <c r="H15" s="71"/>
      <c r="I15" s="67"/>
    </row>
    <row r="16" spans="1:9">
      <c r="A16" s="128"/>
      <c r="B16" s="128"/>
      <c r="C16" s="286" t="s">
        <v>377</v>
      </c>
      <c r="D16" s="287"/>
      <c r="E16" s="287"/>
      <c r="F16" s="287"/>
      <c r="G16" s="288"/>
      <c r="H16" s="71"/>
      <c r="I16" s="67"/>
    </row>
    <row r="17" spans="1:9">
      <c r="A17" s="128">
        <v>945</v>
      </c>
      <c r="B17" s="128"/>
      <c r="C17" s="286" t="s">
        <v>378</v>
      </c>
      <c r="D17" s="296"/>
      <c r="E17" s="296"/>
      <c r="F17" s="296"/>
      <c r="G17" s="297"/>
      <c r="H17" s="71"/>
      <c r="I17" s="67"/>
    </row>
    <row r="18" spans="1:9">
      <c r="A18" s="128">
        <v>1000</v>
      </c>
      <c r="B18" s="128"/>
      <c r="C18" s="286" t="s">
        <v>379</v>
      </c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 t="s">
        <v>380</v>
      </c>
      <c r="D19" s="287"/>
      <c r="E19" s="287"/>
      <c r="F19" s="287"/>
      <c r="G19" s="288"/>
      <c r="H19" s="71"/>
      <c r="I19" s="67"/>
    </row>
    <row r="20" spans="1:9">
      <c r="A20" s="128">
        <v>1100</v>
      </c>
      <c r="B20" s="128"/>
      <c r="C20" s="286" t="s">
        <v>381</v>
      </c>
      <c r="D20" s="287"/>
      <c r="E20" s="287"/>
      <c r="F20" s="287"/>
      <c r="G20" s="288"/>
      <c r="H20" s="71"/>
      <c r="I20" s="67"/>
    </row>
    <row r="21" spans="1:9">
      <c r="A21" s="128">
        <v>1115</v>
      </c>
      <c r="B21" s="128"/>
      <c r="C21" s="286" t="s">
        <v>382</v>
      </c>
      <c r="D21" s="287"/>
      <c r="E21" s="287"/>
      <c r="F21" s="287"/>
      <c r="G21" s="288"/>
      <c r="H21" s="71"/>
      <c r="I21" s="67"/>
    </row>
    <row r="22" spans="1:9">
      <c r="A22" s="128">
        <v>1130</v>
      </c>
      <c r="B22" s="128">
        <v>1230</v>
      </c>
      <c r="C22" s="286" t="s">
        <v>239</v>
      </c>
      <c r="D22" s="287"/>
      <c r="E22" s="287"/>
      <c r="F22" s="287"/>
      <c r="G22" s="288"/>
      <c r="H22" s="71"/>
      <c r="I22" s="67"/>
    </row>
    <row r="23" spans="1:9">
      <c r="A23" s="128">
        <v>1230</v>
      </c>
      <c r="B23" s="128"/>
      <c r="C23" s="286" t="s">
        <v>383</v>
      </c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 t="s">
        <v>384</v>
      </c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 t="s">
        <v>385</v>
      </c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 t="s">
        <v>390</v>
      </c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 t="s">
        <v>391</v>
      </c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0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42:D42"/>
    <mergeCell ref="E42:F42"/>
    <mergeCell ref="A39:B40"/>
    <mergeCell ref="C39:F39"/>
    <mergeCell ref="G39:G40"/>
    <mergeCell ref="C40:F40"/>
    <mergeCell ref="A41:D41"/>
    <mergeCell ref="E41:F41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42"/>
  <sheetViews>
    <sheetView topLeftCell="A10" workbookViewId="0">
      <selection activeCell="G8" sqref="G8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41298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45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45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45" t="s">
        <v>156</v>
      </c>
      <c r="F7" s="66" t="s">
        <v>128</v>
      </c>
      <c r="G7" s="280" t="s">
        <v>370</v>
      </c>
      <c r="H7" s="280"/>
      <c r="I7" s="67"/>
    </row>
    <row r="8" spans="1:9" ht="4.5" customHeight="1">
      <c r="A8" s="146"/>
      <c r="B8" s="146"/>
      <c r="C8" s="146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615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630</v>
      </c>
      <c r="B12" s="128"/>
      <c r="C12" s="286" t="s">
        <v>343</v>
      </c>
      <c r="D12" s="287"/>
      <c r="E12" s="287"/>
      <c r="F12" s="287"/>
      <c r="G12" s="288"/>
      <c r="H12" s="71"/>
      <c r="I12" s="67"/>
    </row>
    <row r="13" spans="1:9">
      <c r="A13" s="128">
        <v>645</v>
      </c>
      <c r="B13" s="128"/>
      <c r="C13" s="286" t="s">
        <v>277</v>
      </c>
      <c r="D13" s="287"/>
      <c r="E13" s="287"/>
      <c r="F13" s="287"/>
      <c r="G13" s="288"/>
      <c r="H13" s="71"/>
      <c r="I13" s="67"/>
    </row>
    <row r="14" spans="1:9">
      <c r="A14" s="128">
        <v>730</v>
      </c>
      <c r="B14" s="128"/>
      <c r="C14" s="286" t="s">
        <v>347</v>
      </c>
      <c r="D14" s="287"/>
      <c r="E14" s="287"/>
      <c r="F14" s="287"/>
      <c r="G14" s="288"/>
      <c r="H14" s="71"/>
      <c r="I14" s="67"/>
    </row>
    <row r="15" spans="1:9">
      <c r="A15" s="128"/>
      <c r="B15" s="128"/>
      <c r="C15" s="286" t="s">
        <v>348</v>
      </c>
      <c r="D15" s="287"/>
      <c r="E15" s="287"/>
      <c r="F15" s="287"/>
      <c r="G15" s="288"/>
      <c r="H15" s="71"/>
      <c r="I15" s="67"/>
    </row>
    <row r="16" spans="1:9">
      <c r="A16" s="128">
        <v>900</v>
      </c>
      <c r="B16" s="128"/>
      <c r="C16" s="286" t="s">
        <v>349</v>
      </c>
      <c r="D16" s="287"/>
      <c r="E16" s="287"/>
      <c r="F16" s="287"/>
      <c r="G16" s="288"/>
      <c r="H16" s="71"/>
      <c r="I16" s="67"/>
    </row>
    <row r="17" spans="1:9">
      <c r="A17" s="128">
        <v>930</v>
      </c>
      <c r="B17" s="128"/>
      <c r="C17" s="286" t="s">
        <v>352</v>
      </c>
      <c r="D17" s="296"/>
      <c r="E17" s="296"/>
      <c r="F17" s="296"/>
      <c r="G17" s="297"/>
      <c r="H17" s="71"/>
      <c r="I17" s="67"/>
    </row>
    <row r="18" spans="1:9">
      <c r="A18" s="128">
        <v>1000</v>
      </c>
      <c r="B18" s="128"/>
      <c r="C18" s="286" t="s">
        <v>353</v>
      </c>
      <c r="D18" s="287"/>
      <c r="E18" s="287"/>
      <c r="F18" s="287"/>
      <c r="G18" s="288"/>
      <c r="H18" s="71"/>
      <c r="I18" s="67"/>
    </row>
    <row r="19" spans="1:9">
      <c r="A19" s="128">
        <v>1100</v>
      </c>
      <c r="B19" s="128">
        <v>1215</v>
      </c>
      <c r="C19" s="286" t="s">
        <v>354</v>
      </c>
      <c r="D19" s="287"/>
      <c r="E19" s="287"/>
      <c r="F19" s="287"/>
      <c r="G19" s="288"/>
      <c r="H19" s="71"/>
      <c r="I19" s="67"/>
    </row>
    <row r="20" spans="1:9">
      <c r="A20" s="128">
        <v>1215</v>
      </c>
      <c r="B20" s="128">
        <v>1300</v>
      </c>
      <c r="C20" s="286" t="s">
        <v>340</v>
      </c>
      <c r="D20" s="287"/>
      <c r="E20" s="287"/>
      <c r="F20" s="287"/>
      <c r="G20" s="288"/>
      <c r="H20" s="71"/>
      <c r="I20" s="67"/>
    </row>
    <row r="21" spans="1:9">
      <c r="A21" s="128">
        <v>1300</v>
      </c>
      <c r="B21" s="128"/>
      <c r="C21" s="286" t="s">
        <v>356</v>
      </c>
      <c r="D21" s="287"/>
      <c r="E21" s="287"/>
      <c r="F21" s="287"/>
      <c r="G21" s="288"/>
      <c r="H21" s="71"/>
      <c r="I21" s="67"/>
    </row>
    <row r="22" spans="1:9">
      <c r="A22" s="128">
        <v>1400</v>
      </c>
      <c r="B22" s="128"/>
      <c r="C22" s="286" t="s">
        <v>357</v>
      </c>
      <c r="D22" s="287"/>
      <c r="E22" s="287"/>
      <c r="F22" s="287"/>
      <c r="G22" s="288"/>
      <c r="H22" s="71"/>
      <c r="I22" s="67"/>
    </row>
    <row r="23" spans="1:9">
      <c r="A23" s="128">
        <v>1440</v>
      </c>
      <c r="B23" s="128"/>
      <c r="C23" s="286" t="s">
        <v>359</v>
      </c>
      <c r="D23" s="287"/>
      <c r="E23" s="287"/>
      <c r="F23" s="287"/>
      <c r="G23" s="288"/>
      <c r="H23" s="71"/>
      <c r="I23" s="67"/>
    </row>
    <row r="24" spans="1:9">
      <c r="A24" s="128">
        <v>1500</v>
      </c>
      <c r="B24" s="128"/>
      <c r="C24" s="286" t="s">
        <v>360</v>
      </c>
      <c r="D24" s="287"/>
      <c r="E24" s="287"/>
      <c r="F24" s="287"/>
      <c r="G24" s="288"/>
      <c r="H24" s="71"/>
      <c r="I24" s="67"/>
    </row>
    <row r="25" spans="1:9">
      <c r="A25" s="128">
        <v>1600</v>
      </c>
      <c r="B25" s="128"/>
      <c r="C25" s="286" t="s">
        <v>361</v>
      </c>
      <c r="D25" s="287"/>
      <c r="E25" s="287"/>
      <c r="F25" s="287"/>
      <c r="G25" s="288"/>
      <c r="H25" s="71"/>
      <c r="I25" s="67"/>
    </row>
    <row r="26" spans="1:9">
      <c r="A26" s="128">
        <v>1620</v>
      </c>
      <c r="B26" s="128"/>
      <c r="C26" s="286" t="s">
        <v>362</v>
      </c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 t="s">
        <v>363</v>
      </c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 t="s">
        <v>364</v>
      </c>
      <c r="D28" s="287"/>
      <c r="E28" s="287"/>
      <c r="F28" s="287"/>
      <c r="G28" s="288"/>
      <c r="H28" s="71"/>
      <c r="I28" s="67"/>
    </row>
    <row r="29" spans="1:9">
      <c r="A29" s="128">
        <v>1700</v>
      </c>
      <c r="B29" s="128"/>
      <c r="C29" s="286" t="s">
        <v>365</v>
      </c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 t="s">
        <v>366</v>
      </c>
      <c r="D30" s="287"/>
      <c r="E30" s="287"/>
      <c r="F30" s="287"/>
      <c r="G30" s="288"/>
      <c r="H30" s="71"/>
      <c r="I30" s="67"/>
    </row>
    <row r="31" spans="1:9">
      <c r="A31" s="128">
        <v>1800</v>
      </c>
      <c r="B31" s="128"/>
      <c r="C31" s="286" t="s">
        <v>367</v>
      </c>
      <c r="D31" s="287"/>
      <c r="E31" s="287"/>
      <c r="F31" s="287"/>
      <c r="G31" s="288"/>
      <c r="H31" s="71"/>
      <c r="I31" s="67"/>
    </row>
    <row r="32" spans="1:9">
      <c r="A32" s="128">
        <v>1900</v>
      </c>
      <c r="B32" s="128"/>
      <c r="C32" s="286" t="s">
        <v>368</v>
      </c>
      <c r="D32" s="287"/>
      <c r="E32" s="287"/>
      <c r="F32" s="287"/>
      <c r="G32" s="288"/>
      <c r="H32" s="71"/>
      <c r="I32" s="67"/>
    </row>
    <row r="33" spans="1:9">
      <c r="A33" s="128">
        <v>1930</v>
      </c>
      <c r="B33" s="128"/>
      <c r="C33" s="286" t="s">
        <v>369</v>
      </c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0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42:D42"/>
    <mergeCell ref="E42:F42"/>
    <mergeCell ref="A39:B40"/>
    <mergeCell ref="C39:F39"/>
    <mergeCell ref="G39:G40"/>
    <mergeCell ref="C40:F40"/>
    <mergeCell ref="A41:D41"/>
    <mergeCell ref="E41:F41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H29" sqref="H29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41297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43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43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43" t="s">
        <v>156</v>
      </c>
      <c r="F7" s="66" t="s">
        <v>128</v>
      </c>
      <c r="G7" s="280" t="s">
        <v>293</v>
      </c>
      <c r="H7" s="280"/>
      <c r="I7" s="67"/>
    </row>
    <row r="8" spans="1:9" ht="4.5" customHeight="1">
      <c r="A8" s="142"/>
      <c r="B8" s="142"/>
      <c r="C8" s="142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550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610</v>
      </c>
      <c r="B12" s="128"/>
      <c r="C12" s="286" t="s">
        <v>343</v>
      </c>
      <c r="D12" s="287"/>
      <c r="E12" s="287"/>
      <c r="F12" s="287"/>
      <c r="G12" s="288"/>
      <c r="H12" s="71"/>
      <c r="I12" s="67"/>
    </row>
    <row r="13" spans="1:9">
      <c r="A13" s="128">
        <v>645</v>
      </c>
      <c r="B13" s="128"/>
      <c r="C13" s="286" t="s">
        <v>277</v>
      </c>
      <c r="D13" s="287"/>
      <c r="E13" s="287"/>
      <c r="F13" s="287"/>
      <c r="G13" s="288"/>
      <c r="H13" s="71"/>
      <c r="I13" s="67"/>
    </row>
    <row r="14" spans="1:9">
      <c r="A14" s="128">
        <v>730</v>
      </c>
      <c r="B14" s="128"/>
      <c r="C14" s="286" t="s">
        <v>322</v>
      </c>
      <c r="D14" s="287"/>
      <c r="E14" s="287"/>
      <c r="F14" s="287"/>
      <c r="G14" s="288"/>
      <c r="H14" s="71"/>
      <c r="I14" s="67"/>
    </row>
    <row r="15" spans="1:9">
      <c r="A15" s="128">
        <v>815</v>
      </c>
      <c r="B15" s="128"/>
      <c r="C15" s="286" t="s">
        <v>321</v>
      </c>
      <c r="D15" s="287"/>
      <c r="E15" s="287"/>
      <c r="F15" s="287"/>
      <c r="G15" s="288"/>
      <c r="H15" s="71"/>
      <c r="I15" s="67"/>
    </row>
    <row r="16" spans="1:9">
      <c r="A16" s="128">
        <v>825</v>
      </c>
      <c r="B16" s="128"/>
      <c r="C16" s="286" t="s">
        <v>323</v>
      </c>
      <c r="D16" s="287"/>
      <c r="E16" s="287"/>
      <c r="F16" s="287"/>
      <c r="G16" s="288"/>
      <c r="H16" s="71"/>
      <c r="I16" s="67"/>
    </row>
    <row r="17" spans="1:9">
      <c r="A17" s="128"/>
      <c r="B17" s="128"/>
      <c r="C17" s="286" t="s">
        <v>324</v>
      </c>
      <c r="D17" s="296"/>
      <c r="E17" s="296"/>
      <c r="F17" s="296"/>
      <c r="G17" s="297"/>
      <c r="H17" s="71"/>
      <c r="I17" s="67"/>
    </row>
    <row r="18" spans="1:9">
      <c r="A18" s="128">
        <v>850</v>
      </c>
      <c r="B18" s="128"/>
      <c r="C18" s="286" t="s">
        <v>331</v>
      </c>
      <c r="D18" s="287"/>
      <c r="E18" s="287"/>
      <c r="F18" s="287"/>
      <c r="G18" s="288"/>
      <c r="H18" s="71">
        <v>11.9</v>
      </c>
      <c r="I18" s="67"/>
    </row>
    <row r="19" spans="1:9">
      <c r="A19" s="128"/>
      <c r="B19" s="128"/>
      <c r="C19" s="286" t="s">
        <v>330</v>
      </c>
      <c r="D19" s="287"/>
      <c r="E19" s="287"/>
      <c r="F19" s="287"/>
      <c r="G19" s="288"/>
      <c r="H19" s="71"/>
      <c r="I19" s="67"/>
    </row>
    <row r="20" spans="1:9">
      <c r="A20" s="128">
        <v>1015</v>
      </c>
      <c r="B20" s="128"/>
      <c r="C20" s="286" t="s">
        <v>325</v>
      </c>
      <c r="D20" s="287"/>
      <c r="E20" s="287"/>
      <c r="F20" s="287"/>
      <c r="G20" s="288"/>
      <c r="H20" s="71"/>
      <c r="I20" s="67"/>
    </row>
    <row r="21" spans="1:9">
      <c r="A21" s="128">
        <v>1030</v>
      </c>
      <c r="B21" s="128"/>
      <c r="C21" s="286" t="s">
        <v>329</v>
      </c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 t="s">
        <v>332</v>
      </c>
      <c r="D22" s="287"/>
      <c r="E22" s="287"/>
      <c r="F22" s="287"/>
      <c r="G22" s="288"/>
      <c r="H22" s="71"/>
      <c r="I22" s="67"/>
    </row>
    <row r="23" spans="1:9">
      <c r="A23" s="128">
        <v>1110</v>
      </c>
      <c r="B23" s="128"/>
      <c r="C23" s="286" t="s">
        <v>333</v>
      </c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 t="s">
        <v>341</v>
      </c>
      <c r="D24" s="287"/>
      <c r="E24" s="287"/>
      <c r="F24" s="287"/>
      <c r="G24" s="288"/>
      <c r="H24" s="71"/>
      <c r="I24" s="67"/>
    </row>
    <row r="25" spans="1:9">
      <c r="A25" s="128">
        <v>1200</v>
      </c>
      <c r="B25" s="128">
        <v>1300</v>
      </c>
      <c r="C25" s="286" t="s">
        <v>340</v>
      </c>
      <c r="D25" s="287"/>
      <c r="E25" s="287"/>
      <c r="F25" s="287"/>
      <c r="G25" s="288"/>
      <c r="H25" s="71"/>
      <c r="I25" s="67"/>
    </row>
    <row r="26" spans="1:9">
      <c r="A26" s="128">
        <v>1300</v>
      </c>
      <c r="B26" s="128"/>
      <c r="C26" s="286" t="s">
        <v>342</v>
      </c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 t="s">
        <v>344</v>
      </c>
      <c r="D27" s="287"/>
      <c r="E27" s="287"/>
      <c r="F27" s="287"/>
      <c r="G27" s="288"/>
      <c r="H27" s="71"/>
      <c r="I27" s="67"/>
    </row>
    <row r="28" spans="1:9">
      <c r="A28" s="128">
        <v>1515</v>
      </c>
      <c r="B28" s="128"/>
      <c r="C28" s="286" t="s">
        <v>345</v>
      </c>
      <c r="D28" s="287"/>
      <c r="E28" s="287"/>
      <c r="F28" s="287"/>
      <c r="G28" s="288"/>
      <c r="H28" s="71">
        <v>13.1</v>
      </c>
      <c r="I28" s="67"/>
    </row>
    <row r="29" spans="1:9">
      <c r="A29" s="128">
        <v>1600</v>
      </c>
      <c r="B29" s="128"/>
      <c r="C29" s="286" t="s">
        <v>346</v>
      </c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25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42:D42"/>
    <mergeCell ref="E42:F42"/>
    <mergeCell ref="A39:B40"/>
    <mergeCell ref="C39:F39"/>
    <mergeCell ref="G39:G40"/>
    <mergeCell ref="C40:F40"/>
    <mergeCell ref="A41:D41"/>
    <mergeCell ref="E41:F41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42"/>
  <sheetViews>
    <sheetView topLeftCell="A4" workbookViewId="0">
      <selection activeCell="C34" sqref="C34:G34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41296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39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39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39" t="s">
        <v>156</v>
      </c>
      <c r="F7" s="66" t="s">
        <v>128</v>
      </c>
      <c r="G7" s="280" t="s">
        <v>293</v>
      </c>
      <c r="H7" s="280"/>
      <c r="I7" s="67"/>
    </row>
    <row r="8" spans="1:9" ht="4.5" customHeight="1">
      <c r="A8" s="140"/>
      <c r="B8" s="140"/>
      <c r="C8" s="140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550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610</v>
      </c>
      <c r="B12" s="128"/>
      <c r="C12" s="286" t="s">
        <v>291</v>
      </c>
      <c r="D12" s="287"/>
      <c r="E12" s="287"/>
      <c r="F12" s="287"/>
      <c r="G12" s="288"/>
      <c r="H12" s="71"/>
      <c r="I12" s="67"/>
    </row>
    <row r="13" spans="1:9">
      <c r="A13" s="128">
        <v>645</v>
      </c>
      <c r="B13" s="128"/>
      <c r="C13" s="286" t="s">
        <v>277</v>
      </c>
      <c r="D13" s="287"/>
      <c r="E13" s="287"/>
      <c r="F13" s="287"/>
      <c r="G13" s="288"/>
      <c r="H13" s="71"/>
      <c r="I13" s="67"/>
    </row>
    <row r="14" spans="1:9">
      <c r="A14" s="128">
        <v>700</v>
      </c>
      <c r="B14" s="128"/>
      <c r="C14" s="286" t="s">
        <v>292</v>
      </c>
      <c r="D14" s="287"/>
      <c r="E14" s="287"/>
      <c r="F14" s="287"/>
      <c r="G14" s="288"/>
      <c r="H14" s="71"/>
      <c r="I14" s="67"/>
    </row>
    <row r="15" spans="1:9">
      <c r="A15" s="128">
        <v>750</v>
      </c>
      <c r="B15" s="128"/>
      <c r="C15" s="286" t="s">
        <v>294</v>
      </c>
      <c r="D15" s="287"/>
      <c r="E15" s="287"/>
      <c r="F15" s="287"/>
      <c r="G15" s="288"/>
      <c r="H15" s="71">
        <v>13.7</v>
      </c>
      <c r="I15" s="67"/>
    </row>
    <row r="16" spans="1:9">
      <c r="A16" s="128"/>
      <c r="B16" s="128"/>
      <c r="C16" s="286" t="s">
        <v>295</v>
      </c>
      <c r="D16" s="287"/>
      <c r="E16" s="287"/>
      <c r="F16" s="287"/>
      <c r="G16" s="288"/>
      <c r="H16" s="71"/>
      <c r="I16" s="67"/>
    </row>
    <row r="17" spans="1:9">
      <c r="A17" s="128">
        <v>925</v>
      </c>
      <c r="B17" s="128"/>
      <c r="C17" s="286" t="s">
        <v>301</v>
      </c>
      <c r="D17" s="296"/>
      <c r="E17" s="296"/>
      <c r="F17" s="296"/>
      <c r="G17" s="297"/>
      <c r="H17" s="71"/>
      <c r="I17" s="67"/>
    </row>
    <row r="18" spans="1:9">
      <c r="A18" s="128">
        <v>930</v>
      </c>
      <c r="B18" s="128"/>
      <c r="C18" s="286" t="s">
        <v>296</v>
      </c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 t="s">
        <v>297</v>
      </c>
      <c r="D19" s="287"/>
      <c r="E19" s="287"/>
      <c r="F19" s="287"/>
      <c r="G19" s="288"/>
      <c r="H19" s="71"/>
      <c r="I19" s="67"/>
    </row>
    <row r="20" spans="1:9">
      <c r="A20" s="128">
        <v>1000</v>
      </c>
      <c r="B20" s="128"/>
      <c r="C20" s="286" t="s">
        <v>298</v>
      </c>
      <c r="D20" s="287"/>
      <c r="E20" s="287"/>
      <c r="F20" s="287"/>
      <c r="G20" s="288"/>
      <c r="H20" s="71"/>
      <c r="I20" s="67"/>
    </row>
    <row r="21" spans="1:9">
      <c r="A21" s="128"/>
      <c r="B21" s="128"/>
      <c r="C21" s="286" t="s">
        <v>299</v>
      </c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 t="s">
        <v>300</v>
      </c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 t="s">
        <v>307</v>
      </c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 t="s">
        <v>302</v>
      </c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 t="s">
        <v>303</v>
      </c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 t="s">
        <v>308</v>
      </c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 t="s">
        <v>304</v>
      </c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 t="s">
        <v>305</v>
      </c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 t="s">
        <v>306</v>
      </c>
      <c r="D29" s="287"/>
      <c r="E29" s="287"/>
      <c r="F29" s="287"/>
      <c r="G29" s="288"/>
      <c r="H29" s="71"/>
      <c r="I29" s="67"/>
    </row>
    <row r="30" spans="1:9">
      <c r="A30" s="128">
        <v>1600</v>
      </c>
      <c r="B30" s="128"/>
      <c r="C30" s="286" t="s">
        <v>309</v>
      </c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 t="s">
        <v>310</v>
      </c>
      <c r="D31" s="287"/>
      <c r="E31" s="287"/>
      <c r="F31" s="287"/>
      <c r="G31" s="288"/>
      <c r="H31" s="71"/>
      <c r="I31" s="67"/>
    </row>
    <row r="32" spans="1:9">
      <c r="A32" s="128">
        <v>1730</v>
      </c>
      <c r="B32" s="128"/>
      <c r="C32" s="286" t="s">
        <v>311</v>
      </c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13.7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A42:D42"/>
    <mergeCell ref="E42:F42"/>
    <mergeCell ref="A39:B40"/>
    <mergeCell ref="C39:F39"/>
    <mergeCell ref="G39:G40"/>
    <mergeCell ref="C40:F40"/>
    <mergeCell ref="A41:D41"/>
    <mergeCell ref="E41:F41"/>
  </mergeCells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2"/>
  <sheetViews>
    <sheetView topLeftCell="A4" workbookViewId="0">
      <selection activeCell="C33" sqref="C33:G33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41295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37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37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37" t="s">
        <v>156</v>
      </c>
      <c r="F7" s="66" t="s">
        <v>128</v>
      </c>
      <c r="G7" s="280" t="s">
        <v>201</v>
      </c>
      <c r="H7" s="280"/>
      <c r="I7" s="67"/>
    </row>
    <row r="8" spans="1:9" ht="4.5" customHeight="1">
      <c r="A8" s="138"/>
      <c r="B8" s="138"/>
      <c r="C8" s="138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615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800</v>
      </c>
      <c r="B12" s="128"/>
      <c r="C12" s="286" t="s">
        <v>287</v>
      </c>
      <c r="D12" s="287"/>
      <c r="E12" s="287"/>
      <c r="F12" s="287"/>
      <c r="G12" s="288"/>
      <c r="H12" s="71"/>
      <c r="I12" s="67"/>
    </row>
    <row r="13" spans="1:9">
      <c r="A13" s="128">
        <v>900</v>
      </c>
      <c r="B13" s="128"/>
      <c r="C13" s="286" t="s">
        <v>277</v>
      </c>
      <c r="D13" s="287"/>
      <c r="E13" s="287"/>
      <c r="F13" s="287"/>
      <c r="G13" s="288"/>
      <c r="H13" s="71"/>
      <c r="I13" s="67"/>
    </row>
    <row r="14" spans="1:9">
      <c r="A14" s="128"/>
      <c r="B14" s="128"/>
      <c r="C14" s="286" t="s">
        <v>286</v>
      </c>
      <c r="D14" s="287"/>
      <c r="E14" s="287"/>
      <c r="F14" s="287"/>
      <c r="G14" s="288"/>
      <c r="H14" s="71"/>
      <c r="I14" s="67"/>
    </row>
    <row r="15" spans="1:9">
      <c r="A15" s="128">
        <v>1000</v>
      </c>
      <c r="B15" s="128"/>
      <c r="C15" s="286" t="s">
        <v>278</v>
      </c>
      <c r="D15" s="287"/>
      <c r="E15" s="287"/>
      <c r="F15" s="287"/>
      <c r="G15" s="288"/>
      <c r="H15" s="71"/>
      <c r="I15" s="67"/>
    </row>
    <row r="16" spans="1:9">
      <c r="A16" s="128">
        <v>1100</v>
      </c>
      <c r="B16" s="128"/>
      <c r="C16" s="286" t="s">
        <v>280</v>
      </c>
      <c r="D16" s="287"/>
      <c r="E16" s="287"/>
      <c r="F16" s="287"/>
      <c r="G16" s="288"/>
      <c r="H16" s="71"/>
      <c r="I16" s="67"/>
    </row>
    <row r="17" spans="1:9">
      <c r="A17" s="128">
        <v>1130</v>
      </c>
      <c r="B17" s="128">
        <v>1200</v>
      </c>
      <c r="C17" s="286" t="s">
        <v>239</v>
      </c>
      <c r="D17" s="296"/>
      <c r="E17" s="296"/>
      <c r="F17" s="296"/>
      <c r="G17" s="297"/>
      <c r="H17" s="71"/>
      <c r="I17" s="67"/>
    </row>
    <row r="18" spans="1:9">
      <c r="A18" s="128"/>
      <c r="B18" s="128"/>
      <c r="C18" s="286" t="s">
        <v>281</v>
      </c>
      <c r="D18" s="287"/>
      <c r="E18" s="287"/>
      <c r="F18" s="287"/>
      <c r="G18" s="288"/>
      <c r="H18" s="71"/>
      <c r="I18" s="67"/>
    </row>
    <row r="19" spans="1:9">
      <c r="A19" s="128">
        <v>1230</v>
      </c>
      <c r="B19" s="128"/>
      <c r="C19" s="286" t="s">
        <v>282</v>
      </c>
      <c r="D19" s="287"/>
      <c r="E19" s="287"/>
      <c r="F19" s="287"/>
      <c r="G19" s="288"/>
      <c r="H19" s="71"/>
      <c r="I19" s="67"/>
    </row>
    <row r="20" spans="1:9">
      <c r="A20" s="128">
        <v>1320</v>
      </c>
      <c r="B20" s="128"/>
      <c r="C20" s="286" t="s">
        <v>284</v>
      </c>
      <c r="D20" s="287"/>
      <c r="E20" s="287"/>
      <c r="F20" s="287"/>
      <c r="G20" s="288"/>
      <c r="H20" s="71">
        <v>7</v>
      </c>
      <c r="I20" s="67"/>
    </row>
    <row r="21" spans="1:9">
      <c r="A21" s="128"/>
      <c r="B21" s="128"/>
      <c r="C21" s="286" t="s">
        <v>283</v>
      </c>
      <c r="D21" s="287"/>
      <c r="E21" s="287"/>
      <c r="F21" s="287"/>
      <c r="G21" s="288"/>
      <c r="H21" s="71"/>
      <c r="I21" s="67"/>
    </row>
    <row r="22" spans="1:9">
      <c r="A22" s="128">
        <v>1500</v>
      </c>
      <c r="B22" s="128"/>
      <c r="C22" s="286" t="s">
        <v>285</v>
      </c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/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/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7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42:D42"/>
    <mergeCell ref="E42:F42"/>
    <mergeCell ref="A39:B40"/>
    <mergeCell ref="C39:F39"/>
    <mergeCell ref="G39:G40"/>
    <mergeCell ref="C40:F40"/>
    <mergeCell ref="A41:D41"/>
    <mergeCell ref="E41:F41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</mergeCells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42"/>
  <sheetViews>
    <sheetView topLeftCell="A2" workbookViewId="0">
      <selection activeCell="C24" sqref="C24:G24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41292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34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34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34" t="s">
        <v>156</v>
      </c>
      <c r="F7" s="66" t="s">
        <v>128</v>
      </c>
      <c r="G7" s="280" t="s">
        <v>201</v>
      </c>
      <c r="H7" s="280"/>
      <c r="I7" s="67"/>
    </row>
    <row r="8" spans="1:9" ht="4.5" customHeight="1">
      <c r="A8" s="136"/>
      <c r="B8" s="136"/>
      <c r="C8" s="136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700</v>
      </c>
      <c r="B11" s="127">
        <v>800</v>
      </c>
      <c r="C11" s="302" t="s">
        <v>256</v>
      </c>
      <c r="D11" s="303"/>
      <c r="E11" s="303"/>
      <c r="F11" s="303"/>
      <c r="G11" s="304"/>
      <c r="H11" s="77"/>
      <c r="I11" s="93"/>
    </row>
    <row r="12" spans="1:9">
      <c r="A12" s="128">
        <v>800</v>
      </c>
      <c r="B12" s="128"/>
      <c r="C12" s="286" t="s">
        <v>262</v>
      </c>
      <c r="D12" s="287"/>
      <c r="E12" s="287"/>
      <c r="F12" s="287"/>
      <c r="G12" s="288"/>
      <c r="H12" s="71"/>
      <c r="I12" s="67"/>
    </row>
    <row r="13" spans="1:9">
      <c r="A13" s="128"/>
      <c r="B13" s="128"/>
      <c r="C13" s="286" t="s">
        <v>263</v>
      </c>
      <c r="D13" s="287"/>
      <c r="E13" s="287"/>
      <c r="F13" s="287"/>
      <c r="G13" s="288"/>
      <c r="H13" s="71"/>
      <c r="I13" s="67"/>
    </row>
    <row r="14" spans="1:9">
      <c r="A14" s="128"/>
      <c r="B14" s="128"/>
      <c r="C14" s="286" t="s">
        <v>264</v>
      </c>
      <c r="D14" s="287"/>
      <c r="E14" s="287"/>
      <c r="F14" s="287"/>
      <c r="G14" s="288"/>
      <c r="H14" s="71"/>
      <c r="I14" s="67"/>
    </row>
    <row r="15" spans="1:9">
      <c r="A15" s="128">
        <v>1000</v>
      </c>
      <c r="B15" s="128"/>
      <c r="C15" s="286" t="s">
        <v>265</v>
      </c>
      <c r="D15" s="287"/>
      <c r="E15" s="287"/>
      <c r="F15" s="287"/>
      <c r="G15" s="288"/>
      <c r="H15" s="71"/>
      <c r="I15" s="67"/>
    </row>
    <row r="16" spans="1:9">
      <c r="A16" s="128"/>
      <c r="B16" s="128"/>
      <c r="C16" s="286" t="s">
        <v>267</v>
      </c>
      <c r="D16" s="287"/>
      <c r="E16" s="287"/>
      <c r="F16" s="287"/>
      <c r="G16" s="288"/>
      <c r="H16" s="71"/>
      <c r="I16" s="67"/>
    </row>
    <row r="17" spans="1:9">
      <c r="A17" s="128">
        <v>1050</v>
      </c>
      <c r="B17" s="128"/>
      <c r="C17" s="286" t="s">
        <v>268</v>
      </c>
      <c r="D17" s="296"/>
      <c r="E17" s="296"/>
      <c r="F17" s="296"/>
      <c r="G17" s="297"/>
      <c r="H17" s="71"/>
      <c r="I17" s="67"/>
    </row>
    <row r="18" spans="1:9">
      <c r="A18" s="128">
        <v>1130</v>
      </c>
      <c r="B18" s="128"/>
      <c r="C18" s="286" t="s">
        <v>271</v>
      </c>
      <c r="D18" s="287"/>
      <c r="E18" s="287"/>
      <c r="F18" s="287"/>
      <c r="G18" s="288"/>
      <c r="H18" s="71"/>
      <c r="I18" s="67"/>
    </row>
    <row r="19" spans="1:9">
      <c r="A19" s="128">
        <v>1200</v>
      </c>
      <c r="B19" s="128">
        <v>1230</v>
      </c>
      <c r="C19" s="286" t="s">
        <v>239</v>
      </c>
      <c r="D19" s="287"/>
      <c r="E19" s="287"/>
      <c r="F19" s="287"/>
      <c r="G19" s="288"/>
      <c r="H19" s="71"/>
      <c r="I19" s="67"/>
    </row>
    <row r="20" spans="1:9">
      <c r="A20" s="128">
        <v>1230</v>
      </c>
      <c r="B20" s="128">
        <v>1500</v>
      </c>
      <c r="C20" s="286" t="s">
        <v>272</v>
      </c>
      <c r="D20" s="287"/>
      <c r="E20" s="287"/>
      <c r="F20" s="287"/>
      <c r="G20" s="288"/>
      <c r="H20" s="71"/>
      <c r="I20" s="67"/>
    </row>
    <row r="21" spans="1:9">
      <c r="A21" s="128">
        <v>1500</v>
      </c>
      <c r="B21" s="128"/>
      <c r="C21" s="286" t="s">
        <v>273</v>
      </c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 t="s">
        <v>274</v>
      </c>
      <c r="D22" s="287"/>
      <c r="E22" s="287"/>
      <c r="F22" s="287"/>
      <c r="G22" s="288"/>
      <c r="H22" s="71"/>
      <c r="I22" s="67"/>
    </row>
    <row r="23" spans="1:9">
      <c r="A23" s="128">
        <v>1600</v>
      </c>
      <c r="B23" s="128"/>
      <c r="C23" s="286" t="s">
        <v>275</v>
      </c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/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0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1:H1"/>
    <mergeCell ref="A2:H2"/>
    <mergeCell ref="A3:H3"/>
    <mergeCell ref="A4:C7"/>
    <mergeCell ref="G4:H4"/>
    <mergeCell ref="G5:H5"/>
    <mergeCell ref="G6:H6"/>
    <mergeCell ref="G7:H7"/>
    <mergeCell ref="C21:G21"/>
    <mergeCell ref="A10:B10"/>
    <mergeCell ref="C10:G10"/>
    <mergeCell ref="C11:G11"/>
    <mergeCell ref="C12:G12"/>
    <mergeCell ref="C13:G13"/>
    <mergeCell ref="C14:G14"/>
    <mergeCell ref="C16:G16"/>
    <mergeCell ref="C17:G17"/>
    <mergeCell ref="C18:G18"/>
    <mergeCell ref="C19:G19"/>
    <mergeCell ref="C20:G20"/>
    <mergeCell ref="C30:G30"/>
    <mergeCell ref="C31:G31"/>
    <mergeCell ref="C32:G32"/>
    <mergeCell ref="C33:G33"/>
    <mergeCell ref="C22:G22"/>
    <mergeCell ref="C23:G23"/>
    <mergeCell ref="C24:G24"/>
    <mergeCell ref="C25:G25"/>
    <mergeCell ref="C26:G26"/>
    <mergeCell ref="C27:G27"/>
    <mergeCell ref="A41:D41"/>
    <mergeCell ref="E41:F41"/>
    <mergeCell ref="A42:D42"/>
    <mergeCell ref="E42:F42"/>
    <mergeCell ref="C15:G15"/>
    <mergeCell ref="C34:G34"/>
    <mergeCell ref="C35:G35"/>
    <mergeCell ref="C36:G36"/>
    <mergeCell ref="A37:F37"/>
    <mergeCell ref="A38:H38"/>
    <mergeCell ref="A39:B40"/>
    <mergeCell ref="C39:F39"/>
    <mergeCell ref="G39:G40"/>
    <mergeCell ref="C40:F40"/>
    <mergeCell ref="C28:G28"/>
    <mergeCell ref="C29:G29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18" sqref="C18:G18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41291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32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32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32" t="s">
        <v>156</v>
      </c>
      <c r="F7" s="66" t="s">
        <v>128</v>
      </c>
      <c r="G7" s="280" t="s">
        <v>201</v>
      </c>
      <c r="H7" s="280"/>
      <c r="I7" s="67"/>
    </row>
    <row r="8" spans="1:9" ht="4.5" customHeight="1">
      <c r="A8" s="133"/>
      <c r="B8" s="133"/>
      <c r="C8" s="133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615</v>
      </c>
      <c r="B11" s="127">
        <v>730</v>
      </c>
      <c r="C11" s="302" t="s">
        <v>256</v>
      </c>
      <c r="D11" s="303"/>
      <c r="E11" s="303"/>
      <c r="F11" s="303"/>
      <c r="G11" s="304"/>
      <c r="H11" s="77"/>
      <c r="I11" s="93"/>
    </row>
    <row r="12" spans="1:9">
      <c r="A12" s="128">
        <v>730</v>
      </c>
      <c r="B12" s="128">
        <v>1200</v>
      </c>
      <c r="C12" s="286" t="s">
        <v>257</v>
      </c>
      <c r="D12" s="287"/>
      <c r="E12" s="287"/>
      <c r="F12" s="287"/>
      <c r="G12" s="288"/>
      <c r="H12" s="71"/>
      <c r="I12" s="67"/>
    </row>
    <row r="13" spans="1:9">
      <c r="A13" s="128">
        <v>1200</v>
      </c>
      <c r="B13" s="128">
        <v>1230</v>
      </c>
      <c r="C13" s="286" t="s">
        <v>239</v>
      </c>
      <c r="D13" s="287"/>
      <c r="E13" s="287"/>
      <c r="F13" s="287"/>
      <c r="G13" s="288"/>
      <c r="H13" s="71"/>
      <c r="I13" s="67"/>
    </row>
    <row r="14" spans="1:9">
      <c r="A14" s="128">
        <v>1230</v>
      </c>
      <c r="B14" s="128">
        <v>1530</v>
      </c>
      <c r="C14" s="286" t="s">
        <v>258</v>
      </c>
      <c r="D14" s="287"/>
      <c r="E14" s="287"/>
      <c r="F14" s="287"/>
      <c r="G14" s="288"/>
      <c r="H14" s="71"/>
      <c r="I14" s="67"/>
    </row>
    <row r="15" spans="1:9">
      <c r="A15" s="128"/>
      <c r="B15" s="128"/>
      <c r="C15" s="135" t="s">
        <v>259</v>
      </c>
      <c r="D15" s="130"/>
      <c r="E15" s="130"/>
      <c r="F15" s="130"/>
      <c r="G15" s="131"/>
      <c r="H15" s="71"/>
      <c r="I15" s="67"/>
    </row>
    <row r="16" spans="1:9">
      <c r="A16" s="128">
        <v>1530</v>
      </c>
      <c r="B16" s="128">
        <v>1730</v>
      </c>
      <c r="C16" s="286" t="s">
        <v>253</v>
      </c>
      <c r="D16" s="287"/>
      <c r="E16" s="287"/>
      <c r="F16" s="287"/>
      <c r="G16" s="288"/>
      <c r="H16" s="71"/>
      <c r="I16" s="67"/>
    </row>
    <row r="17" spans="1:9">
      <c r="A17" s="128">
        <v>1730</v>
      </c>
      <c r="B17" s="128">
        <v>1830</v>
      </c>
      <c r="C17" s="286" t="s">
        <v>260</v>
      </c>
      <c r="D17" s="296"/>
      <c r="E17" s="296"/>
      <c r="F17" s="296"/>
      <c r="G17" s="297"/>
      <c r="H17" s="71"/>
      <c r="I17" s="67"/>
    </row>
    <row r="18" spans="1:9">
      <c r="A18" s="128">
        <v>1930</v>
      </c>
      <c r="B18" s="128"/>
      <c r="C18" s="286" t="s">
        <v>261</v>
      </c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/>
      <c r="D19" s="287"/>
      <c r="E19" s="287"/>
      <c r="F19" s="287"/>
      <c r="G19" s="288"/>
      <c r="H19" s="71"/>
      <c r="I19" s="67"/>
    </row>
    <row r="20" spans="1:9">
      <c r="A20" s="128"/>
      <c r="B20" s="128"/>
      <c r="C20" s="286"/>
      <c r="D20" s="287"/>
      <c r="E20" s="287"/>
      <c r="F20" s="287"/>
      <c r="G20" s="288"/>
      <c r="H20" s="71"/>
      <c r="I20" s="67"/>
    </row>
    <row r="21" spans="1:9">
      <c r="A21" s="128"/>
      <c r="B21" s="128"/>
      <c r="C21" s="286"/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/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/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/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0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5">
    <mergeCell ref="A41:D41"/>
    <mergeCell ref="E41:F41"/>
    <mergeCell ref="A42:D42"/>
    <mergeCell ref="E42:F42"/>
    <mergeCell ref="C34:G34"/>
    <mergeCell ref="C35:G35"/>
    <mergeCell ref="C36:G36"/>
    <mergeCell ref="A37:F37"/>
    <mergeCell ref="A38:H38"/>
    <mergeCell ref="A39:B40"/>
    <mergeCell ref="C39:F39"/>
    <mergeCell ref="G39:G40"/>
    <mergeCell ref="C40:F40"/>
    <mergeCell ref="C33:G33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21:G21"/>
    <mergeCell ref="A10:B10"/>
    <mergeCell ref="C10:G10"/>
    <mergeCell ref="C11:G11"/>
    <mergeCell ref="C12:G12"/>
    <mergeCell ref="C13:G13"/>
    <mergeCell ref="C14:G14"/>
    <mergeCell ref="C16:G16"/>
    <mergeCell ref="C17:G17"/>
    <mergeCell ref="C18:G18"/>
    <mergeCell ref="C19:G19"/>
    <mergeCell ref="C20:G20"/>
    <mergeCell ref="A1:H1"/>
    <mergeCell ref="A2:H2"/>
    <mergeCell ref="A3:H3"/>
    <mergeCell ref="A4:C7"/>
    <mergeCell ref="G4:H4"/>
    <mergeCell ref="G5:H5"/>
    <mergeCell ref="G6:H6"/>
    <mergeCell ref="G7:H7"/>
  </mergeCells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A16" sqref="A16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41290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32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32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32" t="s">
        <v>156</v>
      </c>
      <c r="F7" s="66" t="s">
        <v>128</v>
      </c>
      <c r="G7" s="280" t="s">
        <v>201</v>
      </c>
      <c r="H7" s="280"/>
      <c r="I7" s="67"/>
    </row>
    <row r="8" spans="1:9" ht="4.5" customHeight="1">
      <c r="A8" s="133"/>
      <c r="B8" s="133"/>
      <c r="C8" s="133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645</v>
      </c>
      <c r="B11" s="127">
        <v>800</v>
      </c>
      <c r="C11" s="302" t="s">
        <v>249</v>
      </c>
      <c r="D11" s="303"/>
      <c r="E11" s="303"/>
      <c r="F11" s="303"/>
      <c r="G11" s="304"/>
      <c r="H11" s="77"/>
      <c r="I11" s="93"/>
    </row>
    <row r="12" spans="1:9">
      <c r="A12" s="128">
        <v>800</v>
      </c>
      <c r="B12" s="128">
        <v>1700</v>
      </c>
      <c r="C12" s="286" t="s">
        <v>250</v>
      </c>
      <c r="D12" s="287"/>
      <c r="E12" s="287"/>
      <c r="F12" s="287"/>
      <c r="G12" s="288"/>
      <c r="H12" s="71"/>
      <c r="I12" s="67"/>
    </row>
    <row r="13" spans="1:9">
      <c r="A13" s="128">
        <v>1700</v>
      </c>
      <c r="B13" s="128">
        <v>1715</v>
      </c>
      <c r="C13" s="286" t="s">
        <v>255</v>
      </c>
      <c r="D13" s="287"/>
      <c r="E13" s="287"/>
      <c r="F13" s="287"/>
      <c r="G13" s="288"/>
      <c r="H13" s="71"/>
      <c r="I13" s="67"/>
    </row>
    <row r="14" spans="1:9">
      <c r="A14" s="128">
        <v>1715</v>
      </c>
      <c r="B14" s="128">
        <v>1830</v>
      </c>
      <c r="C14" s="286" t="s">
        <v>253</v>
      </c>
      <c r="D14" s="287"/>
      <c r="E14" s="287"/>
      <c r="F14" s="287"/>
      <c r="G14" s="288"/>
      <c r="H14" s="71"/>
      <c r="I14" s="67"/>
    </row>
    <row r="15" spans="1:9">
      <c r="A15" s="128">
        <v>1830</v>
      </c>
      <c r="B15" s="128">
        <v>1930</v>
      </c>
      <c r="C15" s="129" t="s">
        <v>254</v>
      </c>
      <c r="D15" s="130"/>
      <c r="E15" s="130"/>
      <c r="F15" s="130"/>
      <c r="G15" s="131"/>
      <c r="H15" s="71"/>
      <c r="I15" s="67"/>
    </row>
    <row r="16" spans="1:9">
      <c r="A16" s="128"/>
      <c r="B16" s="128"/>
      <c r="C16" s="286"/>
      <c r="D16" s="287"/>
      <c r="E16" s="287"/>
      <c r="F16" s="287"/>
      <c r="G16" s="288"/>
      <c r="H16" s="71"/>
      <c r="I16" s="67"/>
    </row>
    <row r="17" spans="1:9">
      <c r="A17" s="128"/>
      <c r="B17" s="128"/>
      <c r="C17" s="314"/>
      <c r="D17" s="296"/>
      <c r="E17" s="296"/>
      <c r="F17" s="296"/>
      <c r="G17" s="297"/>
      <c r="H17" s="71"/>
      <c r="I17" s="67"/>
    </row>
    <row r="18" spans="1:9">
      <c r="A18" s="128"/>
      <c r="B18" s="128"/>
      <c r="C18" s="286"/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/>
      <c r="D19" s="287"/>
      <c r="E19" s="287"/>
      <c r="F19" s="287"/>
      <c r="G19" s="288"/>
      <c r="H19" s="71"/>
      <c r="I19" s="67"/>
    </row>
    <row r="20" spans="1:9">
      <c r="A20" s="128"/>
      <c r="B20" s="128"/>
      <c r="C20" s="286"/>
      <c r="D20" s="287"/>
      <c r="E20" s="287"/>
      <c r="F20" s="287"/>
      <c r="G20" s="288"/>
      <c r="H20" s="71"/>
      <c r="I20" s="67"/>
    </row>
    <row r="21" spans="1:9">
      <c r="A21" s="128"/>
      <c r="B21" s="128"/>
      <c r="C21" s="286"/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/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/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/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0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5">
    <mergeCell ref="A41:D41"/>
    <mergeCell ref="E41:F41"/>
    <mergeCell ref="A42:D42"/>
    <mergeCell ref="E42:F42"/>
    <mergeCell ref="C34:G34"/>
    <mergeCell ref="C35:G35"/>
    <mergeCell ref="C36:G36"/>
    <mergeCell ref="A37:F37"/>
    <mergeCell ref="A38:H38"/>
    <mergeCell ref="A39:B40"/>
    <mergeCell ref="C39:F39"/>
    <mergeCell ref="G39:G40"/>
    <mergeCell ref="C40:F40"/>
    <mergeCell ref="C33:G33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21:G21"/>
    <mergeCell ref="A10:B10"/>
    <mergeCell ref="C10:G10"/>
    <mergeCell ref="C11:G11"/>
    <mergeCell ref="C12:G12"/>
    <mergeCell ref="C13:G13"/>
    <mergeCell ref="C14:G14"/>
    <mergeCell ref="C16:G16"/>
    <mergeCell ref="C17:G17"/>
    <mergeCell ref="C18:G18"/>
    <mergeCell ref="C19:G19"/>
    <mergeCell ref="C20:G20"/>
    <mergeCell ref="A1:H1"/>
    <mergeCell ref="A2:H2"/>
    <mergeCell ref="A3:H3"/>
    <mergeCell ref="A4:C7"/>
    <mergeCell ref="G4:H4"/>
    <mergeCell ref="G5:H5"/>
    <mergeCell ref="G6:H6"/>
    <mergeCell ref="G7:H7"/>
  </mergeCells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26" sqref="C26:G26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41289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32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32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32" t="s">
        <v>156</v>
      </c>
      <c r="F7" s="66" t="s">
        <v>128</v>
      </c>
      <c r="G7" s="280" t="s">
        <v>201</v>
      </c>
      <c r="H7" s="280"/>
      <c r="I7" s="67"/>
    </row>
    <row r="8" spans="1:9" ht="4.5" customHeight="1">
      <c r="A8" s="133"/>
      <c r="B8" s="133"/>
      <c r="C8" s="133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700</v>
      </c>
      <c r="B11" s="127">
        <v>800</v>
      </c>
      <c r="C11" s="302" t="s">
        <v>249</v>
      </c>
      <c r="D11" s="303"/>
      <c r="E11" s="303"/>
      <c r="F11" s="303"/>
      <c r="G11" s="304"/>
      <c r="H11" s="77"/>
      <c r="I11" s="93"/>
    </row>
    <row r="12" spans="1:9">
      <c r="A12" s="128">
        <v>800</v>
      </c>
      <c r="B12" s="128">
        <v>1630</v>
      </c>
      <c r="C12" s="286" t="s">
        <v>250</v>
      </c>
      <c r="D12" s="287"/>
      <c r="E12" s="287"/>
      <c r="F12" s="287"/>
      <c r="G12" s="288"/>
      <c r="H12" s="71"/>
      <c r="I12" s="67"/>
    </row>
    <row r="13" spans="1:9">
      <c r="A13" s="128">
        <v>1700</v>
      </c>
      <c r="B13" s="128">
        <v>1800</v>
      </c>
      <c r="C13" s="286" t="s">
        <v>251</v>
      </c>
      <c r="D13" s="287"/>
      <c r="E13" s="287"/>
      <c r="F13" s="287"/>
      <c r="G13" s="288"/>
      <c r="H13" s="71"/>
      <c r="I13" s="67"/>
    </row>
    <row r="14" spans="1:9">
      <c r="A14" s="128"/>
      <c r="B14" s="128"/>
      <c r="C14" s="286" t="s">
        <v>252</v>
      </c>
      <c r="D14" s="287"/>
      <c r="E14" s="287"/>
      <c r="F14" s="287"/>
      <c r="G14" s="288"/>
      <c r="H14" s="71"/>
      <c r="I14" s="67"/>
    </row>
    <row r="15" spans="1:9">
      <c r="A15" s="128"/>
      <c r="B15" s="128"/>
      <c r="C15" s="129"/>
      <c r="D15" s="130"/>
      <c r="E15" s="130"/>
      <c r="F15" s="130"/>
      <c r="G15" s="131"/>
      <c r="H15" s="71"/>
      <c r="I15" s="67"/>
    </row>
    <row r="16" spans="1:9">
      <c r="A16" s="128"/>
      <c r="B16" s="128"/>
      <c r="C16" s="286"/>
      <c r="D16" s="287"/>
      <c r="E16" s="287"/>
      <c r="F16" s="287"/>
      <c r="G16" s="288"/>
      <c r="H16" s="71"/>
      <c r="I16" s="67"/>
    </row>
    <row r="17" spans="1:9">
      <c r="A17" s="128"/>
      <c r="B17" s="128"/>
      <c r="C17" s="314"/>
      <c r="D17" s="296"/>
      <c r="E17" s="296"/>
      <c r="F17" s="296"/>
      <c r="G17" s="297"/>
      <c r="H17" s="71"/>
      <c r="I17" s="67"/>
    </row>
    <row r="18" spans="1:9">
      <c r="A18" s="128"/>
      <c r="B18" s="128"/>
      <c r="C18" s="286"/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/>
      <c r="D19" s="287"/>
      <c r="E19" s="287"/>
      <c r="F19" s="287"/>
      <c r="G19" s="288"/>
      <c r="H19" s="71"/>
      <c r="I19" s="67"/>
    </row>
    <row r="20" spans="1:9">
      <c r="A20" s="128"/>
      <c r="B20" s="128"/>
      <c r="C20" s="286"/>
      <c r="D20" s="287"/>
      <c r="E20" s="287"/>
      <c r="F20" s="287"/>
      <c r="G20" s="288"/>
      <c r="H20" s="71"/>
      <c r="I20" s="67"/>
    </row>
    <row r="21" spans="1:9">
      <c r="A21" s="128"/>
      <c r="B21" s="128"/>
      <c r="C21" s="286"/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/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/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/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0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5">
    <mergeCell ref="A41:D41"/>
    <mergeCell ref="E41:F41"/>
    <mergeCell ref="A42:D42"/>
    <mergeCell ref="E42:F42"/>
    <mergeCell ref="C34:G34"/>
    <mergeCell ref="C35:G35"/>
    <mergeCell ref="C36:G36"/>
    <mergeCell ref="A37:F37"/>
    <mergeCell ref="A38:H38"/>
    <mergeCell ref="A39:B40"/>
    <mergeCell ref="C39:F39"/>
    <mergeCell ref="G39:G40"/>
    <mergeCell ref="C40:F40"/>
    <mergeCell ref="C33:G33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21:G21"/>
    <mergeCell ref="A10:B10"/>
    <mergeCell ref="C10:G10"/>
    <mergeCell ref="C11:G11"/>
    <mergeCell ref="C12:G12"/>
    <mergeCell ref="C13:G13"/>
    <mergeCell ref="C14:G14"/>
    <mergeCell ref="C16:G16"/>
    <mergeCell ref="C17:G17"/>
    <mergeCell ref="C18:G18"/>
    <mergeCell ref="C19:G19"/>
    <mergeCell ref="C20:G20"/>
    <mergeCell ref="A1:H1"/>
    <mergeCell ref="A2:H2"/>
    <mergeCell ref="A3:H3"/>
    <mergeCell ref="A4:C7"/>
    <mergeCell ref="G4:H4"/>
    <mergeCell ref="G5:H5"/>
    <mergeCell ref="G6:H6"/>
    <mergeCell ref="G7:H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1"/>
  <sheetViews>
    <sheetView workbookViewId="0">
      <pane ySplit="1" topLeftCell="A2" activePane="bottomLeft" state="frozen"/>
      <selection activeCell="H412" sqref="H412"/>
      <selection pane="bottomLeft" activeCell="L14" sqref="L14"/>
    </sheetView>
  </sheetViews>
  <sheetFormatPr defaultRowHeight="15"/>
  <cols>
    <col min="1" max="1" width="10.7109375" style="89" bestFit="1" customWidth="1"/>
    <col min="2" max="5" width="9.140625" style="89"/>
    <col min="6" max="6" width="15.140625" style="89" customWidth="1"/>
    <col min="7" max="8" width="9.140625" style="89"/>
    <col min="9" max="9" width="9.140625" style="97"/>
    <col min="10" max="10" width="9.140625" style="89"/>
    <col min="11" max="11" width="13" style="89" customWidth="1"/>
    <col min="12" max="12" width="11" style="89" customWidth="1"/>
    <col min="13" max="13" width="9.140625" style="89"/>
    <col min="14" max="14" width="12.5703125" style="89" customWidth="1"/>
    <col min="15" max="16384" width="9.140625" style="3"/>
  </cols>
  <sheetData>
    <row r="1" spans="1:15" s="92" customFormat="1">
      <c r="A1" s="92" t="s">
        <v>135</v>
      </c>
      <c r="B1" s="92" t="s">
        <v>23</v>
      </c>
      <c r="C1" s="92" t="s">
        <v>138</v>
      </c>
      <c r="D1" s="92" t="s">
        <v>137</v>
      </c>
      <c r="E1" s="92" t="s">
        <v>136</v>
      </c>
      <c r="F1" s="92" t="s">
        <v>176</v>
      </c>
      <c r="G1" s="92" t="s">
        <v>177</v>
      </c>
      <c r="H1" s="92" t="s">
        <v>178</v>
      </c>
      <c r="I1" s="92" t="s">
        <v>232</v>
      </c>
      <c r="J1" s="92" t="s">
        <v>179</v>
      </c>
      <c r="K1" s="92" t="s">
        <v>180</v>
      </c>
      <c r="L1" s="92" t="s">
        <v>181</v>
      </c>
      <c r="M1" s="92" t="s">
        <v>182</v>
      </c>
      <c r="N1" s="92" t="s">
        <v>183</v>
      </c>
    </row>
    <row r="2" spans="1:15">
      <c r="A2" s="94"/>
    </row>
    <row r="3" spans="1:15">
      <c r="A3" s="75"/>
    </row>
    <row r="4" spans="1:15">
      <c r="A4" s="75">
        <v>41263</v>
      </c>
      <c r="B4" s="97" t="s">
        <v>192</v>
      </c>
      <c r="C4" s="97" t="s">
        <v>242</v>
      </c>
      <c r="D4" s="89">
        <v>2200</v>
      </c>
      <c r="E4" s="89">
        <v>2100</v>
      </c>
      <c r="F4" s="89">
        <v>20</v>
      </c>
      <c r="G4" s="89">
        <v>40.9</v>
      </c>
      <c r="H4" s="89">
        <v>40.299999999999997</v>
      </c>
      <c r="I4" s="97">
        <v>40.299999999999997</v>
      </c>
      <c r="J4" s="89">
        <v>83.6</v>
      </c>
      <c r="K4" s="89">
        <v>6.1</v>
      </c>
      <c r="L4" s="89">
        <v>290</v>
      </c>
      <c r="M4" s="89">
        <v>3005</v>
      </c>
      <c r="N4" s="97" t="s">
        <v>231</v>
      </c>
    </row>
    <row r="5" spans="1:15">
      <c r="A5" s="75">
        <v>41292</v>
      </c>
      <c r="B5" s="97" t="s">
        <v>192</v>
      </c>
      <c r="C5" s="97" t="s">
        <v>242</v>
      </c>
      <c r="D5" s="89">
        <v>2200</v>
      </c>
      <c r="E5" s="89">
        <v>2100</v>
      </c>
      <c r="F5" s="89">
        <v>20</v>
      </c>
      <c r="G5" s="89">
        <v>38</v>
      </c>
      <c r="H5" s="89">
        <v>37.9</v>
      </c>
      <c r="I5" s="97">
        <v>37</v>
      </c>
      <c r="J5" s="89">
        <v>90</v>
      </c>
      <c r="K5" s="89">
        <v>6.7</v>
      </c>
      <c r="L5" s="89">
        <v>390</v>
      </c>
      <c r="M5" s="89">
        <v>3005</v>
      </c>
      <c r="N5" s="97" t="s">
        <v>231</v>
      </c>
    </row>
    <row r="6" spans="1:15">
      <c r="A6" s="75">
        <v>41295</v>
      </c>
      <c r="B6" s="97" t="s">
        <v>192</v>
      </c>
      <c r="C6" s="97" t="s">
        <v>242</v>
      </c>
      <c r="D6" s="89">
        <v>2200</v>
      </c>
      <c r="E6" s="89">
        <v>2100</v>
      </c>
      <c r="F6" s="89">
        <v>20</v>
      </c>
      <c r="G6" s="89">
        <v>41.8</v>
      </c>
      <c r="H6" s="89">
        <v>41.8</v>
      </c>
      <c r="I6" s="97">
        <v>39.799999999999997</v>
      </c>
      <c r="J6" s="89">
        <v>97</v>
      </c>
      <c r="K6" s="89">
        <v>5.9</v>
      </c>
      <c r="L6" s="89">
        <v>390</v>
      </c>
      <c r="M6" s="89">
        <v>3005</v>
      </c>
      <c r="N6" s="97" t="s">
        <v>231</v>
      </c>
    </row>
    <row r="7" spans="1:15">
      <c r="A7" s="75">
        <v>41296</v>
      </c>
      <c r="B7" s="97" t="s">
        <v>192</v>
      </c>
      <c r="C7" s="97" t="s">
        <v>242</v>
      </c>
      <c r="D7" s="89">
        <v>2200</v>
      </c>
      <c r="E7" s="89">
        <v>210</v>
      </c>
      <c r="F7" s="89">
        <v>20</v>
      </c>
      <c r="G7" s="89">
        <v>45.1</v>
      </c>
      <c r="H7" s="89">
        <v>45.1</v>
      </c>
      <c r="I7" s="97">
        <v>45.6</v>
      </c>
      <c r="J7" s="89">
        <v>90</v>
      </c>
      <c r="K7" s="89">
        <v>55</v>
      </c>
      <c r="L7" s="89">
        <v>650</v>
      </c>
      <c r="M7" s="89">
        <v>3005</v>
      </c>
      <c r="N7" s="97" t="s">
        <v>231</v>
      </c>
      <c r="O7" s="3" t="s">
        <v>288</v>
      </c>
    </row>
    <row r="8" spans="1:15">
      <c r="A8" s="75">
        <v>41297</v>
      </c>
      <c r="B8" s="97" t="s">
        <v>192</v>
      </c>
      <c r="C8" s="97" t="s">
        <v>242</v>
      </c>
      <c r="D8" s="89">
        <v>2050</v>
      </c>
      <c r="E8" s="89">
        <v>2000</v>
      </c>
      <c r="F8" s="89">
        <v>20</v>
      </c>
      <c r="G8" s="89">
        <v>45.8</v>
      </c>
      <c r="H8" s="89">
        <v>45.8</v>
      </c>
      <c r="I8" s="97">
        <v>45.6</v>
      </c>
      <c r="J8" s="89">
        <v>93.9</v>
      </c>
      <c r="K8" s="89">
        <v>8</v>
      </c>
      <c r="L8" s="89">
        <v>650</v>
      </c>
      <c r="M8" s="89">
        <v>3005</v>
      </c>
      <c r="N8" s="97" t="s">
        <v>231</v>
      </c>
      <c r="O8" s="3" t="s">
        <v>351</v>
      </c>
    </row>
    <row r="9" spans="1:15">
      <c r="A9" s="75">
        <v>41298</v>
      </c>
      <c r="B9" s="97" t="s">
        <v>192</v>
      </c>
      <c r="C9" s="97" t="s">
        <v>242</v>
      </c>
      <c r="D9" s="89">
        <v>2000</v>
      </c>
      <c r="E9" s="89">
        <v>2000</v>
      </c>
      <c r="F9" s="89">
        <v>20</v>
      </c>
      <c r="G9" s="89">
        <v>42.9</v>
      </c>
      <c r="H9" s="97" t="s">
        <v>350</v>
      </c>
      <c r="I9" s="97">
        <v>40.6</v>
      </c>
      <c r="J9" s="89">
        <v>95.1</v>
      </c>
      <c r="K9" s="89">
        <v>51</v>
      </c>
      <c r="L9" s="89">
        <v>650</v>
      </c>
      <c r="M9" s="89">
        <v>3005</v>
      </c>
      <c r="N9" s="97" t="s">
        <v>231</v>
      </c>
    </row>
    <row r="10" spans="1:15">
      <c r="A10" s="75">
        <v>41299</v>
      </c>
      <c r="B10" s="97" t="s">
        <v>192</v>
      </c>
      <c r="C10" s="97" t="s">
        <v>242</v>
      </c>
      <c r="D10" s="89">
        <v>1975</v>
      </c>
      <c r="E10" s="89">
        <v>2000</v>
      </c>
      <c r="F10" s="89">
        <v>20</v>
      </c>
      <c r="G10" s="89">
        <v>41.8</v>
      </c>
      <c r="H10" s="89">
        <v>41.8</v>
      </c>
      <c r="I10" s="97">
        <v>41.4</v>
      </c>
      <c r="J10" s="89">
        <v>92.9</v>
      </c>
      <c r="K10" s="89">
        <v>49</v>
      </c>
      <c r="L10" s="89">
        <v>640</v>
      </c>
      <c r="M10" s="89">
        <v>3005</v>
      </c>
      <c r="N10" s="97" t="s">
        <v>231</v>
      </c>
    </row>
    <row r="11" spans="1:15">
      <c r="A11" s="75">
        <v>41303</v>
      </c>
      <c r="B11" s="97" t="s">
        <v>192</v>
      </c>
      <c r="C11" s="97" t="s">
        <v>242</v>
      </c>
      <c r="D11" s="89">
        <v>1900</v>
      </c>
      <c r="E11" s="89">
        <v>2000</v>
      </c>
      <c r="F11" s="89">
        <v>20</v>
      </c>
      <c r="G11" s="89">
        <v>43.1</v>
      </c>
      <c r="H11" s="89">
        <v>43.8</v>
      </c>
      <c r="I11" s="97">
        <v>43.6</v>
      </c>
      <c r="J11" s="89">
        <v>94.8</v>
      </c>
      <c r="K11" s="89">
        <v>50</v>
      </c>
      <c r="L11" s="89">
        <v>650</v>
      </c>
      <c r="M11" s="89">
        <v>3005</v>
      </c>
      <c r="N11" s="149" t="s">
        <v>399</v>
      </c>
    </row>
    <row r="12" spans="1:15">
      <c r="A12" s="75">
        <v>41304</v>
      </c>
      <c r="B12" s="97" t="s">
        <v>192</v>
      </c>
      <c r="C12" s="97" t="s">
        <v>242</v>
      </c>
      <c r="D12" s="89">
        <v>1800</v>
      </c>
      <c r="E12" s="89">
        <v>1950</v>
      </c>
      <c r="F12" s="89">
        <v>20</v>
      </c>
      <c r="G12" s="89">
        <v>43</v>
      </c>
      <c r="H12" s="89">
        <v>43.6</v>
      </c>
      <c r="I12" s="97">
        <v>42.2</v>
      </c>
      <c r="J12" s="89">
        <v>91.4</v>
      </c>
      <c r="K12" s="89">
        <v>51</v>
      </c>
      <c r="L12" s="89">
        <v>650</v>
      </c>
      <c r="M12" s="89">
        <v>3005</v>
      </c>
      <c r="N12" s="152" t="s">
        <v>399</v>
      </c>
    </row>
    <row r="13" spans="1:15">
      <c r="A13" s="75">
        <v>41305</v>
      </c>
      <c r="B13" s="97" t="s">
        <v>192</v>
      </c>
      <c r="C13" s="97" t="s">
        <v>242</v>
      </c>
      <c r="D13" s="89">
        <v>1750</v>
      </c>
      <c r="E13" s="89">
        <v>1950</v>
      </c>
      <c r="F13" s="89">
        <v>20</v>
      </c>
      <c r="G13" s="89">
        <v>43.8</v>
      </c>
      <c r="H13" s="89">
        <v>43.3</v>
      </c>
      <c r="I13" s="97">
        <v>41.5</v>
      </c>
      <c r="J13" s="89">
        <v>91</v>
      </c>
      <c r="K13" s="89">
        <v>43</v>
      </c>
      <c r="L13" s="89">
        <v>650</v>
      </c>
      <c r="M13" s="89">
        <v>3005</v>
      </c>
      <c r="N13" s="155" t="s">
        <v>399</v>
      </c>
    </row>
    <row r="14" spans="1:15">
      <c r="A14" s="75">
        <v>41276</v>
      </c>
      <c r="B14" s="97" t="s">
        <v>192</v>
      </c>
      <c r="C14" s="97" t="s">
        <v>242</v>
      </c>
      <c r="D14" s="97">
        <v>1800</v>
      </c>
      <c r="E14" s="89">
        <v>2000</v>
      </c>
      <c r="F14" s="89">
        <v>20</v>
      </c>
      <c r="G14" s="89">
        <v>42</v>
      </c>
      <c r="H14" s="89">
        <v>43</v>
      </c>
      <c r="I14" s="97">
        <v>39.4</v>
      </c>
      <c r="J14" s="89">
        <v>93.7</v>
      </c>
      <c r="K14" s="89">
        <v>42.8</v>
      </c>
      <c r="L14" s="89">
        <v>675</v>
      </c>
      <c r="M14" s="89">
        <v>3005</v>
      </c>
      <c r="N14" s="158" t="s">
        <v>399</v>
      </c>
    </row>
    <row r="15" spans="1:15">
      <c r="A15" s="75"/>
    </row>
    <row r="16" spans="1:15">
      <c r="A16" s="75"/>
    </row>
    <row r="17" spans="1:1">
      <c r="A17" s="75"/>
    </row>
    <row r="18" spans="1:1">
      <c r="A18" s="75"/>
    </row>
    <row r="19" spans="1:1">
      <c r="A19" s="75"/>
    </row>
    <row r="20" spans="1:1">
      <c r="A20" s="75"/>
    </row>
    <row r="21" spans="1:1">
      <c r="A21" s="75"/>
    </row>
    <row r="22" spans="1:1">
      <c r="A22" s="75"/>
    </row>
    <row r="23" spans="1:1">
      <c r="A23" s="75"/>
    </row>
    <row r="24" spans="1:1">
      <c r="A24" s="75"/>
    </row>
    <row r="25" spans="1:1">
      <c r="A25" s="75"/>
    </row>
    <row r="26" spans="1:1">
      <c r="A26" s="75"/>
    </row>
    <row r="27" spans="1:1">
      <c r="A27" s="75"/>
    </row>
    <row r="28" spans="1:1">
      <c r="A28" s="75"/>
    </row>
    <row r="29" spans="1:1">
      <c r="A29" s="75"/>
    </row>
    <row r="30" spans="1:1">
      <c r="A30" s="75"/>
    </row>
    <row r="31" spans="1:1">
      <c r="A31" s="75"/>
    </row>
    <row r="32" spans="1:1">
      <c r="A32" s="75"/>
    </row>
    <row r="33" spans="1:1">
      <c r="A33" s="75"/>
    </row>
    <row r="34" spans="1:1">
      <c r="A34" s="75"/>
    </row>
    <row r="35" spans="1:1">
      <c r="A35" s="75"/>
    </row>
    <row r="36" spans="1:1">
      <c r="A36" s="75"/>
    </row>
    <row r="37" spans="1:1">
      <c r="A37" s="75"/>
    </row>
    <row r="38" spans="1:1">
      <c r="A38" s="75"/>
    </row>
    <row r="39" spans="1:1">
      <c r="A39" s="75"/>
    </row>
    <row r="40" spans="1:1">
      <c r="A40" s="75"/>
    </row>
    <row r="41" spans="1:1">
      <c r="A41" s="75"/>
    </row>
    <row r="42" spans="1:1">
      <c r="A42" s="75"/>
    </row>
    <row r="43" spans="1:1">
      <c r="A43" s="75"/>
    </row>
    <row r="44" spans="1:1">
      <c r="A44" s="75"/>
    </row>
    <row r="45" spans="1:1">
      <c r="A45" s="75"/>
    </row>
    <row r="46" spans="1:1">
      <c r="A46" s="75"/>
    </row>
    <row r="47" spans="1:1">
      <c r="A47" s="75"/>
    </row>
    <row r="48" spans="1:1">
      <c r="A48" s="75"/>
    </row>
    <row r="49" spans="1:1">
      <c r="A49" s="75"/>
    </row>
    <row r="50" spans="1:1">
      <c r="A50" s="75"/>
    </row>
    <row r="51" spans="1:1">
      <c r="A51" s="75"/>
    </row>
    <row r="52" spans="1:1">
      <c r="A52" s="75"/>
    </row>
    <row r="53" spans="1:1">
      <c r="A53" s="75"/>
    </row>
    <row r="54" spans="1:1">
      <c r="A54" s="75"/>
    </row>
    <row r="55" spans="1:1">
      <c r="A55" s="75"/>
    </row>
    <row r="56" spans="1:1">
      <c r="A56" s="75"/>
    </row>
    <row r="57" spans="1:1">
      <c r="A57" s="75"/>
    </row>
    <row r="58" spans="1:1">
      <c r="A58" s="75"/>
    </row>
    <row r="59" spans="1:1">
      <c r="A59" s="75"/>
    </row>
    <row r="60" spans="1:1">
      <c r="A60" s="75"/>
    </row>
    <row r="61" spans="1:1">
      <c r="A61" s="75"/>
    </row>
    <row r="62" spans="1:1">
      <c r="A62" s="75"/>
    </row>
    <row r="63" spans="1:1">
      <c r="A63" s="75"/>
    </row>
    <row r="64" spans="1:1">
      <c r="A64" s="75"/>
    </row>
    <row r="65" spans="1:1">
      <c r="A65" s="75"/>
    </row>
    <row r="66" spans="1:1">
      <c r="A66" s="75"/>
    </row>
    <row r="67" spans="1:1">
      <c r="A67" s="75"/>
    </row>
    <row r="68" spans="1:1">
      <c r="A68" s="75"/>
    </row>
    <row r="69" spans="1:1">
      <c r="A69" s="75"/>
    </row>
    <row r="70" spans="1:1">
      <c r="A70" s="75"/>
    </row>
    <row r="71" spans="1:1">
      <c r="A71" s="75"/>
    </row>
    <row r="72" spans="1:1">
      <c r="A72" s="75"/>
    </row>
    <row r="73" spans="1:1">
      <c r="A73" s="75"/>
    </row>
    <row r="74" spans="1:1">
      <c r="A74" s="75"/>
    </row>
    <row r="75" spans="1:1">
      <c r="A75" s="75"/>
    </row>
    <row r="76" spans="1:1">
      <c r="A76" s="75"/>
    </row>
    <row r="77" spans="1:1">
      <c r="A77" s="75"/>
    </row>
    <row r="78" spans="1:1">
      <c r="A78" s="75"/>
    </row>
    <row r="79" spans="1:1">
      <c r="A79" s="75"/>
    </row>
    <row r="80" spans="1:1">
      <c r="A80" s="75"/>
    </row>
    <row r="81" spans="1:1">
      <c r="A81" s="7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27" sqref="C27:G27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41288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15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15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15" t="s">
        <v>156</v>
      </c>
      <c r="F7" s="66" t="s">
        <v>128</v>
      </c>
      <c r="G7" s="280" t="s">
        <v>201</v>
      </c>
      <c r="H7" s="280"/>
      <c r="I7" s="67"/>
    </row>
    <row r="8" spans="1:9" ht="4.5" customHeight="1">
      <c r="A8" s="111"/>
      <c r="B8" s="111"/>
      <c r="C8" s="111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615</v>
      </c>
      <c r="B11" s="127">
        <v>700</v>
      </c>
      <c r="C11" s="302" t="s">
        <v>247</v>
      </c>
      <c r="D11" s="303"/>
      <c r="E11" s="303"/>
      <c r="F11" s="303"/>
      <c r="G11" s="304"/>
      <c r="H11" s="77"/>
      <c r="I11" s="93"/>
    </row>
    <row r="12" spans="1:9">
      <c r="A12" s="128">
        <v>700</v>
      </c>
      <c r="B12" s="128">
        <v>1030</v>
      </c>
      <c r="C12" s="286" t="s">
        <v>243</v>
      </c>
      <c r="D12" s="287"/>
      <c r="E12" s="287"/>
      <c r="F12" s="287"/>
      <c r="G12" s="288"/>
      <c r="H12" s="71"/>
      <c r="I12" s="67"/>
    </row>
    <row r="13" spans="1:9">
      <c r="A13" s="128">
        <v>1030</v>
      </c>
      <c r="B13" s="128">
        <v>1130</v>
      </c>
      <c r="C13" s="286" t="s">
        <v>246</v>
      </c>
      <c r="D13" s="287"/>
      <c r="E13" s="287"/>
      <c r="F13" s="287"/>
      <c r="G13" s="288"/>
      <c r="H13" s="71"/>
      <c r="I13" s="67"/>
    </row>
    <row r="14" spans="1:9">
      <c r="A14" s="128">
        <v>1130</v>
      </c>
      <c r="B14" s="128">
        <v>1230</v>
      </c>
      <c r="C14" s="286" t="s">
        <v>244</v>
      </c>
      <c r="D14" s="287"/>
      <c r="E14" s="287"/>
      <c r="F14" s="287"/>
      <c r="G14" s="288"/>
      <c r="H14" s="71"/>
      <c r="I14" s="67"/>
    </row>
    <row r="15" spans="1:9">
      <c r="A15" s="128"/>
      <c r="B15" s="128"/>
      <c r="C15" s="112" t="s">
        <v>245</v>
      </c>
      <c r="D15" s="113"/>
      <c r="E15" s="113"/>
      <c r="F15" s="113"/>
      <c r="G15" s="114"/>
      <c r="H15" s="71"/>
      <c r="I15" s="67"/>
    </row>
    <row r="16" spans="1:9">
      <c r="A16" s="128">
        <v>1230</v>
      </c>
      <c r="B16" s="128">
        <v>1330</v>
      </c>
      <c r="C16" s="286" t="s">
        <v>239</v>
      </c>
      <c r="D16" s="287"/>
      <c r="E16" s="287"/>
      <c r="F16" s="287"/>
      <c r="G16" s="288"/>
      <c r="H16" s="71"/>
      <c r="I16" s="67"/>
    </row>
    <row r="17" spans="1:9">
      <c r="A17" s="128"/>
      <c r="B17" s="128"/>
      <c r="C17" s="314"/>
      <c r="D17" s="296"/>
      <c r="E17" s="296"/>
      <c r="F17" s="296"/>
      <c r="G17" s="297"/>
      <c r="H17" s="71"/>
      <c r="I17" s="67"/>
    </row>
    <row r="18" spans="1:9">
      <c r="A18" s="128"/>
      <c r="B18" s="128"/>
      <c r="C18" s="286"/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/>
      <c r="D19" s="287"/>
      <c r="E19" s="287"/>
      <c r="F19" s="287"/>
      <c r="G19" s="288"/>
      <c r="H19" s="71"/>
      <c r="I19" s="67"/>
    </row>
    <row r="20" spans="1:9">
      <c r="A20" s="128"/>
      <c r="B20" s="128"/>
      <c r="C20" s="286"/>
      <c r="D20" s="287"/>
      <c r="E20" s="287"/>
      <c r="F20" s="287"/>
      <c r="G20" s="288"/>
      <c r="H20" s="71"/>
      <c r="I20" s="67"/>
    </row>
    <row r="21" spans="1:9">
      <c r="A21" s="128"/>
      <c r="B21" s="128"/>
      <c r="C21" s="286"/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/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/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/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0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5"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  <mergeCell ref="C26:G26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A42:D42"/>
    <mergeCell ref="E42:F42"/>
    <mergeCell ref="A39:B40"/>
    <mergeCell ref="C39:F39"/>
    <mergeCell ref="G39:G40"/>
    <mergeCell ref="C40:F40"/>
    <mergeCell ref="A41:D41"/>
    <mergeCell ref="E41:F41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A18" sqref="A18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41263</v>
      </c>
      <c r="F4" s="66" t="s">
        <v>123</v>
      </c>
      <c r="G4" s="312" t="s">
        <v>202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07" t="s">
        <v>187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07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07" t="s">
        <v>189</v>
      </c>
      <c r="F7" s="66" t="s">
        <v>128</v>
      </c>
      <c r="G7" s="280" t="s">
        <v>201</v>
      </c>
      <c r="H7" s="280"/>
      <c r="I7" s="67"/>
    </row>
    <row r="8" spans="1:9" ht="4.5" customHeight="1">
      <c r="A8" s="79"/>
      <c r="B8" s="79"/>
      <c r="C8" s="79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700</v>
      </c>
      <c r="B11" s="127"/>
      <c r="C11" s="302" t="s">
        <v>233</v>
      </c>
      <c r="D11" s="303"/>
      <c r="E11" s="303"/>
      <c r="F11" s="303"/>
      <c r="G11" s="304"/>
      <c r="H11" s="77"/>
      <c r="I11" s="93"/>
    </row>
    <row r="12" spans="1:9">
      <c r="A12" s="128">
        <v>800</v>
      </c>
      <c r="B12" s="128"/>
      <c r="C12" s="286" t="s">
        <v>234</v>
      </c>
      <c r="D12" s="287"/>
      <c r="E12" s="287"/>
      <c r="F12" s="287"/>
      <c r="G12" s="288"/>
      <c r="H12" s="71"/>
      <c r="I12" s="67"/>
    </row>
    <row r="13" spans="1:9">
      <c r="A13" s="128">
        <v>830</v>
      </c>
      <c r="B13" s="128"/>
      <c r="C13" s="286" t="s">
        <v>235</v>
      </c>
      <c r="D13" s="287"/>
      <c r="E13" s="287"/>
      <c r="F13" s="287"/>
      <c r="G13" s="288"/>
      <c r="H13" s="71"/>
      <c r="I13" s="67"/>
    </row>
    <row r="14" spans="1:9">
      <c r="A14" s="128"/>
      <c r="B14" s="128"/>
      <c r="C14" s="286" t="s">
        <v>236</v>
      </c>
      <c r="D14" s="287"/>
      <c r="E14" s="287"/>
      <c r="F14" s="287"/>
      <c r="G14" s="288"/>
      <c r="H14" s="71"/>
      <c r="I14" s="67"/>
    </row>
    <row r="15" spans="1:9">
      <c r="A15" s="128">
        <v>1000</v>
      </c>
      <c r="B15" s="128"/>
      <c r="C15" s="286" t="s">
        <v>237</v>
      </c>
      <c r="D15" s="287"/>
      <c r="E15" s="287"/>
      <c r="F15" s="287"/>
      <c r="G15" s="288"/>
      <c r="H15" s="71"/>
      <c r="I15" s="67"/>
    </row>
    <row r="16" spans="1:9">
      <c r="A16" s="128">
        <v>1030</v>
      </c>
      <c r="B16" s="128">
        <v>1230</v>
      </c>
      <c r="C16" s="286" t="s">
        <v>238</v>
      </c>
      <c r="D16" s="287"/>
      <c r="E16" s="287"/>
      <c r="F16" s="287"/>
      <c r="G16" s="288"/>
      <c r="H16" s="71">
        <v>15</v>
      </c>
      <c r="I16" s="67"/>
    </row>
    <row r="17" spans="1:9">
      <c r="A17" s="128">
        <v>1300</v>
      </c>
      <c r="B17" s="128">
        <v>1330</v>
      </c>
      <c r="C17" s="314" t="s">
        <v>239</v>
      </c>
      <c r="D17" s="296"/>
      <c r="E17" s="296"/>
      <c r="F17" s="296"/>
      <c r="G17" s="297"/>
      <c r="H17" s="71"/>
      <c r="I17" s="67"/>
    </row>
    <row r="18" spans="1:9">
      <c r="A18" s="128"/>
      <c r="B18" s="128"/>
      <c r="C18" s="286" t="s">
        <v>240</v>
      </c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/>
      <c r="D19" s="287"/>
      <c r="E19" s="287"/>
      <c r="F19" s="287"/>
      <c r="G19" s="288"/>
      <c r="H19" s="71"/>
      <c r="I19" s="67"/>
    </row>
    <row r="20" spans="1:9">
      <c r="A20" s="128"/>
      <c r="B20" s="128"/>
      <c r="C20" s="286"/>
      <c r="D20" s="287"/>
      <c r="E20" s="287"/>
      <c r="F20" s="287"/>
      <c r="G20" s="288"/>
      <c r="H20" s="71"/>
      <c r="I20" s="67"/>
    </row>
    <row r="21" spans="1:9">
      <c r="A21" s="128"/>
      <c r="B21" s="128"/>
      <c r="C21" s="286"/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/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/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/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15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C11:G11"/>
    <mergeCell ref="C12:G12"/>
    <mergeCell ref="G4:H4"/>
    <mergeCell ref="G5:H5"/>
    <mergeCell ref="G6:H6"/>
    <mergeCell ref="G7:H7"/>
    <mergeCell ref="A10:B10"/>
    <mergeCell ref="G39:G40"/>
    <mergeCell ref="C22:G22"/>
    <mergeCell ref="C31:G31"/>
    <mergeCell ref="C32:G32"/>
    <mergeCell ref="C33:G33"/>
    <mergeCell ref="C34:G34"/>
    <mergeCell ref="C35:G35"/>
    <mergeCell ref="C23:G23"/>
    <mergeCell ref="C24:G24"/>
    <mergeCell ref="C25:G25"/>
    <mergeCell ref="C26:G26"/>
    <mergeCell ref="A37:F37"/>
    <mergeCell ref="A38:H38"/>
    <mergeCell ref="C27:G27"/>
    <mergeCell ref="C28:G28"/>
    <mergeCell ref="C29:G29"/>
    <mergeCell ref="A39:B40"/>
    <mergeCell ref="E41:F41"/>
    <mergeCell ref="E42:F42"/>
    <mergeCell ref="A41:D41"/>
    <mergeCell ref="A42:D42"/>
    <mergeCell ref="C40:F40"/>
    <mergeCell ref="C39:F39"/>
    <mergeCell ref="A1:H1"/>
    <mergeCell ref="A2:H2"/>
    <mergeCell ref="A3:H3"/>
    <mergeCell ref="A4:C7"/>
    <mergeCell ref="C36:G36"/>
    <mergeCell ref="C10:G10"/>
    <mergeCell ref="C21:G21"/>
    <mergeCell ref="C16:G16"/>
    <mergeCell ref="C17:G17"/>
    <mergeCell ref="C18:G18"/>
    <mergeCell ref="C19:G19"/>
    <mergeCell ref="C20:G20"/>
    <mergeCell ref="C30:G30"/>
    <mergeCell ref="C13:G13"/>
    <mergeCell ref="C14:G14"/>
    <mergeCell ref="C15:G15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56"/>
  <sheetViews>
    <sheetView zoomScale="110" zoomScaleNormal="110" workbookViewId="0">
      <pane ySplit="1" topLeftCell="A40" activePane="bottomLeft" state="frozen"/>
      <selection activeCell="A48" sqref="A48"/>
      <selection pane="bottomLeft" activeCell="C61" sqref="C61"/>
    </sheetView>
  </sheetViews>
  <sheetFormatPr defaultColWidth="9.85546875" defaultRowHeight="15"/>
  <cols>
    <col min="1" max="1" width="11.28515625" style="97" customWidth="1"/>
    <col min="2" max="2" width="6" style="97" bestFit="1" customWidth="1"/>
    <col min="3" max="3" width="9.85546875" style="97"/>
    <col min="4" max="4" width="5.5703125" style="97" bestFit="1" customWidth="1"/>
    <col min="5" max="5" width="5.5703125" style="97" customWidth="1"/>
    <col min="6" max="6" width="4.42578125" style="97" bestFit="1" customWidth="1"/>
    <col min="7" max="7" width="9.85546875" style="97" customWidth="1"/>
    <col min="8" max="8" width="11.5703125" style="97" bestFit="1" customWidth="1"/>
    <col min="9" max="9" width="9.85546875" style="97"/>
    <col min="10" max="10" width="1.42578125" style="117" customWidth="1"/>
    <col min="11" max="11" width="9.85546875" style="97"/>
    <col min="12" max="12" width="9.42578125" style="97" bestFit="1" customWidth="1"/>
    <col min="13" max="13" width="9.85546875" style="97"/>
    <col min="14" max="14" width="1.28515625" style="117" customWidth="1"/>
    <col min="15" max="15" width="9.85546875" style="97"/>
    <col min="16" max="16" width="8.140625" style="97" bestFit="1" customWidth="1"/>
    <col min="17" max="17" width="9.85546875" style="123"/>
    <col min="18" max="18" width="32.7109375" style="1" customWidth="1"/>
    <col min="19" max="19" width="33.140625" style="108" bestFit="1" customWidth="1"/>
    <col min="20" max="16384" width="9.85546875" style="97"/>
  </cols>
  <sheetData>
    <row r="1" spans="1:19">
      <c r="A1" s="116" t="s">
        <v>135</v>
      </c>
      <c r="B1" s="116" t="s">
        <v>134</v>
      </c>
      <c r="C1" s="116" t="s">
        <v>205</v>
      </c>
      <c r="D1" s="116" t="s">
        <v>206</v>
      </c>
      <c r="E1" s="116" t="s">
        <v>207</v>
      </c>
      <c r="F1" s="116" t="s">
        <v>208</v>
      </c>
      <c r="G1" s="116" t="s">
        <v>209</v>
      </c>
      <c r="H1" s="116" t="s">
        <v>210</v>
      </c>
      <c r="I1" s="116" t="s">
        <v>211</v>
      </c>
      <c r="K1" s="116" t="s">
        <v>212</v>
      </c>
      <c r="L1" s="116" t="s">
        <v>213</v>
      </c>
      <c r="M1" s="116" t="s">
        <v>214</v>
      </c>
      <c r="O1" s="116" t="s">
        <v>215</v>
      </c>
      <c r="P1" s="116" t="s">
        <v>216</v>
      </c>
      <c r="Q1" s="118" t="s">
        <v>217</v>
      </c>
      <c r="R1" s="119" t="s">
        <v>101</v>
      </c>
      <c r="S1" s="120" t="s">
        <v>218</v>
      </c>
    </row>
    <row r="2" spans="1:19">
      <c r="A2" s="75">
        <v>41204</v>
      </c>
      <c r="B2" s="97">
        <v>955</v>
      </c>
      <c r="C2" s="97" t="s">
        <v>220</v>
      </c>
      <c r="D2" s="97">
        <v>5.0999999999999996</v>
      </c>
      <c r="E2" s="97">
        <v>20.100000000000001</v>
      </c>
      <c r="F2" s="97">
        <v>122</v>
      </c>
      <c r="G2" s="121">
        <v>57900</v>
      </c>
      <c r="H2" s="121"/>
      <c r="I2" s="121">
        <v>53000</v>
      </c>
      <c r="J2" s="122"/>
      <c r="K2" s="121">
        <v>15300</v>
      </c>
      <c r="L2" s="121"/>
      <c r="M2" s="121">
        <v>40800</v>
      </c>
      <c r="N2" s="122"/>
      <c r="O2" s="125">
        <f t="shared" ref="O2:P14" si="0">G2-K2</f>
        <v>42600</v>
      </c>
      <c r="P2" s="125"/>
      <c r="Q2" s="125">
        <f t="shared" ref="Q2:Q45" si="1">I2-M2</f>
        <v>12200</v>
      </c>
      <c r="S2" s="97"/>
    </row>
    <row r="3" spans="1:19">
      <c r="A3" s="75"/>
      <c r="B3" s="97">
        <v>1320</v>
      </c>
      <c r="C3" s="97" t="s">
        <v>220</v>
      </c>
      <c r="D3" s="97">
        <v>5.2</v>
      </c>
      <c r="E3" s="97">
        <v>19.899999999999999</v>
      </c>
      <c r="F3" s="97">
        <v>123</v>
      </c>
      <c r="G3" s="121">
        <v>61100</v>
      </c>
      <c r="H3" s="121"/>
      <c r="I3" s="121">
        <v>49800</v>
      </c>
      <c r="J3" s="122"/>
      <c r="K3" s="121">
        <v>14500</v>
      </c>
      <c r="L3" s="121"/>
      <c r="M3" s="121">
        <v>39200</v>
      </c>
      <c r="N3" s="122"/>
      <c r="O3" s="125">
        <f t="shared" si="0"/>
        <v>46600</v>
      </c>
      <c r="P3" s="125"/>
      <c r="Q3" s="125">
        <f t="shared" si="1"/>
        <v>10600</v>
      </c>
      <c r="S3" s="97"/>
    </row>
    <row r="4" spans="1:19">
      <c r="A4" s="75"/>
      <c r="B4" s="97">
        <v>1640</v>
      </c>
      <c r="C4" s="97" t="s">
        <v>220</v>
      </c>
      <c r="D4" s="97">
        <v>5.0999999999999996</v>
      </c>
      <c r="E4" s="97">
        <v>19.8</v>
      </c>
      <c r="G4" s="121">
        <v>410600</v>
      </c>
      <c r="H4" s="121"/>
      <c r="I4" s="121">
        <v>115000</v>
      </c>
      <c r="J4" s="122"/>
      <c r="K4" s="121">
        <v>240000</v>
      </c>
      <c r="L4" s="121"/>
      <c r="M4" s="121">
        <v>39000</v>
      </c>
      <c r="N4" s="122"/>
      <c r="O4" s="125">
        <f t="shared" si="0"/>
        <v>170600</v>
      </c>
      <c r="P4" s="125"/>
      <c r="Q4" s="125">
        <f t="shared" si="1"/>
        <v>76000</v>
      </c>
      <c r="R4" s="1" t="s">
        <v>221</v>
      </c>
      <c r="S4" s="97"/>
    </row>
    <row r="5" spans="1:19">
      <c r="A5" s="75">
        <v>41205</v>
      </c>
      <c r="B5" s="97">
        <v>912</v>
      </c>
      <c r="C5" s="97" t="s">
        <v>220</v>
      </c>
      <c r="D5" s="97">
        <v>5</v>
      </c>
      <c r="E5" s="97">
        <v>20.100000000000001</v>
      </c>
      <c r="F5" s="97">
        <v>123</v>
      </c>
      <c r="G5" s="121">
        <v>113900</v>
      </c>
      <c r="H5" s="121"/>
      <c r="I5" s="121">
        <v>190100</v>
      </c>
      <c r="J5" s="122"/>
      <c r="K5" s="121">
        <v>14000</v>
      </c>
      <c r="L5" s="121"/>
      <c r="M5" s="121">
        <v>36400</v>
      </c>
      <c r="N5" s="122"/>
      <c r="O5" s="125">
        <f t="shared" si="0"/>
        <v>99900</v>
      </c>
      <c r="P5" s="125"/>
      <c r="Q5" s="125">
        <f t="shared" si="1"/>
        <v>153700</v>
      </c>
      <c r="S5" s="97"/>
    </row>
    <row r="6" spans="1:19">
      <c r="A6" s="75"/>
      <c r="B6" s="97">
        <v>1220</v>
      </c>
      <c r="C6" s="97" t="s">
        <v>220</v>
      </c>
      <c r="D6" s="97">
        <v>5.0999999999999996</v>
      </c>
      <c r="E6" s="97">
        <v>19.2</v>
      </c>
      <c r="F6" s="97">
        <v>122</v>
      </c>
      <c r="G6" s="121">
        <v>91200</v>
      </c>
      <c r="H6" s="121"/>
      <c r="I6" s="121">
        <v>76800</v>
      </c>
      <c r="J6" s="122"/>
      <c r="K6" s="121">
        <v>14900</v>
      </c>
      <c r="L6" s="121"/>
      <c r="M6" s="121">
        <v>36500</v>
      </c>
      <c r="N6" s="122"/>
      <c r="O6" s="125">
        <f t="shared" si="0"/>
        <v>76300</v>
      </c>
      <c r="P6" s="125"/>
      <c r="Q6" s="125">
        <f t="shared" si="1"/>
        <v>40300</v>
      </c>
      <c r="S6" s="97"/>
    </row>
    <row r="7" spans="1:19">
      <c r="A7" s="75"/>
      <c r="B7" s="97">
        <v>1515</v>
      </c>
      <c r="C7" s="97" t="s">
        <v>220</v>
      </c>
      <c r="D7" s="97">
        <v>5</v>
      </c>
      <c r="E7" s="97">
        <v>18.899999999999999</v>
      </c>
      <c r="G7" s="121">
        <v>67800</v>
      </c>
      <c r="H7" s="121"/>
      <c r="I7" s="121">
        <v>52300</v>
      </c>
      <c r="J7" s="122"/>
      <c r="K7" s="121">
        <v>12500</v>
      </c>
      <c r="L7" s="121"/>
      <c r="M7" s="121">
        <v>34800</v>
      </c>
      <c r="N7" s="122"/>
      <c r="O7" s="125">
        <f t="shared" si="0"/>
        <v>55300</v>
      </c>
      <c r="P7" s="125"/>
      <c r="Q7" s="125">
        <f t="shared" si="1"/>
        <v>17500</v>
      </c>
      <c r="S7" s="97"/>
    </row>
    <row r="8" spans="1:19">
      <c r="A8" s="75"/>
      <c r="G8" s="121"/>
      <c r="H8" s="121"/>
      <c r="I8" s="121"/>
      <c r="J8" s="122"/>
      <c r="K8" s="121"/>
      <c r="L8" s="121"/>
      <c r="M8" s="121"/>
      <c r="N8" s="122"/>
      <c r="O8" s="124"/>
      <c r="P8" s="125"/>
      <c r="Q8" s="125"/>
      <c r="S8" s="97"/>
    </row>
    <row r="9" spans="1:19">
      <c r="A9" s="75">
        <v>41217</v>
      </c>
      <c r="B9" s="97">
        <v>1515</v>
      </c>
      <c r="C9" s="97" t="s">
        <v>222</v>
      </c>
      <c r="D9" s="97">
        <v>15.6</v>
      </c>
      <c r="E9" s="97">
        <v>38.799999999999997</v>
      </c>
      <c r="G9" s="121">
        <v>79300</v>
      </c>
      <c r="H9" s="121">
        <v>1200000</v>
      </c>
      <c r="I9" s="121">
        <v>57600</v>
      </c>
      <c r="J9" s="122"/>
      <c r="K9" s="121">
        <v>20400</v>
      </c>
      <c r="L9" s="121">
        <v>900</v>
      </c>
      <c r="M9" s="121">
        <v>37900</v>
      </c>
      <c r="N9" s="122"/>
      <c r="O9" s="125">
        <f t="shared" si="0"/>
        <v>58900</v>
      </c>
      <c r="P9" s="125">
        <f t="shared" si="0"/>
        <v>1199100</v>
      </c>
      <c r="Q9" s="125">
        <f t="shared" si="1"/>
        <v>19700</v>
      </c>
      <c r="R9" s="1" t="s">
        <v>223</v>
      </c>
      <c r="S9" s="97"/>
    </row>
    <row r="10" spans="1:19">
      <c r="A10" s="75">
        <v>41218</v>
      </c>
      <c r="B10" s="97">
        <v>945</v>
      </c>
      <c r="C10" s="97" t="s">
        <v>224</v>
      </c>
      <c r="D10" s="97">
        <v>15.1</v>
      </c>
      <c r="E10" s="97">
        <v>38.799999999999997</v>
      </c>
      <c r="F10" s="97">
        <v>70</v>
      </c>
      <c r="G10" s="121">
        <v>166000</v>
      </c>
      <c r="H10" s="121">
        <v>1300000</v>
      </c>
      <c r="I10" s="121">
        <v>86700</v>
      </c>
      <c r="J10" s="122"/>
      <c r="K10" s="121">
        <v>14700</v>
      </c>
      <c r="L10" s="121">
        <v>4000</v>
      </c>
      <c r="M10" s="121">
        <v>37200</v>
      </c>
      <c r="N10" s="122"/>
      <c r="O10" s="125">
        <f t="shared" si="0"/>
        <v>151300</v>
      </c>
      <c r="P10" s="125">
        <f t="shared" si="0"/>
        <v>1296000</v>
      </c>
      <c r="Q10" s="125">
        <f t="shared" si="1"/>
        <v>49500</v>
      </c>
      <c r="S10" s="97"/>
    </row>
    <row r="11" spans="1:19">
      <c r="A11" s="75"/>
      <c r="B11" s="97">
        <v>1121</v>
      </c>
      <c r="C11" s="97" t="s">
        <v>224</v>
      </c>
      <c r="D11" s="97">
        <v>15.3</v>
      </c>
      <c r="E11" s="97">
        <v>38.700000000000003</v>
      </c>
      <c r="F11" s="97">
        <v>69</v>
      </c>
      <c r="G11" s="121">
        <v>125100</v>
      </c>
      <c r="H11" s="121">
        <v>1500000</v>
      </c>
      <c r="I11" s="121">
        <v>76600</v>
      </c>
      <c r="J11" s="122"/>
      <c r="K11" s="121">
        <v>15900</v>
      </c>
      <c r="L11" s="121">
        <v>4600</v>
      </c>
      <c r="M11" s="121">
        <v>37900</v>
      </c>
      <c r="N11" s="122"/>
      <c r="O11" s="125">
        <f t="shared" si="0"/>
        <v>109200</v>
      </c>
      <c r="P11" s="125">
        <f t="shared" si="0"/>
        <v>1495400</v>
      </c>
      <c r="Q11" s="125">
        <f t="shared" si="1"/>
        <v>38700</v>
      </c>
      <c r="S11" s="97"/>
    </row>
    <row r="12" spans="1:19">
      <c r="A12" s="75"/>
      <c r="B12" s="97">
        <v>1530</v>
      </c>
      <c r="C12" s="97" t="s">
        <v>219</v>
      </c>
      <c r="D12" s="97">
        <v>15.5</v>
      </c>
      <c r="E12" s="97">
        <v>38.799999999999997</v>
      </c>
      <c r="F12" s="97">
        <v>68</v>
      </c>
      <c r="G12" s="121">
        <v>133600</v>
      </c>
      <c r="H12" s="121">
        <v>1300000</v>
      </c>
      <c r="I12" s="121">
        <v>79300</v>
      </c>
      <c r="J12" s="122"/>
      <c r="K12" s="121">
        <v>18600</v>
      </c>
      <c r="L12" s="121">
        <v>4000</v>
      </c>
      <c r="M12" s="121">
        <v>35500</v>
      </c>
      <c r="N12" s="122"/>
      <c r="O12" s="125">
        <f t="shared" si="0"/>
        <v>115000</v>
      </c>
      <c r="P12" s="125">
        <f t="shared" si="0"/>
        <v>1296000</v>
      </c>
      <c r="Q12" s="125">
        <f t="shared" si="1"/>
        <v>43800</v>
      </c>
      <c r="S12" s="97"/>
    </row>
    <row r="13" spans="1:19">
      <c r="A13" s="75">
        <v>41219</v>
      </c>
      <c r="B13" s="97">
        <v>843</v>
      </c>
      <c r="C13" s="97" t="s">
        <v>225</v>
      </c>
      <c r="D13" s="97">
        <v>15.1</v>
      </c>
      <c r="E13" s="97">
        <v>38.299999999999997</v>
      </c>
      <c r="F13" s="97">
        <v>70</v>
      </c>
      <c r="G13" s="121">
        <v>179600</v>
      </c>
      <c r="H13" s="121">
        <v>1100000</v>
      </c>
      <c r="I13" s="121">
        <v>92200</v>
      </c>
      <c r="J13" s="122"/>
      <c r="K13" s="121">
        <v>13700</v>
      </c>
      <c r="L13" s="121">
        <v>4000</v>
      </c>
      <c r="M13" s="121">
        <v>34300</v>
      </c>
      <c r="N13" s="122"/>
      <c r="O13" s="125">
        <f t="shared" si="0"/>
        <v>165900</v>
      </c>
      <c r="P13" s="125">
        <f t="shared" si="0"/>
        <v>1096000</v>
      </c>
      <c r="Q13" s="125">
        <f t="shared" si="1"/>
        <v>57900</v>
      </c>
      <c r="S13" s="97"/>
    </row>
    <row r="14" spans="1:19">
      <c r="A14" s="75"/>
      <c r="B14" s="97">
        <v>936</v>
      </c>
      <c r="C14" s="97" t="s">
        <v>225</v>
      </c>
      <c r="D14" s="97">
        <v>15.2</v>
      </c>
      <c r="E14" s="97">
        <v>38.299999999999997</v>
      </c>
      <c r="F14" s="97">
        <v>70</v>
      </c>
      <c r="G14" s="121">
        <v>117300</v>
      </c>
      <c r="H14" s="121">
        <v>1300000</v>
      </c>
      <c r="I14" s="121">
        <v>71800</v>
      </c>
      <c r="J14" s="122"/>
      <c r="K14" s="121">
        <v>15100</v>
      </c>
      <c r="L14" s="121">
        <v>4600</v>
      </c>
      <c r="M14" s="121">
        <v>34000</v>
      </c>
      <c r="N14" s="122"/>
      <c r="O14" s="125">
        <f t="shared" si="0"/>
        <v>102200</v>
      </c>
      <c r="P14" s="125">
        <f t="shared" si="0"/>
        <v>1295400</v>
      </c>
      <c r="Q14" s="125">
        <f t="shared" si="1"/>
        <v>37800</v>
      </c>
      <c r="R14" s="1" t="s">
        <v>226</v>
      </c>
      <c r="S14" s="97"/>
    </row>
    <row r="15" spans="1:19">
      <c r="A15" s="75"/>
      <c r="B15" s="97">
        <v>1330</v>
      </c>
      <c r="C15" s="97" t="s">
        <v>225</v>
      </c>
      <c r="D15" s="97">
        <v>15.3</v>
      </c>
      <c r="E15" s="97">
        <v>37.9</v>
      </c>
      <c r="F15" s="97">
        <v>69</v>
      </c>
      <c r="G15" s="121">
        <v>100600</v>
      </c>
      <c r="H15" s="121">
        <v>1100000</v>
      </c>
      <c r="I15" s="121">
        <v>68400</v>
      </c>
      <c r="J15" s="122"/>
      <c r="K15" s="121">
        <v>15700</v>
      </c>
      <c r="L15" s="121">
        <v>4300</v>
      </c>
      <c r="M15" s="121">
        <v>33400</v>
      </c>
      <c r="N15" s="122"/>
      <c r="O15" s="125">
        <f t="shared" ref="O15:P36" si="2">G15-K15</f>
        <v>84900</v>
      </c>
      <c r="P15" s="125">
        <f t="shared" si="2"/>
        <v>1095700</v>
      </c>
      <c r="Q15" s="125">
        <f t="shared" si="1"/>
        <v>35000</v>
      </c>
      <c r="S15" s="97"/>
    </row>
    <row r="16" spans="1:19">
      <c r="A16" s="75"/>
      <c r="B16" s="97">
        <v>1535</v>
      </c>
      <c r="C16" s="97" t="s">
        <v>227</v>
      </c>
      <c r="D16" s="97">
        <v>15.2</v>
      </c>
      <c r="E16" s="97">
        <v>37.799999999999997</v>
      </c>
      <c r="F16" s="97">
        <v>69</v>
      </c>
      <c r="G16" s="121">
        <v>217300</v>
      </c>
      <c r="H16" s="121">
        <v>990000</v>
      </c>
      <c r="I16" s="121">
        <v>115100</v>
      </c>
      <c r="J16" s="122"/>
      <c r="K16" s="121">
        <v>21500</v>
      </c>
      <c r="L16" s="121">
        <v>4000</v>
      </c>
      <c r="M16" s="121">
        <v>34300</v>
      </c>
      <c r="N16" s="122"/>
      <c r="O16" s="125">
        <f t="shared" si="2"/>
        <v>195800</v>
      </c>
      <c r="P16" s="125">
        <f t="shared" si="2"/>
        <v>986000</v>
      </c>
      <c r="Q16" s="125">
        <f t="shared" si="1"/>
        <v>80800</v>
      </c>
      <c r="S16" s="97"/>
    </row>
    <row r="17" spans="1:19">
      <c r="A17" s="75">
        <v>41220</v>
      </c>
      <c r="B17" s="97">
        <v>1034</v>
      </c>
      <c r="C17" s="97" t="s">
        <v>228</v>
      </c>
      <c r="D17" s="97">
        <v>15.3</v>
      </c>
      <c r="E17" s="97">
        <v>38.4</v>
      </c>
      <c r="F17" s="97">
        <v>70</v>
      </c>
      <c r="G17" s="121">
        <v>116100</v>
      </c>
      <c r="H17" s="121">
        <v>850000</v>
      </c>
      <c r="I17" s="121">
        <v>72400</v>
      </c>
      <c r="J17" s="122"/>
      <c r="K17" s="121">
        <v>15700</v>
      </c>
      <c r="L17" s="121">
        <v>4000</v>
      </c>
      <c r="M17" s="121">
        <v>33900</v>
      </c>
      <c r="N17" s="122"/>
      <c r="O17" s="125">
        <f t="shared" si="2"/>
        <v>100400</v>
      </c>
      <c r="P17" s="125">
        <f t="shared" si="2"/>
        <v>846000</v>
      </c>
      <c r="Q17" s="125">
        <f t="shared" si="1"/>
        <v>38500</v>
      </c>
      <c r="S17" s="97"/>
    </row>
    <row r="18" spans="1:19">
      <c r="A18" s="75"/>
      <c r="B18" s="97">
        <v>1210</v>
      </c>
      <c r="C18" s="97" t="s">
        <v>228</v>
      </c>
      <c r="D18" s="97">
        <v>15.4</v>
      </c>
      <c r="E18" s="97">
        <v>38.6</v>
      </c>
      <c r="F18" s="97">
        <v>69</v>
      </c>
      <c r="G18" s="121">
        <v>199600</v>
      </c>
      <c r="H18" s="121">
        <v>950000</v>
      </c>
      <c r="I18" s="121">
        <v>109600</v>
      </c>
      <c r="J18" s="122"/>
      <c r="K18" s="121">
        <v>16500</v>
      </c>
      <c r="L18" s="121">
        <v>4000</v>
      </c>
      <c r="M18" s="121">
        <v>32700</v>
      </c>
      <c r="N18" s="122"/>
      <c r="O18" s="125">
        <f t="shared" si="2"/>
        <v>183100</v>
      </c>
      <c r="P18" s="125">
        <f t="shared" si="2"/>
        <v>946000</v>
      </c>
      <c r="Q18" s="125">
        <f t="shared" si="1"/>
        <v>76900</v>
      </c>
      <c r="S18" s="97"/>
    </row>
    <row r="19" spans="1:19">
      <c r="A19" s="75"/>
      <c r="B19" s="97">
        <v>1702</v>
      </c>
      <c r="C19" s="97" t="s">
        <v>219</v>
      </c>
      <c r="D19" s="97">
        <v>14.6</v>
      </c>
      <c r="E19" s="97">
        <v>35.799999999999997</v>
      </c>
      <c r="F19" s="97">
        <v>72</v>
      </c>
      <c r="G19" s="121">
        <v>294400</v>
      </c>
      <c r="H19" s="121">
        <v>1100000</v>
      </c>
      <c r="I19" s="121">
        <v>104600</v>
      </c>
      <c r="J19" s="122"/>
      <c r="K19" s="121">
        <v>97600</v>
      </c>
      <c r="L19" s="121">
        <v>6000</v>
      </c>
      <c r="M19" s="121">
        <v>32600</v>
      </c>
      <c r="N19" s="122"/>
      <c r="O19" s="125">
        <f t="shared" si="2"/>
        <v>196800</v>
      </c>
      <c r="P19" s="125">
        <f t="shared" si="2"/>
        <v>1094000</v>
      </c>
      <c r="Q19" s="125">
        <f t="shared" si="1"/>
        <v>72000</v>
      </c>
      <c r="S19" s="97"/>
    </row>
    <row r="20" spans="1:19">
      <c r="A20" s="75">
        <v>41221</v>
      </c>
      <c r="B20" s="97">
        <v>910</v>
      </c>
      <c r="C20" s="97" t="s">
        <v>229</v>
      </c>
      <c r="D20" s="97">
        <v>15.3</v>
      </c>
      <c r="E20" s="97">
        <v>38.9</v>
      </c>
      <c r="F20" s="97">
        <v>69</v>
      </c>
      <c r="G20" s="121">
        <v>150300</v>
      </c>
      <c r="H20" s="121">
        <v>1200000</v>
      </c>
      <c r="I20" s="121">
        <v>77000</v>
      </c>
      <c r="J20" s="122"/>
      <c r="K20" s="121">
        <v>16000</v>
      </c>
      <c r="L20" s="121">
        <v>5000</v>
      </c>
      <c r="M20" s="121">
        <v>32400</v>
      </c>
      <c r="N20" s="122"/>
      <c r="O20" s="125">
        <f t="shared" si="2"/>
        <v>134300</v>
      </c>
      <c r="P20" s="125">
        <f t="shared" si="2"/>
        <v>1195000</v>
      </c>
      <c r="Q20" s="125">
        <f t="shared" si="1"/>
        <v>44600</v>
      </c>
      <c r="S20" s="97"/>
    </row>
    <row r="21" spans="1:19">
      <c r="A21" s="75"/>
      <c r="B21" s="97">
        <v>1515</v>
      </c>
      <c r="C21" s="97" t="s">
        <v>230</v>
      </c>
      <c r="D21" s="97">
        <v>15.4</v>
      </c>
      <c r="E21" s="97">
        <v>38.799999999999997</v>
      </c>
      <c r="F21" s="97">
        <v>69</v>
      </c>
      <c r="G21" s="121">
        <v>175900</v>
      </c>
      <c r="H21" s="121">
        <v>1200000</v>
      </c>
      <c r="I21" s="121">
        <v>86600</v>
      </c>
      <c r="J21" s="122"/>
      <c r="K21" s="121">
        <v>14900</v>
      </c>
      <c r="L21" s="121">
        <v>5000</v>
      </c>
      <c r="M21" s="121">
        <v>35100</v>
      </c>
      <c r="N21" s="122"/>
      <c r="O21" s="125">
        <f t="shared" si="2"/>
        <v>161000</v>
      </c>
      <c r="P21" s="125">
        <f t="shared" si="2"/>
        <v>1195000</v>
      </c>
      <c r="Q21" s="125">
        <f t="shared" si="1"/>
        <v>51500</v>
      </c>
      <c r="S21" s="97"/>
    </row>
    <row r="22" spans="1:19">
      <c r="A22" s="75"/>
      <c r="G22" s="121"/>
      <c r="H22" s="121"/>
      <c r="I22" s="121"/>
      <c r="J22" s="122"/>
      <c r="K22" s="121"/>
      <c r="L22" s="121"/>
      <c r="M22" s="121"/>
      <c r="N22" s="122"/>
      <c r="O22" s="125"/>
      <c r="P22" s="125"/>
      <c r="Q22" s="125"/>
      <c r="R22" s="125"/>
      <c r="S22" s="97"/>
    </row>
    <row r="23" spans="1:19">
      <c r="A23" s="75">
        <v>41263</v>
      </c>
      <c r="C23" s="97" t="s">
        <v>203</v>
      </c>
      <c r="G23" s="121">
        <v>2853572</v>
      </c>
      <c r="H23" s="121">
        <v>3107379</v>
      </c>
      <c r="I23" s="121">
        <v>563684</v>
      </c>
      <c r="J23" s="122"/>
      <c r="K23" s="121">
        <v>311182</v>
      </c>
      <c r="L23" s="121">
        <v>42680</v>
      </c>
      <c r="M23" s="121">
        <v>45900</v>
      </c>
      <c r="N23" s="122"/>
      <c r="O23" s="125">
        <f t="shared" si="2"/>
        <v>2542390</v>
      </c>
      <c r="P23" s="125">
        <f t="shared" si="2"/>
        <v>3064699</v>
      </c>
      <c r="Q23" s="125">
        <f t="shared" si="1"/>
        <v>517784</v>
      </c>
      <c r="R23" s="125"/>
      <c r="S23" s="97"/>
    </row>
    <row r="24" spans="1:19">
      <c r="A24" s="75"/>
      <c r="G24" s="121"/>
      <c r="H24" s="121"/>
      <c r="I24" s="121"/>
      <c r="J24" s="122"/>
      <c r="K24" s="121"/>
      <c r="L24" s="121"/>
      <c r="M24" s="121"/>
      <c r="N24" s="122"/>
      <c r="O24" s="125"/>
      <c r="P24" s="125"/>
      <c r="Q24" s="125"/>
      <c r="R24" s="125"/>
      <c r="S24" s="97"/>
    </row>
    <row r="25" spans="1:19">
      <c r="A25" s="75">
        <v>41292</v>
      </c>
      <c r="C25" s="97" t="s">
        <v>266</v>
      </c>
      <c r="D25" s="97">
        <v>6.8</v>
      </c>
      <c r="E25" s="97">
        <v>37</v>
      </c>
      <c r="F25" s="97">
        <v>68</v>
      </c>
      <c r="G25" s="121">
        <v>1527238</v>
      </c>
      <c r="H25" s="121"/>
      <c r="I25" s="121">
        <v>210250</v>
      </c>
      <c r="J25" s="122"/>
      <c r="K25" s="121">
        <v>495605</v>
      </c>
      <c r="L25" s="121"/>
      <c r="M25" s="121">
        <v>167745</v>
      </c>
      <c r="N25" s="122"/>
      <c r="O25" s="125">
        <f t="shared" si="2"/>
        <v>1031633</v>
      </c>
      <c r="P25" s="125">
        <f t="shared" si="2"/>
        <v>0</v>
      </c>
      <c r="Q25" s="125">
        <f t="shared" si="1"/>
        <v>42505</v>
      </c>
      <c r="R25" s="125"/>
      <c r="S25" s="97"/>
    </row>
    <row r="26" spans="1:19">
      <c r="A26" s="75"/>
      <c r="C26" s="97" t="s">
        <v>269</v>
      </c>
      <c r="G26" s="121">
        <v>1145543</v>
      </c>
      <c r="H26" s="121"/>
      <c r="I26" s="121">
        <v>174894</v>
      </c>
      <c r="J26" s="122"/>
      <c r="K26" s="121">
        <v>535378</v>
      </c>
      <c r="L26" s="121"/>
      <c r="M26" s="121">
        <v>155309</v>
      </c>
      <c r="N26" s="122"/>
      <c r="O26" s="125">
        <f t="shared" si="2"/>
        <v>610165</v>
      </c>
      <c r="P26" s="125">
        <f t="shared" si="2"/>
        <v>0</v>
      </c>
      <c r="Q26" s="125">
        <f t="shared" si="1"/>
        <v>19585</v>
      </c>
      <c r="R26" s="125"/>
      <c r="S26" s="97"/>
    </row>
    <row r="27" spans="1:19">
      <c r="A27" s="75"/>
      <c r="C27" s="97" t="s">
        <v>270</v>
      </c>
      <c r="G27" s="121">
        <v>2475173</v>
      </c>
      <c r="H27" s="121">
        <v>61991</v>
      </c>
      <c r="I27" s="121">
        <v>226966</v>
      </c>
      <c r="J27" s="122"/>
      <c r="K27" s="121">
        <v>538179</v>
      </c>
      <c r="L27" s="121">
        <v>47212</v>
      </c>
      <c r="M27" s="121">
        <v>158414</v>
      </c>
      <c r="N27" s="122"/>
      <c r="O27" s="125">
        <f t="shared" si="2"/>
        <v>1936994</v>
      </c>
      <c r="P27" s="125">
        <f t="shared" si="2"/>
        <v>14779</v>
      </c>
      <c r="Q27" s="125">
        <f t="shared" si="1"/>
        <v>68552</v>
      </c>
      <c r="R27" s="125"/>
      <c r="S27" s="97"/>
    </row>
    <row r="28" spans="1:19">
      <c r="A28" s="75"/>
      <c r="G28" s="121"/>
      <c r="H28" s="121"/>
      <c r="I28" s="121"/>
      <c r="J28" s="122"/>
      <c r="K28" s="121"/>
      <c r="L28" s="121"/>
      <c r="M28" s="121"/>
      <c r="N28" s="122"/>
      <c r="O28" s="125"/>
      <c r="P28" s="125"/>
      <c r="Q28" s="125"/>
      <c r="R28" s="125"/>
      <c r="S28" s="97"/>
    </row>
    <row r="29" spans="1:19">
      <c r="A29" s="75">
        <v>41295</v>
      </c>
      <c r="C29" s="97" t="s">
        <v>313</v>
      </c>
      <c r="D29" s="97">
        <v>48</v>
      </c>
      <c r="E29" s="97">
        <v>36.700000000000003</v>
      </c>
      <c r="G29" s="121">
        <v>2449378</v>
      </c>
      <c r="H29" s="121">
        <v>165258</v>
      </c>
      <c r="I29" s="121">
        <v>287332</v>
      </c>
      <c r="J29" s="122"/>
      <c r="K29" s="121">
        <v>422330</v>
      </c>
      <c r="L29" s="121">
        <v>111591</v>
      </c>
      <c r="M29" s="121">
        <v>190222</v>
      </c>
      <c r="N29" s="122"/>
      <c r="O29" s="125">
        <f t="shared" ref="O29:O30" si="3">G29-K29</f>
        <v>2027048</v>
      </c>
      <c r="P29" s="125">
        <f t="shared" ref="P29:P30" si="4">H29-L29</f>
        <v>53667</v>
      </c>
      <c r="Q29" s="125">
        <f t="shared" ref="Q29:Q30" si="5">I29-M29</f>
        <v>97110</v>
      </c>
      <c r="R29" s="125"/>
      <c r="S29" s="97"/>
    </row>
    <row r="30" spans="1:19">
      <c r="A30" s="75"/>
      <c r="C30" s="97" t="s">
        <v>314</v>
      </c>
      <c r="D30" s="97">
        <v>43</v>
      </c>
      <c r="E30" s="97">
        <v>37</v>
      </c>
      <c r="G30" s="121">
        <v>2187605</v>
      </c>
      <c r="H30" s="121">
        <v>67560</v>
      </c>
      <c r="I30" s="121">
        <v>242630</v>
      </c>
      <c r="J30" s="122"/>
      <c r="K30" s="121">
        <v>439879</v>
      </c>
      <c r="L30" s="121">
        <v>48158</v>
      </c>
      <c r="M30" s="121">
        <v>135197</v>
      </c>
      <c r="N30" s="122"/>
      <c r="O30" s="125">
        <f t="shared" si="3"/>
        <v>1747726</v>
      </c>
      <c r="P30" s="125">
        <f t="shared" si="4"/>
        <v>19402</v>
      </c>
      <c r="Q30" s="125">
        <f t="shared" si="5"/>
        <v>107433</v>
      </c>
      <c r="R30" s="125"/>
      <c r="S30" s="97"/>
    </row>
    <row r="31" spans="1:19">
      <c r="A31" s="75"/>
      <c r="B31" s="97">
        <v>1050</v>
      </c>
      <c r="C31" s="97" t="s">
        <v>279</v>
      </c>
      <c r="D31" s="97">
        <v>48</v>
      </c>
      <c r="E31" s="97">
        <v>36.5</v>
      </c>
      <c r="F31" s="97">
        <v>65</v>
      </c>
      <c r="G31" s="121">
        <v>1348659</v>
      </c>
      <c r="H31" s="121">
        <v>135632</v>
      </c>
      <c r="I31" s="121">
        <v>257027</v>
      </c>
      <c r="J31" s="122"/>
      <c r="K31" s="121">
        <v>398144</v>
      </c>
      <c r="L31" s="121">
        <v>112552</v>
      </c>
      <c r="M31" s="121">
        <v>140873</v>
      </c>
      <c r="N31" s="122"/>
      <c r="O31" s="125">
        <f t="shared" si="2"/>
        <v>950515</v>
      </c>
      <c r="P31" s="125">
        <f t="shared" si="2"/>
        <v>23080</v>
      </c>
      <c r="Q31" s="125">
        <f t="shared" si="1"/>
        <v>116154</v>
      </c>
      <c r="R31" s="125" t="s">
        <v>312</v>
      </c>
      <c r="S31" s="97"/>
    </row>
    <row r="32" spans="1:19">
      <c r="A32" s="75"/>
      <c r="B32" s="97" t="s">
        <v>315</v>
      </c>
      <c r="C32" s="97" t="s">
        <v>290</v>
      </c>
      <c r="D32" s="97">
        <v>49</v>
      </c>
      <c r="E32" s="97">
        <v>36.799999999999997</v>
      </c>
      <c r="F32" s="97">
        <v>69</v>
      </c>
      <c r="G32" s="121">
        <v>963332</v>
      </c>
      <c r="H32" s="121">
        <v>70193</v>
      </c>
      <c r="I32" s="121">
        <v>201338</v>
      </c>
      <c r="J32" s="122"/>
      <c r="K32" s="121">
        <v>241569</v>
      </c>
      <c r="L32" s="121">
        <v>53537</v>
      </c>
      <c r="M32" s="121">
        <v>122478</v>
      </c>
      <c r="N32" s="122"/>
      <c r="O32" s="125">
        <f t="shared" si="2"/>
        <v>721763</v>
      </c>
      <c r="P32" s="125">
        <f t="shared" si="2"/>
        <v>16656</v>
      </c>
      <c r="Q32" s="125">
        <f t="shared" si="1"/>
        <v>78860</v>
      </c>
      <c r="R32" s="125"/>
      <c r="S32" s="97"/>
    </row>
    <row r="33" spans="1:19">
      <c r="A33" s="75"/>
      <c r="B33" s="97" t="s">
        <v>316</v>
      </c>
      <c r="C33" s="97" t="s">
        <v>290</v>
      </c>
      <c r="D33" s="97">
        <v>45</v>
      </c>
      <c r="E33" s="97">
        <v>33</v>
      </c>
      <c r="G33" s="121">
        <v>1174375</v>
      </c>
      <c r="H33" s="121">
        <v>61525</v>
      </c>
      <c r="I33" s="121">
        <v>232261</v>
      </c>
      <c r="J33" s="122"/>
      <c r="K33" s="121">
        <v>201537</v>
      </c>
      <c r="L33" s="121">
        <v>40422</v>
      </c>
      <c r="M33" s="121">
        <v>103267</v>
      </c>
      <c r="N33" s="122"/>
      <c r="O33" s="125">
        <f t="shared" ref="O33" si="6">G33-K33</f>
        <v>972838</v>
      </c>
      <c r="P33" s="125">
        <f t="shared" ref="P33" si="7">H33-L33</f>
        <v>21103</v>
      </c>
      <c r="Q33" s="125">
        <f t="shared" ref="Q33" si="8">I33-M33</f>
        <v>128994</v>
      </c>
      <c r="R33" s="125"/>
      <c r="S33" s="97"/>
    </row>
    <row r="34" spans="1:19">
      <c r="A34" s="75">
        <v>41296</v>
      </c>
      <c r="B34" s="97">
        <v>745</v>
      </c>
      <c r="C34" s="97" t="s">
        <v>289</v>
      </c>
      <c r="D34" s="97">
        <v>57</v>
      </c>
      <c r="E34" s="97">
        <v>45.5</v>
      </c>
      <c r="G34" s="121">
        <v>662175</v>
      </c>
      <c r="H34" s="121">
        <v>86421</v>
      </c>
      <c r="I34" s="121">
        <v>146092</v>
      </c>
      <c r="J34" s="122"/>
      <c r="K34" s="121">
        <v>405019</v>
      </c>
      <c r="L34" s="121">
        <v>64898</v>
      </c>
      <c r="M34" s="121">
        <v>104633</v>
      </c>
      <c r="N34" s="122"/>
      <c r="O34" s="125">
        <f t="shared" si="2"/>
        <v>257156</v>
      </c>
      <c r="P34" s="125">
        <f t="shared" si="2"/>
        <v>21523</v>
      </c>
      <c r="Q34" s="125">
        <f t="shared" si="1"/>
        <v>41459</v>
      </c>
      <c r="R34" s="125" t="s">
        <v>315</v>
      </c>
      <c r="S34" s="97"/>
    </row>
    <row r="35" spans="1:19">
      <c r="A35" s="75"/>
      <c r="C35" s="97" t="s">
        <v>289</v>
      </c>
      <c r="D35" s="97">
        <v>37</v>
      </c>
      <c r="E35" s="97">
        <v>35</v>
      </c>
      <c r="G35" s="121">
        <v>2188482</v>
      </c>
      <c r="H35" s="121">
        <v>63952</v>
      </c>
      <c r="I35" s="121">
        <v>236679</v>
      </c>
      <c r="J35" s="122"/>
      <c r="K35" s="121">
        <v>215560</v>
      </c>
      <c r="L35" s="121">
        <v>30580</v>
      </c>
      <c r="M35" s="121">
        <v>80615</v>
      </c>
      <c r="N35" s="122"/>
      <c r="O35" s="125">
        <f t="shared" si="2"/>
        <v>1972922</v>
      </c>
      <c r="P35" s="125">
        <f t="shared" si="2"/>
        <v>33372</v>
      </c>
      <c r="Q35" s="125">
        <f t="shared" si="1"/>
        <v>156064</v>
      </c>
      <c r="R35" s="125" t="s">
        <v>316</v>
      </c>
      <c r="S35" s="97"/>
    </row>
    <row r="36" spans="1:19">
      <c r="A36" s="75"/>
      <c r="C36" s="97" t="s">
        <v>317</v>
      </c>
      <c r="D36" s="97">
        <v>43</v>
      </c>
      <c r="E36" s="97">
        <v>35</v>
      </c>
      <c r="G36" s="121">
        <v>839564</v>
      </c>
      <c r="H36" s="121">
        <v>57398</v>
      </c>
      <c r="I36" s="121">
        <v>155896</v>
      </c>
      <c r="J36" s="122"/>
      <c r="K36" s="121">
        <v>343829</v>
      </c>
      <c r="L36" s="121">
        <v>37614</v>
      </c>
      <c r="M36" s="121">
        <v>103305</v>
      </c>
      <c r="N36" s="122"/>
      <c r="O36" s="125">
        <f t="shared" si="2"/>
        <v>495735</v>
      </c>
      <c r="P36" s="125">
        <f t="shared" si="2"/>
        <v>19784</v>
      </c>
      <c r="Q36" s="125">
        <f t="shared" si="1"/>
        <v>52591</v>
      </c>
      <c r="R36" s="125"/>
      <c r="S36" s="97"/>
    </row>
    <row r="37" spans="1:19">
      <c r="A37" s="75">
        <v>41297</v>
      </c>
      <c r="C37" s="97" t="s">
        <v>326</v>
      </c>
      <c r="D37" s="97">
        <v>45</v>
      </c>
      <c r="E37" s="97">
        <v>41</v>
      </c>
      <c r="G37" s="121">
        <v>799730</v>
      </c>
      <c r="H37" s="121">
        <v>50607</v>
      </c>
      <c r="I37" s="121">
        <v>85932</v>
      </c>
      <c r="J37" s="122"/>
      <c r="K37" s="121">
        <v>349818</v>
      </c>
      <c r="L37" s="121">
        <v>38026</v>
      </c>
      <c r="M37" s="121">
        <v>55727</v>
      </c>
      <c r="N37" s="122"/>
      <c r="O37" s="125">
        <f t="shared" ref="O37:P45" si="9">G37-K37</f>
        <v>449912</v>
      </c>
      <c r="P37" s="125">
        <f t="shared" si="9"/>
        <v>12581</v>
      </c>
      <c r="Q37" s="125">
        <f t="shared" si="1"/>
        <v>30205</v>
      </c>
      <c r="R37" s="125"/>
      <c r="S37" s="97"/>
    </row>
    <row r="38" spans="1:19">
      <c r="A38" s="75"/>
      <c r="C38" s="97" t="s">
        <v>327</v>
      </c>
      <c r="D38" s="97">
        <v>43</v>
      </c>
      <c r="E38" s="97">
        <v>40</v>
      </c>
      <c r="G38" s="121">
        <v>651967</v>
      </c>
      <c r="H38" s="121">
        <v>72481</v>
      </c>
      <c r="I38" s="121">
        <v>96431</v>
      </c>
      <c r="J38" s="122"/>
      <c r="K38" s="121">
        <v>428686</v>
      </c>
      <c r="L38" s="121">
        <v>64226</v>
      </c>
      <c r="M38" s="121">
        <v>70788</v>
      </c>
      <c r="N38" s="122"/>
      <c r="O38" s="125">
        <f t="shared" si="9"/>
        <v>223281</v>
      </c>
      <c r="P38" s="125">
        <f t="shared" si="9"/>
        <v>8255</v>
      </c>
      <c r="Q38" s="125">
        <f t="shared" si="1"/>
        <v>25643</v>
      </c>
      <c r="R38" s="125"/>
      <c r="S38" s="97"/>
    </row>
    <row r="39" spans="1:19">
      <c r="A39" s="75"/>
      <c r="C39" s="97" t="s">
        <v>328</v>
      </c>
      <c r="D39" s="97">
        <v>43</v>
      </c>
      <c r="G39" s="121">
        <v>799730</v>
      </c>
      <c r="H39" s="121">
        <v>50607</v>
      </c>
      <c r="I39" s="121">
        <v>85932</v>
      </c>
      <c r="J39" s="122"/>
      <c r="K39" s="121">
        <v>349818</v>
      </c>
      <c r="L39" s="121">
        <v>38370</v>
      </c>
      <c r="M39" s="121">
        <v>55727</v>
      </c>
      <c r="N39" s="122"/>
      <c r="O39" s="125">
        <f t="shared" si="9"/>
        <v>449912</v>
      </c>
      <c r="P39" s="125">
        <f t="shared" si="9"/>
        <v>12237</v>
      </c>
      <c r="Q39" s="125">
        <f t="shared" si="1"/>
        <v>30205</v>
      </c>
      <c r="R39" s="125"/>
      <c r="S39" s="97"/>
    </row>
    <row r="40" spans="1:19">
      <c r="A40" s="75"/>
      <c r="C40" s="97" t="s">
        <v>334</v>
      </c>
      <c r="F40" s="97">
        <v>60</v>
      </c>
      <c r="G40" s="121">
        <v>1233940</v>
      </c>
      <c r="H40" s="121">
        <v>70559</v>
      </c>
      <c r="I40" s="121">
        <v>100940</v>
      </c>
      <c r="J40" s="122"/>
      <c r="K40" s="121">
        <v>332194</v>
      </c>
      <c r="L40" s="121">
        <v>47960</v>
      </c>
      <c r="M40" s="121">
        <v>46007</v>
      </c>
      <c r="N40" s="122"/>
      <c r="O40" s="125">
        <f t="shared" si="9"/>
        <v>901746</v>
      </c>
      <c r="P40" s="125">
        <f t="shared" si="9"/>
        <v>22599</v>
      </c>
      <c r="Q40" s="125">
        <f t="shared" si="1"/>
        <v>54933</v>
      </c>
      <c r="R40" s="144" t="s">
        <v>335</v>
      </c>
      <c r="S40" s="97"/>
    </row>
    <row r="41" spans="1:19">
      <c r="A41" s="75"/>
      <c r="G41" s="121">
        <v>925855</v>
      </c>
      <c r="H41" s="121">
        <v>46052</v>
      </c>
      <c r="I41" s="121">
        <v>78822</v>
      </c>
      <c r="J41" s="122"/>
      <c r="K41" s="121">
        <v>400304</v>
      </c>
      <c r="L41" s="121">
        <v>36882</v>
      </c>
      <c r="M41" s="121">
        <v>53377</v>
      </c>
      <c r="N41" s="122"/>
      <c r="O41" s="125">
        <f t="shared" si="9"/>
        <v>525551</v>
      </c>
      <c r="P41" s="125">
        <f t="shared" si="9"/>
        <v>9170</v>
      </c>
      <c r="Q41" s="125">
        <f t="shared" si="1"/>
        <v>25445</v>
      </c>
      <c r="R41" s="125"/>
      <c r="S41" s="97"/>
    </row>
    <row r="42" spans="1:19">
      <c r="A42" s="75">
        <v>41298</v>
      </c>
      <c r="C42" s="97" t="s">
        <v>355</v>
      </c>
      <c r="D42" s="97">
        <v>43</v>
      </c>
      <c r="E42" s="97">
        <v>36.6</v>
      </c>
      <c r="F42" s="97">
        <v>60</v>
      </c>
      <c r="G42" s="121">
        <v>1447668</v>
      </c>
      <c r="H42" s="121">
        <v>81248</v>
      </c>
      <c r="I42" s="121">
        <v>165922</v>
      </c>
      <c r="J42" s="122"/>
      <c r="K42" s="121">
        <v>313669</v>
      </c>
      <c r="L42" s="121">
        <v>56803</v>
      </c>
      <c r="M42" s="121">
        <v>50821</v>
      </c>
      <c r="N42" s="122"/>
      <c r="O42" s="125">
        <f t="shared" si="9"/>
        <v>1133999</v>
      </c>
      <c r="P42" s="125">
        <f t="shared" si="9"/>
        <v>24445</v>
      </c>
      <c r="Q42" s="125">
        <f t="shared" si="1"/>
        <v>115101</v>
      </c>
      <c r="R42" s="144" t="s">
        <v>358</v>
      </c>
      <c r="S42" s="97"/>
    </row>
    <row r="43" spans="1:19">
      <c r="A43" s="75"/>
      <c r="C43" s="97" t="s">
        <v>375</v>
      </c>
      <c r="F43" s="97">
        <v>60</v>
      </c>
      <c r="G43" s="121">
        <v>485939</v>
      </c>
      <c r="H43" s="121">
        <v>82217</v>
      </c>
      <c r="I43" s="121">
        <v>190481</v>
      </c>
      <c r="J43" s="122"/>
      <c r="K43" s="121">
        <v>262314</v>
      </c>
      <c r="L43" s="121">
        <v>62334</v>
      </c>
      <c r="M43" s="121">
        <v>130650</v>
      </c>
      <c r="N43" s="122"/>
      <c r="O43" s="125">
        <f t="shared" si="9"/>
        <v>223625</v>
      </c>
      <c r="P43" s="125">
        <f t="shared" si="9"/>
        <v>19883</v>
      </c>
      <c r="Q43" s="125">
        <f t="shared" si="1"/>
        <v>59831</v>
      </c>
      <c r="R43" s="125" t="s">
        <v>376</v>
      </c>
      <c r="S43" s="97"/>
    </row>
    <row r="44" spans="1:19">
      <c r="A44" s="75">
        <v>41299</v>
      </c>
      <c r="C44" s="97" t="s">
        <v>374</v>
      </c>
      <c r="D44" s="97">
        <v>47</v>
      </c>
      <c r="E44" s="97">
        <v>40</v>
      </c>
      <c r="F44" s="97">
        <v>60</v>
      </c>
      <c r="G44" s="121">
        <v>1015472</v>
      </c>
      <c r="H44" s="121"/>
      <c r="I44" s="121">
        <v>89000</v>
      </c>
      <c r="J44" s="122"/>
      <c r="K44" s="121">
        <v>210000</v>
      </c>
      <c r="L44" s="121"/>
      <c r="M44" s="121">
        <v>32000</v>
      </c>
      <c r="N44" s="122"/>
      <c r="O44" s="125">
        <f t="shared" si="9"/>
        <v>805472</v>
      </c>
      <c r="P44" s="125">
        <f t="shared" si="9"/>
        <v>0</v>
      </c>
      <c r="Q44" s="125">
        <f t="shared" si="1"/>
        <v>57000</v>
      </c>
      <c r="R44" s="125" t="s">
        <v>388</v>
      </c>
      <c r="S44" s="97"/>
    </row>
    <row r="45" spans="1:19" s="1" customFormat="1">
      <c r="A45" s="75"/>
      <c r="B45" s="97"/>
      <c r="C45" s="97" t="s">
        <v>386</v>
      </c>
      <c r="D45" s="97"/>
      <c r="E45" s="97"/>
      <c r="F45" s="97">
        <v>70</v>
      </c>
      <c r="G45" s="121"/>
      <c r="H45" s="121"/>
      <c r="I45" s="121"/>
      <c r="J45" s="122"/>
      <c r="K45" s="121"/>
      <c r="L45" s="121"/>
      <c r="M45" s="121"/>
      <c r="N45" s="122"/>
      <c r="O45" s="125">
        <f t="shared" si="9"/>
        <v>0</v>
      </c>
      <c r="P45" s="125">
        <f t="shared" si="9"/>
        <v>0</v>
      </c>
      <c r="Q45" s="125">
        <f t="shared" si="1"/>
        <v>0</v>
      </c>
      <c r="R45" s="125" t="s">
        <v>389</v>
      </c>
      <c r="S45" s="108"/>
    </row>
    <row r="46" spans="1:19" s="1" customFormat="1">
      <c r="A46" s="75"/>
      <c r="B46" s="97"/>
      <c r="C46" s="97" t="s">
        <v>387</v>
      </c>
      <c r="D46" s="97"/>
      <c r="E46" s="97"/>
      <c r="F46" s="97"/>
      <c r="G46" s="121"/>
      <c r="H46" s="121"/>
      <c r="I46" s="121"/>
      <c r="J46" s="122"/>
      <c r="K46" s="121"/>
      <c r="L46" s="121"/>
      <c r="M46" s="121"/>
      <c r="N46" s="122"/>
      <c r="O46" s="125">
        <f t="shared" ref="O46:O65" si="10">G46-K46</f>
        <v>0</v>
      </c>
      <c r="P46" s="125">
        <f t="shared" ref="P46:P65" si="11">H46-L46</f>
        <v>0</v>
      </c>
      <c r="Q46" s="125">
        <f t="shared" ref="Q46:Q65" si="12">I46-M46</f>
        <v>0</v>
      </c>
      <c r="S46" s="108"/>
    </row>
    <row r="47" spans="1:19" s="1" customFormat="1">
      <c r="A47" s="75">
        <v>41303</v>
      </c>
      <c r="B47" s="97"/>
      <c r="C47" s="97" t="s">
        <v>408</v>
      </c>
      <c r="D47" s="97"/>
      <c r="E47" s="97">
        <v>41.5</v>
      </c>
      <c r="F47" s="97">
        <v>60</v>
      </c>
      <c r="G47" s="121">
        <v>1662114</v>
      </c>
      <c r="H47" s="121">
        <v>55918</v>
      </c>
      <c r="I47" s="121">
        <v>102458</v>
      </c>
      <c r="J47" s="122"/>
      <c r="K47" s="121">
        <v>292276</v>
      </c>
      <c r="L47" s="121">
        <v>26017</v>
      </c>
      <c r="M47" s="121">
        <v>37538</v>
      </c>
      <c r="N47" s="122"/>
      <c r="O47" s="125">
        <f t="shared" si="10"/>
        <v>1369838</v>
      </c>
      <c r="P47" s="125">
        <f t="shared" si="11"/>
        <v>29901</v>
      </c>
      <c r="Q47" s="125">
        <f t="shared" si="12"/>
        <v>64920</v>
      </c>
      <c r="S47" s="108"/>
    </row>
    <row r="48" spans="1:19" s="1" customFormat="1">
      <c r="A48" s="75"/>
      <c r="B48" s="97"/>
      <c r="C48" s="97" t="s">
        <v>409</v>
      </c>
      <c r="D48" s="97"/>
      <c r="E48" s="97">
        <v>41.6</v>
      </c>
      <c r="F48" s="97">
        <v>60</v>
      </c>
      <c r="G48" s="121">
        <v>1816637</v>
      </c>
      <c r="H48" s="121">
        <v>55383</v>
      </c>
      <c r="I48" s="121">
        <v>135609</v>
      </c>
      <c r="J48" s="122"/>
      <c r="K48" s="121">
        <v>259194</v>
      </c>
      <c r="L48" s="121">
        <v>29481</v>
      </c>
      <c r="M48" s="121">
        <v>37202</v>
      </c>
      <c r="N48" s="122"/>
      <c r="O48" s="125">
        <f t="shared" si="10"/>
        <v>1557443</v>
      </c>
      <c r="P48" s="125">
        <f t="shared" si="11"/>
        <v>25902</v>
      </c>
      <c r="Q48" s="125">
        <f t="shared" si="12"/>
        <v>98407</v>
      </c>
      <c r="R48" s="125" t="s">
        <v>411</v>
      </c>
      <c r="S48" s="108"/>
    </row>
    <row r="49" spans="1:19" s="1" customFormat="1">
      <c r="A49" s="75"/>
      <c r="B49" s="97"/>
      <c r="C49" s="97" t="s">
        <v>410</v>
      </c>
      <c r="D49" s="97"/>
      <c r="E49" s="97"/>
      <c r="F49" s="97"/>
      <c r="G49" s="121">
        <v>1667096</v>
      </c>
      <c r="H49" s="121">
        <v>76838</v>
      </c>
      <c r="I49" s="121">
        <v>169477</v>
      </c>
      <c r="J49" s="122"/>
      <c r="K49" s="121">
        <v>300775</v>
      </c>
      <c r="L49" s="121">
        <v>34410</v>
      </c>
      <c r="M49" s="121">
        <v>50783</v>
      </c>
      <c r="N49" s="122"/>
      <c r="O49" s="125">
        <f t="shared" si="10"/>
        <v>1366321</v>
      </c>
      <c r="P49" s="125">
        <f t="shared" si="11"/>
        <v>42428</v>
      </c>
      <c r="Q49" s="125">
        <f t="shared" si="12"/>
        <v>118694</v>
      </c>
      <c r="S49" s="108"/>
    </row>
    <row r="50" spans="1:19" s="1" customFormat="1">
      <c r="A50" s="75">
        <v>41304</v>
      </c>
      <c r="B50" s="97"/>
      <c r="C50" s="97" t="s">
        <v>420</v>
      </c>
      <c r="D50" s="97">
        <v>50</v>
      </c>
      <c r="E50" s="97">
        <v>40.6</v>
      </c>
      <c r="F50" s="97">
        <v>60</v>
      </c>
      <c r="G50" s="121">
        <v>512055</v>
      </c>
      <c r="H50" s="121">
        <v>90121</v>
      </c>
      <c r="I50" s="121">
        <v>192450</v>
      </c>
      <c r="J50" s="122"/>
      <c r="K50" s="121">
        <v>191420</v>
      </c>
      <c r="L50" s="121">
        <v>45030</v>
      </c>
      <c r="M50" s="121">
        <v>108928</v>
      </c>
      <c r="N50" s="122"/>
      <c r="O50" s="125">
        <f t="shared" si="10"/>
        <v>320635</v>
      </c>
      <c r="P50" s="125">
        <f t="shared" si="11"/>
        <v>45091</v>
      </c>
      <c r="Q50" s="125">
        <f t="shared" si="12"/>
        <v>83522</v>
      </c>
      <c r="S50" s="108"/>
    </row>
    <row r="51" spans="1:19" s="1" customFormat="1">
      <c r="A51" s="75"/>
      <c r="B51" s="97"/>
      <c r="C51" s="97" t="s">
        <v>434</v>
      </c>
      <c r="D51" s="97">
        <v>50</v>
      </c>
      <c r="E51" s="97">
        <v>42</v>
      </c>
      <c r="F51" s="97">
        <v>59</v>
      </c>
      <c r="G51" s="121">
        <v>2013619</v>
      </c>
      <c r="H51" s="121">
        <v>121723</v>
      </c>
      <c r="I51" s="121">
        <v>236763</v>
      </c>
      <c r="J51" s="122"/>
      <c r="K51" s="121">
        <v>336169</v>
      </c>
      <c r="L51" s="121">
        <v>36363</v>
      </c>
      <c r="M51" s="121">
        <v>77128</v>
      </c>
      <c r="N51" s="122"/>
      <c r="O51" s="125">
        <f t="shared" si="10"/>
        <v>1677450</v>
      </c>
      <c r="P51" s="125">
        <f t="shared" si="11"/>
        <v>85360</v>
      </c>
      <c r="Q51" s="125">
        <f t="shared" si="12"/>
        <v>159635</v>
      </c>
      <c r="S51" s="108"/>
    </row>
    <row r="52" spans="1:19" s="1" customFormat="1">
      <c r="A52" s="75"/>
      <c r="B52" s="97"/>
      <c r="C52" s="97" t="s">
        <v>448</v>
      </c>
      <c r="D52" s="97">
        <v>50</v>
      </c>
      <c r="E52" s="97">
        <v>42</v>
      </c>
      <c r="F52" s="97">
        <v>59</v>
      </c>
      <c r="G52" s="121">
        <v>1001167</v>
      </c>
      <c r="H52" s="121">
        <v>101833</v>
      </c>
      <c r="I52" s="121">
        <v>228179</v>
      </c>
      <c r="J52" s="122"/>
      <c r="K52" s="121">
        <v>178777</v>
      </c>
      <c r="L52" s="121">
        <v>35432</v>
      </c>
      <c r="M52" s="121">
        <v>60480</v>
      </c>
      <c r="N52" s="122"/>
      <c r="O52" s="125">
        <f t="shared" si="10"/>
        <v>822390</v>
      </c>
      <c r="P52" s="125">
        <f t="shared" si="11"/>
        <v>66401</v>
      </c>
      <c r="Q52" s="125">
        <f t="shared" si="12"/>
        <v>167699</v>
      </c>
      <c r="S52" s="108"/>
    </row>
    <row r="53" spans="1:19" s="1" customFormat="1">
      <c r="A53" s="75">
        <v>41305</v>
      </c>
      <c r="B53" s="97"/>
      <c r="C53" s="97" t="s">
        <v>444</v>
      </c>
      <c r="D53" s="97">
        <v>43</v>
      </c>
      <c r="E53" s="97">
        <v>42</v>
      </c>
      <c r="F53" s="97">
        <v>70</v>
      </c>
      <c r="G53" s="121">
        <v>2841487</v>
      </c>
      <c r="H53" s="121">
        <v>93562</v>
      </c>
      <c r="I53" s="121">
        <v>179426</v>
      </c>
      <c r="J53" s="122"/>
      <c r="K53" s="121">
        <v>216819</v>
      </c>
      <c r="L53" s="121">
        <v>23225</v>
      </c>
      <c r="M53" s="121">
        <v>32563</v>
      </c>
      <c r="N53" s="122"/>
      <c r="O53" s="125">
        <f t="shared" si="10"/>
        <v>2624668</v>
      </c>
      <c r="P53" s="125">
        <f t="shared" si="11"/>
        <v>70337</v>
      </c>
      <c r="Q53" s="125">
        <f t="shared" si="12"/>
        <v>146863</v>
      </c>
      <c r="S53" s="108"/>
    </row>
    <row r="54" spans="1:19" s="1" customFormat="1">
      <c r="A54" s="75"/>
      <c r="B54" s="97"/>
      <c r="C54" s="97" t="s">
        <v>445</v>
      </c>
      <c r="D54" s="97">
        <v>41</v>
      </c>
      <c r="E54" s="97">
        <v>36</v>
      </c>
      <c r="F54" s="97">
        <v>70</v>
      </c>
      <c r="G54" s="121">
        <v>538789</v>
      </c>
      <c r="H54" s="121">
        <v>66935</v>
      </c>
      <c r="I54" s="121">
        <v>176321</v>
      </c>
      <c r="J54" s="122"/>
      <c r="K54" s="121">
        <v>114269</v>
      </c>
      <c r="L54" s="121">
        <v>34761</v>
      </c>
      <c r="M54" s="121">
        <v>64180</v>
      </c>
      <c r="N54" s="122"/>
      <c r="O54" s="125">
        <f t="shared" si="10"/>
        <v>424520</v>
      </c>
      <c r="P54" s="125">
        <f t="shared" si="11"/>
        <v>32174</v>
      </c>
      <c r="Q54" s="125">
        <f t="shared" si="12"/>
        <v>112141</v>
      </c>
      <c r="S54" s="108"/>
    </row>
    <row r="55" spans="1:19" s="1" customFormat="1">
      <c r="A55" s="75"/>
      <c r="B55" s="97"/>
      <c r="C55" s="97" t="s">
        <v>447</v>
      </c>
      <c r="D55" s="97">
        <v>46</v>
      </c>
      <c r="E55" s="97">
        <v>40.700000000000003</v>
      </c>
      <c r="F55" s="97">
        <v>62</v>
      </c>
      <c r="G55" s="121">
        <v>456328</v>
      </c>
      <c r="H55" s="121">
        <v>78585</v>
      </c>
      <c r="I55" s="121">
        <v>156079</v>
      </c>
      <c r="J55" s="122"/>
      <c r="K55" s="121">
        <v>99834</v>
      </c>
      <c r="L55" s="121">
        <v>34837</v>
      </c>
      <c r="M55" s="121">
        <v>55582</v>
      </c>
      <c r="N55" s="122"/>
      <c r="O55" s="125">
        <f t="shared" si="10"/>
        <v>356494</v>
      </c>
      <c r="P55" s="125">
        <f t="shared" si="11"/>
        <v>43748</v>
      </c>
      <c r="Q55" s="125">
        <f t="shared" si="12"/>
        <v>100497</v>
      </c>
      <c r="R55" s="1" t="s">
        <v>446</v>
      </c>
      <c r="S55" s="108"/>
    </row>
    <row r="56" spans="1:19" s="1" customFormat="1">
      <c r="A56" s="75"/>
      <c r="B56" s="97"/>
      <c r="C56" s="97" t="s">
        <v>449</v>
      </c>
      <c r="D56" s="97">
        <v>42</v>
      </c>
      <c r="E56" s="97">
        <v>38.700000000000003</v>
      </c>
      <c r="F56" s="97">
        <v>70</v>
      </c>
      <c r="G56" s="121">
        <v>2436384</v>
      </c>
      <c r="H56" s="121">
        <v>72268</v>
      </c>
      <c r="I56" s="121">
        <v>159520</v>
      </c>
      <c r="J56" s="122"/>
      <c r="K56" s="121">
        <v>373348</v>
      </c>
      <c r="L56" s="121">
        <v>31137</v>
      </c>
      <c r="M56" s="121">
        <v>42245</v>
      </c>
      <c r="N56" s="122"/>
      <c r="O56" s="125">
        <f t="shared" si="10"/>
        <v>2063036</v>
      </c>
      <c r="P56" s="125">
        <f t="shared" si="11"/>
        <v>41131</v>
      </c>
      <c r="Q56" s="125">
        <f t="shared" si="12"/>
        <v>117275</v>
      </c>
      <c r="R56" s="1" t="s">
        <v>455</v>
      </c>
      <c r="S56" s="108"/>
    </row>
    <row r="57" spans="1:19" s="1" customFormat="1">
      <c r="A57" s="75">
        <v>41306</v>
      </c>
      <c r="B57" s="97"/>
      <c r="C57" s="97" t="s">
        <v>458</v>
      </c>
      <c r="D57" s="97">
        <v>41</v>
      </c>
      <c r="E57" s="97">
        <v>38.299999999999997</v>
      </c>
      <c r="F57" s="97">
        <v>70</v>
      </c>
      <c r="G57" s="121">
        <v>2187102</v>
      </c>
      <c r="H57" s="121">
        <v>85742</v>
      </c>
      <c r="I57" s="121">
        <v>212233</v>
      </c>
      <c r="J57" s="122"/>
      <c r="K57" s="121">
        <v>209090</v>
      </c>
      <c r="L57" s="121">
        <v>34471</v>
      </c>
      <c r="M57" s="121">
        <v>38217</v>
      </c>
      <c r="N57" s="122"/>
      <c r="O57" s="125">
        <f t="shared" si="10"/>
        <v>1978012</v>
      </c>
      <c r="P57" s="125">
        <f t="shared" si="11"/>
        <v>51271</v>
      </c>
      <c r="Q57" s="125">
        <f t="shared" si="12"/>
        <v>174016</v>
      </c>
      <c r="R57" s="1" t="s">
        <v>459</v>
      </c>
      <c r="S57" s="108"/>
    </row>
    <row r="58" spans="1:19" s="1" customFormat="1">
      <c r="A58" s="75"/>
      <c r="B58" s="97"/>
      <c r="C58" s="97" t="s">
        <v>465</v>
      </c>
      <c r="D58" s="97">
        <v>41</v>
      </c>
      <c r="E58" s="97">
        <v>36.799999999999997</v>
      </c>
      <c r="F58" s="97">
        <v>70</v>
      </c>
      <c r="G58" s="121">
        <v>735550</v>
      </c>
      <c r="H58" s="121">
        <v>749969</v>
      </c>
      <c r="I58" s="121">
        <v>170400</v>
      </c>
      <c r="J58" s="122"/>
      <c r="K58" s="121">
        <v>421125</v>
      </c>
      <c r="L58" s="121">
        <v>59442</v>
      </c>
      <c r="M58" s="121">
        <v>139386</v>
      </c>
      <c r="N58" s="122"/>
      <c r="O58" s="125">
        <f t="shared" si="10"/>
        <v>314425</v>
      </c>
      <c r="P58" s="125">
        <f t="shared" si="11"/>
        <v>690527</v>
      </c>
      <c r="Q58" s="125">
        <f t="shared" si="12"/>
        <v>31014</v>
      </c>
      <c r="R58" s="1" t="s">
        <v>466</v>
      </c>
      <c r="S58" s="108"/>
    </row>
    <row r="59" spans="1:19" s="1" customFormat="1">
      <c r="A59" s="75"/>
      <c r="B59" s="97"/>
      <c r="C59" s="97" t="s">
        <v>467</v>
      </c>
      <c r="D59" s="97"/>
      <c r="E59" s="97"/>
      <c r="F59" s="97"/>
      <c r="G59" s="121"/>
      <c r="H59" s="121"/>
      <c r="I59" s="121"/>
      <c r="J59" s="122"/>
      <c r="K59" s="121"/>
      <c r="L59" s="121"/>
      <c r="M59" s="121"/>
      <c r="N59" s="122"/>
      <c r="O59" s="125">
        <f t="shared" si="10"/>
        <v>0</v>
      </c>
      <c r="P59" s="125">
        <f t="shared" si="11"/>
        <v>0</v>
      </c>
      <c r="Q59" s="125">
        <f t="shared" si="12"/>
        <v>0</v>
      </c>
      <c r="S59" s="108"/>
    </row>
    <row r="60" spans="1:19" s="1" customFormat="1">
      <c r="A60" s="75"/>
      <c r="B60" s="97"/>
      <c r="C60" s="97" t="s">
        <v>468</v>
      </c>
      <c r="D60" s="97"/>
      <c r="E60" s="97"/>
      <c r="F60" s="97"/>
      <c r="G60" s="121"/>
      <c r="H60" s="121"/>
      <c r="I60" s="121"/>
      <c r="J60" s="122"/>
      <c r="K60" s="121"/>
      <c r="L60" s="121"/>
      <c r="M60" s="121"/>
      <c r="N60" s="122"/>
      <c r="O60" s="125">
        <f t="shared" si="10"/>
        <v>0</v>
      </c>
      <c r="P60" s="125">
        <f t="shared" si="11"/>
        <v>0</v>
      </c>
      <c r="Q60" s="125">
        <f t="shared" si="12"/>
        <v>0</v>
      </c>
      <c r="S60" s="108"/>
    </row>
    <row r="61" spans="1:19" s="123" customFormat="1">
      <c r="A61" s="75"/>
      <c r="B61" s="97"/>
      <c r="C61" s="97"/>
      <c r="D61" s="97"/>
      <c r="E61" s="97"/>
      <c r="F61" s="97"/>
      <c r="G61" s="121"/>
      <c r="H61" s="121"/>
      <c r="I61" s="121"/>
      <c r="J61" s="122"/>
      <c r="K61" s="121"/>
      <c r="L61" s="121"/>
      <c r="M61" s="121"/>
      <c r="N61" s="122"/>
      <c r="O61" s="125">
        <f t="shared" si="10"/>
        <v>0</v>
      </c>
      <c r="P61" s="125">
        <f t="shared" si="11"/>
        <v>0</v>
      </c>
      <c r="Q61" s="125">
        <f t="shared" si="12"/>
        <v>0</v>
      </c>
      <c r="R61" s="1"/>
      <c r="S61" s="108"/>
    </row>
    <row r="62" spans="1:19" s="123" customFormat="1">
      <c r="A62" s="75"/>
      <c r="B62" s="97"/>
      <c r="C62" s="97"/>
      <c r="D62" s="97"/>
      <c r="E62" s="97"/>
      <c r="F62" s="97"/>
      <c r="G62" s="121"/>
      <c r="H62" s="121"/>
      <c r="I62" s="121"/>
      <c r="J62" s="122"/>
      <c r="K62" s="121"/>
      <c r="L62" s="121"/>
      <c r="M62" s="121"/>
      <c r="N62" s="122"/>
      <c r="O62" s="125">
        <f t="shared" si="10"/>
        <v>0</v>
      </c>
      <c r="P62" s="125">
        <f t="shared" si="11"/>
        <v>0</v>
      </c>
      <c r="Q62" s="125">
        <f t="shared" si="12"/>
        <v>0</v>
      </c>
      <c r="R62" s="1"/>
      <c r="S62" s="108"/>
    </row>
    <row r="63" spans="1:19" s="123" customFormat="1">
      <c r="A63" s="75"/>
      <c r="B63" s="97"/>
      <c r="C63" s="97"/>
      <c r="D63" s="97"/>
      <c r="E63" s="97"/>
      <c r="F63" s="97"/>
      <c r="G63" s="121"/>
      <c r="H63" s="121"/>
      <c r="I63" s="121"/>
      <c r="J63" s="122"/>
      <c r="K63" s="121"/>
      <c r="L63" s="121"/>
      <c r="M63" s="121"/>
      <c r="N63" s="122"/>
      <c r="O63" s="125">
        <f t="shared" si="10"/>
        <v>0</v>
      </c>
      <c r="P63" s="125">
        <f t="shared" si="11"/>
        <v>0</v>
      </c>
      <c r="Q63" s="125">
        <f t="shared" si="12"/>
        <v>0</v>
      </c>
      <c r="R63" s="1"/>
      <c r="S63" s="108"/>
    </row>
    <row r="64" spans="1:19" s="123" customFormat="1">
      <c r="A64" s="75"/>
      <c r="B64" s="97"/>
      <c r="C64" s="97"/>
      <c r="D64" s="97"/>
      <c r="E64" s="97"/>
      <c r="F64" s="97"/>
      <c r="G64" s="121"/>
      <c r="H64" s="121"/>
      <c r="I64" s="121"/>
      <c r="J64" s="122"/>
      <c r="K64" s="121"/>
      <c r="L64" s="121"/>
      <c r="M64" s="121"/>
      <c r="N64" s="122"/>
      <c r="O64" s="125">
        <f t="shared" si="10"/>
        <v>0</v>
      </c>
      <c r="P64" s="125">
        <f t="shared" si="11"/>
        <v>0</v>
      </c>
      <c r="Q64" s="125">
        <f t="shared" si="12"/>
        <v>0</v>
      </c>
      <c r="R64" s="1"/>
      <c r="S64" s="108"/>
    </row>
    <row r="65" spans="1:19" s="123" customFormat="1">
      <c r="A65" s="75"/>
      <c r="B65" s="97"/>
      <c r="C65" s="97"/>
      <c r="D65" s="97"/>
      <c r="E65" s="97"/>
      <c r="F65" s="97"/>
      <c r="G65" s="121"/>
      <c r="H65" s="121"/>
      <c r="I65" s="121"/>
      <c r="J65" s="122"/>
      <c r="K65" s="121"/>
      <c r="L65" s="121"/>
      <c r="M65" s="121"/>
      <c r="N65" s="122"/>
      <c r="O65" s="125">
        <f t="shared" si="10"/>
        <v>0</v>
      </c>
      <c r="P65" s="125">
        <f t="shared" si="11"/>
        <v>0</v>
      </c>
      <c r="Q65" s="125">
        <f t="shared" si="12"/>
        <v>0</v>
      </c>
      <c r="R65" s="1"/>
      <c r="S65" s="108"/>
    </row>
    <row r="66" spans="1:19" s="123" customFormat="1">
      <c r="A66" s="75"/>
      <c r="B66" s="97"/>
      <c r="C66" s="97"/>
      <c r="D66" s="97"/>
      <c r="E66" s="97"/>
      <c r="F66" s="97"/>
      <c r="G66" s="121"/>
      <c r="H66" s="121"/>
      <c r="I66" s="121"/>
      <c r="J66" s="122"/>
      <c r="K66" s="121"/>
      <c r="L66" s="121"/>
      <c r="M66" s="121"/>
      <c r="N66" s="122"/>
      <c r="O66" s="121"/>
      <c r="P66" s="121"/>
      <c r="R66" s="1"/>
      <c r="S66" s="108"/>
    </row>
    <row r="67" spans="1:19" s="123" customFormat="1">
      <c r="A67" s="75"/>
      <c r="B67" s="97"/>
      <c r="C67" s="97"/>
      <c r="D67" s="97"/>
      <c r="E67" s="97"/>
      <c r="F67" s="97"/>
      <c r="G67" s="121"/>
      <c r="H67" s="121"/>
      <c r="I67" s="121"/>
      <c r="J67" s="122"/>
      <c r="K67" s="121"/>
      <c r="L67" s="121"/>
      <c r="M67" s="121"/>
      <c r="N67" s="122"/>
      <c r="O67" s="121"/>
      <c r="P67" s="121"/>
      <c r="R67" s="1"/>
      <c r="S67" s="108"/>
    </row>
    <row r="68" spans="1:19" s="123" customFormat="1">
      <c r="A68" s="75"/>
      <c r="B68" s="97"/>
      <c r="C68" s="97"/>
      <c r="D68" s="97"/>
      <c r="E68" s="97"/>
      <c r="F68" s="97"/>
      <c r="G68" s="121"/>
      <c r="H68" s="121"/>
      <c r="I68" s="121"/>
      <c r="J68" s="122"/>
      <c r="K68" s="121"/>
      <c r="L68" s="121"/>
      <c r="M68" s="121"/>
      <c r="N68" s="122"/>
      <c r="O68" s="121"/>
      <c r="P68" s="121"/>
      <c r="R68" s="1"/>
      <c r="S68" s="108"/>
    </row>
    <row r="69" spans="1:19" s="123" customFormat="1">
      <c r="A69" s="75"/>
      <c r="B69" s="97"/>
      <c r="C69" s="97"/>
      <c r="D69" s="97"/>
      <c r="E69" s="97"/>
      <c r="F69" s="97"/>
      <c r="G69" s="121"/>
      <c r="H69" s="121"/>
      <c r="I69" s="121"/>
      <c r="J69" s="122"/>
      <c r="K69" s="121"/>
      <c r="L69" s="121"/>
      <c r="M69" s="121"/>
      <c r="N69" s="122"/>
      <c r="O69" s="121"/>
      <c r="P69" s="121"/>
      <c r="R69" s="1"/>
      <c r="S69" s="108"/>
    </row>
    <row r="70" spans="1:19" s="123" customFormat="1">
      <c r="A70" s="75"/>
      <c r="B70" s="97"/>
      <c r="C70" s="97"/>
      <c r="D70" s="97"/>
      <c r="E70" s="97"/>
      <c r="F70" s="97"/>
      <c r="G70" s="121"/>
      <c r="H70" s="121"/>
      <c r="I70" s="121"/>
      <c r="J70" s="122"/>
      <c r="K70" s="121"/>
      <c r="L70" s="121"/>
      <c r="M70" s="121"/>
      <c r="N70" s="122"/>
      <c r="O70" s="121"/>
      <c r="P70" s="121"/>
      <c r="R70" s="1"/>
      <c r="S70" s="108"/>
    </row>
    <row r="71" spans="1:19" s="123" customFormat="1">
      <c r="A71" s="75"/>
      <c r="B71" s="97"/>
      <c r="C71" s="97"/>
      <c r="D71" s="97"/>
      <c r="E71" s="97"/>
      <c r="F71" s="97"/>
      <c r="G71" s="121"/>
      <c r="H71" s="121"/>
      <c r="I71" s="121"/>
      <c r="J71" s="122"/>
      <c r="K71" s="121"/>
      <c r="L71" s="121"/>
      <c r="M71" s="121"/>
      <c r="N71" s="122"/>
      <c r="O71" s="121"/>
      <c r="P71" s="121"/>
      <c r="R71" s="1"/>
      <c r="S71" s="108"/>
    </row>
    <row r="72" spans="1:19" s="123" customFormat="1">
      <c r="A72" s="75"/>
      <c r="B72" s="97"/>
      <c r="C72" s="97"/>
      <c r="D72" s="97"/>
      <c r="E72" s="97"/>
      <c r="F72" s="97"/>
      <c r="G72" s="121"/>
      <c r="H72" s="121"/>
      <c r="I72" s="121"/>
      <c r="J72" s="122"/>
      <c r="K72" s="121"/>
      <c r="L72" s="121"/>
      <c r="M72" s="121"/>
      <c r="N72" s="122"/>
      <c r="O72" s="121"/>
      <c r="P72" s="121"/>
      <c r="R72" s="1"/>
      <c r="S72" s="108"/>
    </row>
    <row r="73" spans="1:19" s="123" customFormat="1">
      <c r="A73" s="75"/>
      <c r="B73" s="97"/>
      <c r="C73" s="97"/>
      <c r="D73" s="97"/>
      <c r="E73" s="97"/>
      <c r="F73" s="97"/>
      <c r="G73" s="121"/>
      <c r="H73" s="121"/>
      <c r="I73" s="121"/>
      <c r="J73" s="122"/>
      <c r="K73" s="121"/>
      <c r="L73" s="121"/>
      <c r="M73" s="121"/>
      <c r="N73" s="122"/>
      <c r="O73" s="121"/>
      <c r="P73" s="121"/>
      <c r="R73" s="1"/>
      <c r="S73" s="108"/>
    </row>
    <row r="74" spans="1:19" s="123" customFormat="1">
      <c r="A74" s="75"/>
      <c r="B74" s="97"/>
      <c r="C74" s="97"/>
      <c r="D74" s="97"/>
      <c r="E74" s="97"/>
      <c r="F74" s="97"/>
      <c r="G74" s="121"/>
      <c r="H74" s="121"/>
      <c r="I74" s="121"/>
      <c r="J74" s="122"/>
      <c r="K74" s="121"/>
      <c r="L74" s="121"/>
      <c r="M74" s="121"/>
      <c r="N74" s="122"/>
      <c r="O74" s="121"/>
      <c r="P74" s="121"/>
      <c r="R74" s="1"/>
      <c r="S74" s="108"/>
    </row>
    <row r="75" spans="1:19" s="123" customFormat="1">
      <c r="A75" s="75"/>
      <c r="B75" s="97"/>
      <c r="C75" s="97"/>
      <c r="D75" s="97"/>
      <c r="E75" s="97"/>
      <c r="F75" s="97"/>
      <c r="G75" s="121"/>
      <c r="H75" s="121"/>
      <c r="I75" s="121"/>
      <c r="J75" s="122"/>
      <c r="K75" s="121"/>
      <c r="L75" s="121"/>
      <c r="M75" s="121"/>
      <c r="N75" s="122"/>
      <c r="O75" s="121"/>
      <c r="P75" s="121"/>
      <c r="R75" s="1"/>
      <c r="S75" s="108"/>
    </row>
    <row r="76" spans="1:19" s="123" customFormat="1">
      <c r="A76" s="75"/>
      <c r="B76" s="97"/>
      <c r="C76" s="97"/>
      <c r="D76" s="97"/>
      <c r="E76" s="97"/>
      <c r="F76" s="97"/>
      <c r="G76" s="121"/>
      <c r="H76" s="121"/>
      <c r="I76" s="121"/>
      <c r="J76" s="122"/>
      <c r="K76" s="121"/>
      <c r="L76" s="121"/>
      <c r="M76" s="121"/>
      <c r="N76" s="122"/>
      <c r="O76" s="121"/>
      <c r="P76" s="121"/>
      <c r="R76" s="1"/>
      <c r="S76" s="108"/>
    </row>
    <row r="77" spans="1:19">
      <c r="A77" s="75"/>
      <c r="G77" s="121"/>
      <c r="H77" s="121"/>
      <c r="I77" s="121"/>
      <c r="J77" s="122"/>
      <c r="K77" s="121"/>
      <c r="L77" s="121"/>
      <c r="M77" s="121"/>
      <c r="N77" s="122"/>
      <c r="O77" s="121"/>
      <c r="P77" s="121"/>
      <c r="S77" s="97"/>
    </row>
    <row r="78" spans="1:19">
      <c r="A78" s="75"/>
      <c r="G78" s="121"/>
      <c r="H78" s="121"/>
      <c r="I78" s="121"/>
      <c r="J78" s="122"/>
      <c r="K78" s="121"/>
      <c r="L78" s="121"/>
      <c r="M78" s="121"/>
      <c r="N78" s="122"/>
      <c r="O78" s="121"/>
      <c r="P78" s="121"/>
      <c r="S78" s="97"/>
    </row>
    <row r="79" spans="1:19">
      <c r="A79" s="75"/>
      <c r="G79" s="121"/>
      <c r="H79" s="121"/>
      <c r="I79" s="121"/>
      <c r="J79" s="122"/>
      <c r="K79" s="121"/>
      <c r="L79" s="121"/>
      <c r="M79" s="121"/>
      <c r="N79" s="122"/>
      <c r="O79" s="121"/>
      <c r="P79" s="121"/>
      <c r="R79" s="126"/>
      <c r="S79" s="97"/>
    </row>
    <row r="80" spans="1:19">
      <c r="A80" s="75"/>
      <c r="G80" s="121"/>
      <c r="H80" s="121"/>
      <c r="I80" s="121"/>
      <c r="J80" s="122"/>
      <c r="K80" s="121"/>
      <c r="L80" s="121"/>
      <c r="M80" s="121"/>
      <c r="N80" s="122"/>
      <c r="O80" s="121"/>
      <c r="P80" s="121"/>
      <c r="R80" s="126"/>
      <c r="S80" s="97"/>
    </row>
    <row r="81" spans="1:19">
      <c r="A81" s="75"/>
      <c r="G81" s="121"/>
      <c r="H81" s="121"/>
      <c r="I81" s="121"/>
      <c r="J81" s="122"/>
      <c r="K81" s="121"/>
      <c r="L81" s="121"/>
      <c r="M81" s="121"/>
      <c r="N81" s="122"/>
      <c r="O81" s="121"/>
      <c r="P81" s="121"/>
      <c r="R81" s="126"/>
      <c r="S81" s="97"/>
    </row>
    <row r="82" spans="1:19">
      <c r="A82" s="75"/>
      <c r="G82" s="121"/>
      <c r="H82" s="121"/>
      <c r="I82" s="121"/>
      <c r="J82" s="122"/>
      <c r="K82" s="121"/>
      <c r="L82" s="121"/>
      <c r="M82" s="121"/>
      <c r="N82" s="122"/>
      <c r="O82" s="121"/>
      <c r="P82" s="121"/>
      <c r="R82" s="126"/>
      <c r="S82" s="97"/>
    </row>
    <row r="83" spans="1:19">
      <c r="A83" s="75"/>
      <c r="G83" s="121"/>
      <c r="H83" s="121"/>
      <c r="I83" s="121"/>
      <c r="J83" s="122"/>
      <c r="K83" s="121"/>
      <c r="L83" s="121"/>
      <c r="M83" s="121"/>
      <c r="N83" s="122"/>
      <c r="O83" s="121"/>
      <c r="P83" s="121"/>
      <c r="S83" s="97"/>
    </row>
    <row r="84" spans="1:19">
      <c r="A84" s="75"/>
      <c r="G84" s="121"/>
      <c r="H84" s="121"/>
      <c r="I84" s="121"/>
      <c r="J84" s="122"/>
      <c r="K84" s="121"/>
      <c r="L84" s="121"/>
      <c r="M84" s="121"/>
      <c r="N84" s="122"/>
      <c r="O84" s="121"/>
      <c r="P84" s="121"/>
      <c r="S84" s="97"/>
    </row>
    <row r="85" spans="1:19">
      <c r="A85" s="75"/>
      <c r="G85" s="121"/>
      <c r="H85" s="121"/>
      <c r="I85" s="121"/>
      <c r="J85" s="122"/>
      <c r="K85" s="121"/>
      <c r="L85" s="121"/>
      <c r="M85" s="121"/>
      <c r="N85" s="122"/>
      <c r="O85" s="121"/>
      <c r="P85" s="121"/>
      <c r="S85" s="97"/>
    </row>
    <row r="86" spans="1:19">
      <c r="A86" s="75"/>
      <c r="G86" s="121"/>
      <c r="H86" s="121"/>
      <c r="I86" s="121"/>
      <c r="J86" s="122"/>
      <c r="K86" s="121"/>
      <c r="L86" s="121"/>
      <c r="M86" s="121"/>
      <c r="N86" s="122"/>
      <c r="O86" s="121"/>
      <c r="P86" s="121"/>
      <c r="S86" s="97"/>
    </row>
    <row r="87" spans="1:19">
      <c r="A87" s="75"/>
      <c r="G87" s="121"/>
      <c r="H87" s="121"/>
      <c r="I87" s="121"/>
      <c r="J87" s="122"/>
      <c r="K87" s="121"/>
      <c r="L87" s="121"/>
      <c r="M87" s="121"/>
      <c r="N87" s="122"/>
      <c r="O87" s="121"/>
      <c r="P87" s="121"/>
      <c r="S87" s="97"/>
    </row>
    <row r="88" spans="1:19">
      <c r="A88" s="75"/>
      <c r="G88" s="121"/>
      <c r="H88" s="121"/>
      <c r="I88" s="121"/>
      <c r="J88" s="122"/>
      <c r="K88" s="121"/>
      <c r="L88" s="121"/>
      <c r="M88" s="121"/>
      <c r="N88" s="122"/>
      <c r="O88" s="121"/>
      <c r="P88" s="121"/>
      <c r="S88" s="97"/>
    </row>
    <row r="89" spans="1:19">
      <c r="A89" s="75"/>
      <c r="G89" s="121"/>
      <c r="H89" s="121"/>
      <c r="I89" s="121"/>
      <c r="J89" s="122"/>
      <c r="K89" s="121"/>
      <c r="L89" s="121"/>
      <c r="M89" s="121"/>
      <c r="N89" s="122"/>
      <c r="O89" s="121"/>
      <c r="P89" s="121"/>
      <c r="S89" s="97"/>
    </row>
    <row r="90" spans="1:19">
      <c r="A90" s="75"/>
      <c r="G90" s="121"/>
      <c r="H90" s="121"/>
      <c r="I90" s="121"/>
      <c r="J90" s="122"/>
      <c r="K90" s="121"/>
      <c r="L90" s="121"/>
      <c r="M90" s="121"/>
      <c r="N90" s="122"/>
      <c r="O90" s="121"/>
      <c r="P90" s="121"/>
      <c r="S90" s="97"/>
    </row>
    <row r="91" spans="1:19">
      <c r="A91" s="75"/>
      <c r="G91" s="121"/>
      <c r="H91" s="121"/>
      <c r="I91" s="121"/>
      <c r="J91" s="122"/>
      <c r="K91" s="121"/>
      <c r="L91" s="121"/>
      <c r="M91" s="121"/>
      <c r="N91" s="122"/>
      <c r="O91" s="121"/>
      <c r="P91" s="121"/>
      <c r="S91" s="97"/>
    </row>
    <row r="92" spans="1:19">
      <c r="A92" s="75"/>
      <c r="G92" s="121"/>
      <c r="H92" s="121"/>
      <c r="I92" s="121"/>
      <c r="J92" s="122"/>
      <c r="K92" s="121"/>
      <c r="L92" s="121"/>
      <c r="M92" s="121"/>
      <c r="N92" s="122"/>
      <c r="O92" s="121"/>
      <c r="P92" s="121"/>
      <c r="S92" s="97"/>
    </row>
    <row r="93" spans="1:19" s="123" customFormat="1">
      <c r="A93" s="75"/>
      <c r="B93" s="97"/>
      <c r="C93" s="97"/>
      <c r="D93" s="97"/>
      <c r="E93" s="97"/>
      <c r="F93" s="97"/>
      <c r="G93" s="121"/>
      <c r="H93" s="121"/>
      <c r="I93" s="121"/>
      <c r="J93" s="122"/>
      <c r="K93" s="121"/>
      <c r="L93" s="121"/>
      <c r="M93" s="121"/>
      <c r="N93" s="122"/>
      <c r="O93" s="121"/>
      <c r="P93" s="121"/>
      <c r="R93" s="1"/>
      <c r="S93" s="108"/>
    </row>
    <row r="94" spans="1:19" s="123" customFormat="1">
      <c r="A94" s="75"/>
      <c r="B94" s="97"/>
      <c r="C94" s="97"/>
      <c r="D94" s="97"/>
      <c r="E94" s="97"/>
      <c r="F94" s="97"/>
      <c r="G94" s="121"/>
      <c r="H94" s="121"/>
      <c r="I94" s="121"/>
      <c r="J94" s="122"/>
      <c r="K94" s="121"/>
      <c r="L94" s="121"/>
      <c r="M94" s="121"/>
      <c r="N94" s="122"/>
      <c r="O94" s="121"/>
      <c r="P94" s="121"/>
      <c r="R94" s="1"/>
      <c r="S94" s="108"/>
    </row>
    <row r="95" spans="1:19" s="123" customFormat="1">
      <c r="A95" s="75"/>
      <c r="B95" s="97"/>
      <c r="C95" s="97"/>
      <c r="D95" s="97"/>
      <c r="E95" s="97"/>
      <c r="F95" s="97"/>
      <c r="G95" s="121"/>
      <c r="H95" s="121"/>
      <c r="I95" s="121"/>
      <c r="J95" s="122"/>
      <c r="K95" s="121"/>
      <c r="L95" s="121"/>
      <c r="M95" s="121"/>
      <c r="N95" s="122"/>
      <c r="O95" s="121"/>
      <c r="P95" s="121"/>
      <c r="R95" s="1"/>
      <c r="S95" s="108"/>
    </row>
    <row r="96" spans="1:19" s="123" customFormat="1">
      <c r="A96" s="75"/>
      <c r="B96" s="97"/>
      <c r="C96" s="97"/>
      <c r="D96" s="97"/>
      <c r="E96" s="97"/>
      <c r="F96" s="97"/>
      <c r="G96" s="121"/>
      <c r="H96" s="121"/>
      <c r="I96" s="121"/>
      <c r="J96" s="122"/>
      <c r="K96" s="121"/>
      <c r="L96" s="121"/>
      <c r="M96" s="121"/>
      <c r="N96" s="122"/>
      <c r="O96" s="121"/>
      <c r="P96" s="121"/>
      <c r="R96" s="1"/>
      <c r="S96" s="108"/>
    </row>
    <row r="97" spans="1:19" s="123" customFormat="1">
      <c r="A97" s="75"/>
      <c r="B97" s="97"/>
      <c r="C97" s="97"/>
      <c r="D97" s="97"/>
      <c r="E97" s="97"/>
      <c r="F97" s="97"/>
      <c r="G97" s="121"/>
      <c r="H97" s="121"/>
      <c r="I97" s="121"/>
      <c r="J97" s="122"/>
      <c r="K97" s="121"/>
      <c r="L97" s="121"/>
      <c r="M97" s="121"/>
      <c r="N97" s="122"/>
      <c r="O97" s="121"/>
      <c r="P97" s="121"/>
      <c r="R97" s="1"/>
      <c r="S97" s="108"/>
    </row>
    <row r="98" spans="1:19" s="123" customFormat="1">
      <c r="A98" s="75"/>
      <c r="B98" s="97"/>
      <c r="C98" s="97"/>
      <c r="D98" s="97"/>
      <c r="E98" s="97"/>
      <c r="F98" s="97"/>
      <c r="G98" s="121"/>
      <c r="H98" s="121"/>
      <c r="I98" s="121"/>
      <c r="J98" s="122"/>
      <c r="K98" s="121"/>
      <c r="L98" s="121"/>
      <c r="M98" s="121"/>
      <c r="N98" s="122"/>
      <c r="O98" s="121"/>
      <c r="P98" s="121"/>
      <c r="R98" s="1"/>
      <c r="S98" s="108"/>
    </row>
    <row r="99" spans="1:19" s="123" customFormat="1">
      <c r="A99" s="75"/>
      <c r="B99" s="97"/>
      <c r="C99" s="97"/>
      <c r="D99" s="97"/>
      <c r="E99" s="97"/>
      <c r="F99" s="97"/>
      <c r="G99" s="121"/>
      <c r="H99" s="121"/>
      <c r="I99" s="121"/>
      <c r="J99" s="122"/>
      <c r="K99" s="121"/>
      <c r="L99" s="121"/>
      <c r="M99" s="121"/>
      <c r="N99" s="122"/>
      <c r="O99" s="121"/>
      <c r="P99" s="121"/>
      <c r="R99" s="1"/>
      <c r="S99" s="108"/>
    </row>
    <row r="100" spans="1:19" s="123" customFormat="1">
      <c r="A100" s="75"/>
      <c r="B100" s="97"/>
      <c r="C100" s="97"/>
      <c r="D100" s="97"/>
      <c r="E100" s="97"/>
      <c r="F100" s="97"/>
      <c r="G100" s="121"/>
      <c r="H100" s="121"/>
      <c r="I100" s="121"/>
      <c r="J100" s="122"/>
      <c r="K100" s="121"/>
      <c r="L100" s="121"/>
      <c r="M100" s="121"/>
      <c r="N100" s="122"/>
      <c r="O100" s="121"/>
      <c r="P100" s="121"/>
      <c r="R100" s="1"/>
      <c r="S100" s="108"/>
    </row>
    <row r="101" spans="1:19" s="123" customFormat="1">
      <c r="A101" s="75"/>
      <c r="B101" s="97"/>
      <c r="C101" s="97"/>
      <c r="D101" s="97"/>
      <c r="E101" s="97"/>
      <c r="F101" s="97"/>
      <c r="G101" s="121"/>
      <c r="H101" s="121"/>
      <c r="I101" s="121"/>
      <c r="J101" s="122"/>
      <c r="K101" s="121"/>
      <c r="L101" s="121"/>
      <c r="M101" s="121"/>
      <c r="N101" s="122"/>
      <c r="O101" s="121"/>
      <c r="P101" s="121"/>
      <c r="R101" s="1"/>
      <c r="S101" s="108"/>
    </row>
    <row r="102" spans="1:19" s="123" customFormat="1">
      <c r="A102" s="75"/>
      <c r="B102" s="97"/>
      <c r="C102" s="97"/>
      <c r="D102" s="97"/>
      <c r="E102" s="97"/>
      <c r="F102" s="97"/>
      <c r="G102" s="121"/>
      <c r="H102" s="121"/>
      <c r="I102" s="121"/>
      <c r="J102" s="122"/>
      <c r="K102" s="121"/>
      <c r="L102" s="121"/>
      <c r="M102" s="121"/>
      <c r="N102" s="122"/>
      <c r="O102" s="121"/>
      <c r="P102" s="121"/>
      <c r="R102" s="1"/>
      <c r="S102" s="108"/>
    </row>
    <row r="103" spans="1:19" s="123" customFormat="1">
      <c r="A103" s="75"/>
      <c r="B103" s="97"/>
      <c r="C103" s="97"/>
      <c r="D103" s="97"/>
      <c r="E103" s="97"/>
      <c r="F103" s="97"/>
      <c r="G103" s="121"/>
      <c r="H103" s="121"/>
      <c r="I103" s="121"/>
      <c r="J103" s="122"/>
      <c r="K103" s="121"/>
      <c r="L103" s="121"/>
      <c r="M103" s="121"/>
      <c r="N103" s="122"/>
      <c r="O103" s="121"/>
      <c r="P103" s="121"/>
      <c r="R103" s="1"/>
      <c r="S103" s="108"/>
    </row>
    <row r="104" spans="1:19" s="123" customFormat="1">
      <c r="A104" s="75"/>
      <c r="B104" s="97"/>
      <c r="C104" s="97"/>
      <c r="D104" s="97"/>
      <c r="E104" s="97"/>
      <c r="F104" s="97"/>
      <c r="G104" s="121"/>
      <c r="H104" s="121"/>
      <c r="I104" s="121"/>
      <c r="J104" s="122"/>
      <c r="K104" s="121"/>
      <c r="L104" s="121"/>
      <c r="M104" s="121"/>
      <c r="N104" s="122"/>
      <c r="O104" s="121"/>
      <c r="P104" s="121"/>
      <c r="R104" s="1"/>
      <c r="S104" s="108"/>
    </row>
    <row r="105" spans="1:19" s="123" customFormat="1">
      <c r="A105" s="75"/>
      <c r="B105" s="97"/>
      <c r="C105" s="97"/>
      <c r="D105" s="97"/>
      <c r="E105" s="97"/>
      <c r="F105" s="97"/>
      <c r="G105" s="121"/>
      <c r="H105" s="121"/>
      <c r="I105" s="121"/>
      <c r="J105" s="122"/>
      <c r="K105" s="121"/>
      <c r="L105" s="121"/>
      <c r="M105" s="121"/>
      <c r="N105" s="122"/>
      <c r="O105" s="121"/>
      <c r="P105" s="121"/>
      <c r="R105" s="1"/>
      <c r="S105" s="108"/>
    </row>
    <row r="106" spans="1:19" s="123" customFormat="1">
      <c r="A106" s="75"/>
      <c r="B106" s="97"/>
      <c r="C106" s="97"/>
      <c r="D106" s="97"/>
      <c r="E106" s="97"/>
      <c r="F106" s="97"/>
      <c r="G106" s="121"/>
      <c r="H106" s="121"/>
      <c r="I106" s="121"/>
      <c r="J106" s="122"/>
      <c r="K106" s="121"/>
      <c r="L106" s="121"/>
      <c r="M106" s="121"/>
      <c r="N106" s="122"/>
      <c r="O106" s="121"/>
      <c r="P106" s="121"/>
      <c r="R106" s="1"/>
      <c r="S106" s="108"/>
    </row>
    <row r="107" spans="1:19" s="123" customFormat="1">
      <c r="A107" s="75"/>
      <c r="B107" s="97"/>
      <c r="C107" s="97"/>
      <c r="D107" s="97"/>
      <c r="E107" s="97"/>
      <c r="F107" s="97"/>
      <c r="G107" s="121"/>
      <c r="H107" s="121"/>
      <c r="I107" s="121"/>
      <c r="J107" s="122"/>
      <c r="K107" s="121"/>
      <c r="L107" s="121"/>
      <c r="M107" s="121"/>
      <c r="N107" s="122"/>
      <c r="O107" s="121"/>
      <c r="P107" s="121"/>
      <c r="R107" s="1"/>
      <c r="S107" s="108"/>
    </row>
    <row r="108" spans="1:19" s="123" customFormat="1">
      <c r="A108" s="75"/>
      <c r="B108" s="97"/>
      <c r="C108" s="97"/>
      <c r="D108" s="97"/>
      <c r="E108" s="97"/>
      <c r="F108" s="97"/>
      <c r="G108" s="121"/>
      <c r="H108" s="121"/>
      <c r="I108" s="121"/>
      <c r="J108" s="122"/>
      <c r="K108" s="121"/>
      <c r="L108" s="121"/>
      <c r="M108" s="121"/>
      <c r="N108" s="122"/>
      <c r="O108" s="121"/>
      <c r="P108" s="121"/>
      <c r="R108" s="1"/>
      <c r="S108" s="108"/>
    </row>
    <row r="109" spans="1:19" s="123" customFormat="1">
      <c r="A109" s="75"/>
      <c r="B109" s="97"/>
      <c r="C109" s="97"/>
      <c r="D109" s="97"/>
      <c r="E109" s="97"/>
      <c r="F109" s="97"/>
      <c r="G109" s="121"/>
      <c r="H109" s="121"/>
      <c r="I109" s="121"/>
      <c r="J109" s="122"/>
      <c r="K109" s="121"/>
      <c r="L109" s="121"/>
      <c r="M109" s="121"/>
      <c r="N109" s="122"/>
      <c r="O109" s="121"/>
      <c r="P109" s="121"/>
      <c r="R109" s="1"/>
      <c r="S109" s="108"/>
    </row>
    <row r="110" spans="1:19" s="123" customFormat="1">
      <c r="A110" s="75"/>
      <c r="B110" s="97"/>
      <c r="C110" s="97"/>
      <c r="D110" s="97"/>
      <c r="E110" s="97"/>
      <c r="F110" s="97"/>
      <c r="G110" s="121"/>
      <c r="H110" s="121"/>
      <c r="I110" s="121"/>
      <c r="J110" s="122"/>
      <c r="K110" s="121"/>
      <c r="L110" s="121"/>
      <c r="M110" s="121"/>
      <c r="N110" s="122"/>
      <c r="O110" s="121"/>
      <c r="P110" s="121"/>
      <c r="R110" s="1"/>
      <c r="S110" s="108"/>
    </row>
    <row r="111" spans="1:19" s="123" customFormat="1">
      <c r="A111" s="75"/>
      <c r="B111" s="97"/>
      <c r="C111" s="97"/>
      <c r="D111" s="97"/>
      <c r="E111" s="97"/>
      <c r="F111" s="97"/>
      <c r="G111" s="121"/>
      <c r="H111" s="121"/>
      <c r="I111" s="121"/>
      <c r="J111" s="122"/>
      <c r="K111" s="121"/>
      <c r="L111" s="121"/>
      <c r="M111" s="121"/>
      <c r="N111" s="122"/>
      <c r="O111" s="121"/>
      <c r="P111" s="121"/>
      <c r="R111" s="1"/>
      <c r="S111" s="108"/>
    </row>
    <row r="112" spans="1:19" s="123" customFormat="1">
      <c r="A112" s="75"/>
      <c r="B112" s="97"/>
      <c r="C112" s="97"/>
      <c r="D112" s="97"/>
      <c r="E112" s="97"/>
      <c r="F112" s="97"/>
      <c r="G112" s="121"/>
      <c r="H112" s="121"/>
      <c r="I112" s="121"/>
      <c r="J112" s="122"/>
      <c r="K112" s="121"/>
      <c r="L112" s="121"/>
      <c r="M112" s="121"/>
      <c r="N112" s="122"/>
      <c r="O112" s="121"/>
      <c r="P112" s="121"/>
      <c r="R112" s="1"/>
      <c r="S112" s="108"/>
    </row>
    <row r="113" spans="1:19" s="123" customFormat="1">
      <c r="A113" s="75"/>
      <c r="B113" s="97"/>
      <c r="C113" s="97"/>
      <c r="D113" s="97"/>
      <c r="E113" s="97"/>
      <c r="F113" s="97"/>
      <c r="G113" s="121"/>
      <c r="H113" s="121"/>
      <c r="I113" s="121"/>
      <c r="J113" s="122"/>
      <c r="K113" s="121"/>
      <c r="L113" s="121"/>
      <c r="M113" s="121"/>
      <c r="N113" s="122"/>
      <c r="O113" s="121"/>
      <c r="P113" s="121"/>
      <c r="R113" s="1"/>
      <c r="S113" s="108"/>
    </row>
    <row r="114" spans="1:19" s="123" customFormat="1">
      <c r="A114" s="75"/>
      <c r="B114" s="97"/>
      <c r="C114" s="97"/>
      <c r="D114" s="97"/>
      <c r="E114" s="97"/>
      <c r="F114" s="97"/>
      <c r="G114" s="121"/>
      <c r="H114" s="121"/>
      <c r="I114" s="121"/>
      <c r="J114" s="122"/>
      <c r="K114" s="121"/>
      <c r="L114" s="121"/>
      <c r="M114" s="121"/>
      <c r="N114" s="122"/>
      <c r="O114" s="121"/>
      <c r="P114" s="121"/>
      <c r="R114" s="1"/>
      <c r="S114" s="108"/>
    </row>
    <row r="115" spans="1:19" s="123" customFormat="1">
      <c r="A115" s="75"/>
      <c r="B115" s="97"/>
      <c r="C115" s="97"/>
      <c r="D115" s="97"/>
      <c r="E115" s="97"/>
      <c r="F115" s="97"/>
      <c r="G115" s="121"/>
      <c r="H115" s="121"/>
      <c r="I115" s="121"/>
      <c r="J115" s="122"/>
      <c r="K115" s="121"/>
      <c r="L115" s="121"/>
      <c r="M115" s="121"/>
      <c r="N115" s="122"/>
      <c r="O115" s="121"/>
      <c r="P115" s="121"/>
      <c r="R115" s="1"/>
      <c r="S115" s="108"/>
    </row>
    <row r="116" spans="1:19" s="123" customFormat="1">
      <c r="A116" s="75"/>
      <c r="B116" s="97"/>
      <c r="C116" s="97"/>
      <c r="D116" s="108"/>
      <c r="E116" s="108"/>
      <c r="F116" s="97"/>
      <c r="G116" s="121"/>
      <c r="H116" s="121"/>
      <c r="I116" s="121"/>
      <c r="J116" s="122"/>
      <c r="K116" s="121"/>
      <c r="L116" s="121"/>
      <c r="M116" s="121"/>
      <c r="N116" s="122"/>
      <c r="O116" s="121"/>
      <c r="P116" s="121"/>
      <c r="R116" s="1"/>
      <c r="S116" s="108"/>
    </row>
    <row r="117" spans="1:19" s="123" customFormat="1">
      <c r="A117" s="75"/>
      <c r="B117" s="97"/>
      <c r="C117" s="97"/>
      <c r="D117" s="97"/>
      <c r="E117" s="97"/>
      <c r="F117" s="97"/>
      <c r="G117" s="121"/>
      <c r="H117" s="121"/>
      <c r="I117" s="121"/>
      <c r="J117" s="122"/>
      <c r="K117" s="121"/>
      <c r="L117" s="121"/>
      <c r="M117" s="121"/>
      <c r="N117" s="122"/>
      <c r="O117" s="121"/>
      <c r="P117" s="121"/>
      <c r="R117" s="1"/>
      <c r="S117" s="108"/>
    </row>
    <row r="118" spans="1:19" s="123" customFormat="1">
      <c r="A118" s="75"/>
      <c r="B118" s="97"/>
      <c r="C118" s="97"/>
      <c r="D118" s="97"/>
      <c r="E118" s="97"/>
      <c r="F118" s="97"/>
      <c r="G118" s="121"/>
      <c r="H118" s="121"/>
      <c r="I118" s="121"/>
      <c r="J118" s="122"/>
      <c r="K118" s="121"/>
      <c r="L118" s="121"/>
      <c r="M118" s="121"/>
      <c r="N118" s="122"/>
      <c r="O118" s="121"/>
      <c r="P118" s="121"/>
      <c r="R118" s="1"/>
      <c r="S118" s="108"/>
    </row>
    <row r="119" spans="1:19" s="123" customFormat="1">
      <c r="A119" s="75"/>
      <c r="B119" s="97"/>
      <c r="C119" s="97"/>
      <c r="D119" s="97"/>
      <c r="E119" s="97"/>
      <c r="F119" s="97"/>
      <c r="G119" s="121"/>
      <c r="H119" s="121"/>
      <c r="I119" s="121"/>
      <c r="J119" s="122"/>
      <c r="K119" s="121"/>
      <c r="L119" s="121"/>
      <c r="M119" s="121"/>
      <c r="N119" s="122"/>
      <c r="O119" s="121"/>
      <c r="P119" s="121"/>
      <c r="R119" s="1"/>
      <c r="S119" s="108"/>
    </row>
    <row r="120" spans="1:19" s="123" customFormat="1">
      <c r="A120" s="75"/>
      <c r="B120" s="97"/>
      <c r="C120" s="97"/>
      <c r="D120" s="97"/>
      <c r="E120" s="97"/>
      <c r="F120" s="97"/>
      <c r="G120" s="121"/>
      <c r="H120" s="121"/>
      <c r="I120" s="121"/>
      <c r="J120" s="122"/>
      <c r="K120" s="121"/>
      <c r="L120" s="121"/>
      <c r="M120" s="121"/>
      <c r="N120" s="122"/>
      <c r="O120" s="121"/>
      <c r="P120" s="121"/>
      <c r="R120" s="1"/>
      <c r="S120" s="108"/>
    </row>
    <row r="121" spans="1:19" s="123" customFormat="1">
      <c r="A121" s="75"/>
      <c r="B121" s="97"/>
      <c r="C121" s="97"/>
      <c r="D121" s="97"/>
      <c r="E121" s="97"/>
      <c r="F121" s="97"/>
      <c r="G121" s="121"/>
      <c r="H121" s="121"/>
      <c r="I121" s="121"/>
      <c r="J121" s="122"/>
      <c r="K121" s="121"/>
      <c r="L121" s="121"/>
      <c r="M121" s="121"/>
      <c r="N121" s="122"/>
      <c r="O121" s="121"/>
      <c r="P121" s="121"/>
      <c r="R121" s="1"/>
      <c r="S121" s="108"/>
    </row>
    <row r="122" spans="1:19" s="123" customFormat="1">
      <c r="A122" s="75"/>
      <c r="B122" s="97"/>
      <c r="C122" s="97"/>
      <c r="D122" s="97"/>
      <c r="E122" s="97"/>
      <c r="F122" s="97"/>
      <c r="G122" s="121"/>
      <c r="H122" s="121"/>
      <c r="I122" s="121"/>
      <c r="J122" s="122"/>
      <c r="K122" s="121"/>
      <c r="L122" s="121"/>
      <c r="M122" s="121"/>
      <c r="N122" s="122"/>
      <c r="O122" s="121"/>
      <c r="P122" s="121"/>
      <c r="R122" s="1"/>
      <c r="S122" s="108"/>
    </row>
    <row r="123" spans="1:19" s="123" customFormat="1">
      <c r="A123" s="75"/>
      <c r="B123" s="97"/>
      <c r="C123" s="97"/>
      <c r="D123" s="97"/>
      <c r="E123" s="97"/>
      <c r="F123" s="97"/>
      <c r="G123" s="121"/>
      <c r="H123" s="121"/>
      <c r="I123" s="121"/>
      <c r="J123" s="122"/>
      <c r="K123" s="121"/>
      <c r="L123" s="121"/>
      <c r="M123" s="121"/>
      <c r="N123" s="122"/>
      <c r="O123" s="121"/>
      <c r="P123" s="121"/>
      <c r="R123" s="1"/>
      <c r="S123" s="108"/>
    </row>
    <row r="124" spans="1:19" s="123" customFormat="1">
      <c r="A124" s="75"/>
      <c r="B124" s="97"/>
      <c r="C124" s="97"/>
      <c r="D124" s="97"/>
      <c r="E124" s="97"/>
      <c r="F124" s="97"/>
      <c r="G124" s="121"/>
      <c r="H124" s="121"/>
      <c r="I124" s="121"/>
      <c r="J124" s="122"/>
      <c r="K124" s="121"/>
      <c r="L124" s="121"/>
      <c r="M124" s="121"/>
      <c r="N124" s="122"/>
      <c r="O124" s="121"/>
      <c r="P124" s="121"/>
      <c r="R124" s="1"/>
      <c r="S124" s="108"/>
    </row>
    <row r="125" spans="1:19">
      <c r="A125" s="75"/>
      <c r="G125" s="121"/>
      <c r="H125" s="121"/>
      <c r="I125" s="121"/>
      <c r="J125" s="122"/>
      <c r="K125" s="121"/>
      <c r="L125" s="121"/>
      <c r="M125" s="121"/>
      <c r="N125" s="122"/>
      <c r="O125" s="121"/>
      <c r="P125" s="121"/>
      <c r="Q125" s="124"/>
      <c r="S125" s="97"/>
    </row>
    <row r="126" spans="1:19">
      <c r="A126" s="75"/>
      <c r="G126" s="121"/>
      <c r="H126" s="121"/>
      <c r="I126" s="121"/>
      <c r="J126" s="122"/>
      <c r="K126" s="121"/>
      <c r="L126" s="121"/>
      <c r="M126" s="121"/>
      <c r="N126" s="122"/>
      <c r="O126" s="121"/>
      <c r="P126" s="121"/>
      <c r="Q126" s="124"/>
      <c r="S126" s="97"/>
    </row>
    <row r="127" spans="1:19">
      <c r="A127" s="75"/>
      <c r="G127" s="121"/>
      <c r="H127" s="121"/>
      <c r="I127" s="121"/>
      <c r="J127" s="122"/>
      <c r="K127" s="121"/>
      <c r="L127" s="121"/>
      <c r="M127" s="121"/>
      <c r="N127" s="122"/>
      <c r="O127" s="121"/>
      <c r="P127" s="121"/>
      <c r="Q127" s="124"/>
      <c r="S127" s="97"/>
    </row>
    <row r="128" spans="1:19">
      <c r="A128" s="75"/>
      <c r="G128" s="121"/>
      <c r="H128" s="121"/>
      <c r="I128" s="121"/>
      <c r="J128" s="122"/>
      <c r="K128" s="121"/>
      <c r="L128" s="121"/>
      <c r="M128" s="121"/>
      <c r="N128" s="122"/>
      <c r="O128" s="121"/>
      <c r="P128" s="121"/>
      <c r="Q128" s="124"/>
      <c r="S128" s="97"/>
    </row>
    <row r="129" spans="1:19">
      <c r="A129" s="75"/>
      <c r="G129" s="121"/>
      <c r="H129" s="121"/>
      <c r="I129" s="121"/>
      <c r="J129" s="122"/>
      <c r="K129" s="121"/>
      <c r="L129" s="121"/>
      <c r="M129" s="121"/>
      <c r="N129" s="122"/>
      <c r="O129" s="121"/>
      <c r="P129" s="121"/>
      <c r="Q129" s="124"/>
      <c r="S129" s="97"/>
    </row>
    <row r="130" spans="1:19">
      <c r="A130" s="75"/>
      <c r="G130" s="121"/>
      <c r="H130" s="121"/>
      <c r="I130" s="121"/>
      <c r="J130" s="122"/>
      <c r="K130" s="121"/>
      <c r="L130" s="121"/>
      <c r="M130" s="121"/>
      <c r="N130" s="122"/>
      <c r="O130" s="121"/>
      <c r="P130" s="121"/>
      <c r="Q130" s="124"/>
      <c r="S130" s="97"/>
    </row>
    <row r="131" spans="1:19">
      <c r="A131" s="75"/>
      <c r="G131" s="121"/>
      <c r="H131" s="121"/>
      <c r="I131" s="121"/>
      <c r="J131" s="122"/>
      <c r="K131" s="121"/>
      <c r="L131" s="121"/>
      <c r="M131" s="121"/>
      <c r="N131" s="122"/>
      <c r="O131" s="121"/>
      <c r="P131" s="121"/>
      <c r="Q131" s="124"/>
      <c r="S131" s="97"/>
    </row>
    <row r="132" spans="1:19">
      <c r="A132" s="75"/>
      <c r="G132" s="121"/>
      <c r="H132" s="121"/>
      <c r="I132" s="121"/>
      <c r="J132" s="122"/>
      <c r="K132" s="121"/>
      <c r="L132" s="121"/>
      <c r="M132" s="121"/>
      <c r="N132" s="122"/>
      <c r="O132" s="121"/>
      <c r="P132" s="121"/>
      <c r="Q132" s="124"/>
    </row>
    <row r="133" spans="1:19">
      <c r="A133" s="75"/>
      <c r="G133" s="121"/>
      <c r="H133" s="121"/>
      <c r="I133" s="121"/>
      <c r="J133" s="122"/>
      <c r="K133" s="121"/>
      <c r="L133" s="121"/>
      <c r="M133" s="121"/>
      <c r="N133" s="122"/>
      <c r="O133" s="121"/>
      <c r="P133" s="121"/>
      <c r="Q133" s="124"/>
      <c r="S133" s="97"/>
    </row>
    <row r="134" spans="1:19">
      <c r="A134" s="75"/>
      <c r="G134" s="121"/>
      <c r="H134" s="121"/>
      <c r="I134" s="121"/>
      <c r="J134" s="122"/>
      <c r="K134" s="121"/>
      <c r="L134" s="121"/>
      <c r="M134" s="121"/>
      <c r="N134" s="122"/>
      <c r="O134" s="121"/>
      <c r="P134" s="121"/>
      <c r="Q134" s="124"/>
      <c r="S134" s="97"/>
    </row>
    <row r="135" spans="1:19">
      <c r="A135" s="75"/>
      <c r="G135" s="121"/>
      <c r="H135" s="121"/>
      <c r="I135" s="121"/>
      <c r="J135" s="122"/>
      <c r="K135" s="121"/>
      <c r="L135" s="121"/>
      <c r="M135" s="121"/>
      <c r="N135" s="122"/>
      <c r="O135" s="121"/>
      <c r="P135" s="121"/>
      <c r="Q135" s="124"/>
      <c r="S135" s="97"/>
    </row>
    <row r="136" spans="1:19">
      <c r="A136" s="75"/>
      <c r="G136" s="121"/>
      <c r="H136" s="121"/>
      <c r="I136" s="121"/>
      <c r="J136" s="122"/>
      <c r="K136" s="121"/>
      <c r="L136" s="121"/>
      <c r="M136" s="121"/>
      <c r="N136" s="122"/>
      <c r="O136" s="121"/>
      <c r="P136" s="121"/>
      <c r="Q136" s="124"/>
      <c r="S136" s="97"/>
    </row>
    <row r="137" spans="1:19">
      <c r="A137" s="75"/>
      <c r="G137" s="121"/>
      <c r="H137" s="121"/>
      <c r="I137" s="121"/>
      <c r="J137" s="122"/>
      <c r="K137" s="121"/>
      <c r="L137" s="121"/>
      <c r="M137" s="121"/>
      <c r="N137" s="122"/>
      <c r="O137" s="121"/>
      <c r="P137" s="121"/>
      <c r="Q137" s="124"/>
      <c r="S137" s="97"/>
    </row>
    <row r="138" spans="1:19">
      <c r="A138" s="75"/>
      <c r="G138" s="121"/>
      <c r="H138" s="121"/>
      <c r="I138" s="121"/>
      <c r="J138" s="122"/>
      <c r="K138" s="121"/>
      <c r="L138" s="121"/>
      <c r="M138" s="121"/>
      <c r="N138" s="122"/>
      <c r="O138" s="121"/>
      <c r="P138" s="121"/>
      <c r="Q138" s="124"/>
      <c r="S138" s="97"/>
    </row>
    <row r="139" spans="1:19">
      <c r="A139" s="75"/>
      <c r="G139" s="121"/>
      <c r="H139" s="121"/>
      <c r="I139" s="121"/>
      <c r="J139" s="122"/>
      <c r="K139" s="121"/>
      <c r="L139" s="121"/>
      <c r="M139" s="121"/>
      <c r="N139" s="122"/>
      <c r="O139" s="121"/>
      <c r="P139" s="121"/>
      <c r="Q139" s="124"/>
      <c r="S139" s="97"/>
    </row>
    <row r="140" spans="1:19">
      <c r="A140" s="75"/>
      <c r="G140" s="121"/>
      <c r="H140" s="121"/>
      <c r="I140" s="121"/>
      <c r="J140" s="122"/>
      <c r="K140" s="121"/>
      <c r="L140" s="121"/>
      <c r="M140" s="121"/>
      <c r="N140" s="122"/>
      <c r="O140" s="121"/>
      <c r="P140" s="121"/>
      <c r="Q140" s="124"/>
      <c r="S140" s="97"/>
    </row>
    <row r="141" spans="1:19">
      <c r="A141" s="75"/>
      <c r="G141" s="121"/>
      <c r="H141" s="121"/>
      <c r="I141" s="121"/>
      <c r="J141" s="122"/>
      <c r="K141" s="121"/>
      <c r="L141" s="121"/>
      <c r="M141" s="121"/>
      <c r="N141" s="122"/>
      <c r="O141" s="121"/>
      <c r="P141" s="121"/>
      <c r="Q141" s="124"/>
    </row>
    <row r="142" spans="1:19">
      <c r="A142" s="75"/>
      <c r="G142" s="121"/>
      <c r="H142" s="121"/>
      <c r="I142" s="121"/>
      <c r="J142" s="122"/>
      <c r="K142" s="121"/>
      <c r="L142" s="121"/>
      <c r="M142" s="121"/>
      <c r="N142" s="122"/>
      <c r="O142" s="121"/>
      <c r="P142" s="121"/>
      <c r="Q142" s="124"/>
      <c r="S142" s="97"/>
    </row>
    <row r="143" spans="1:19">
      <c r="A143" s="75"/>
      <c r="G143" s="121"/>
      <c r="H143" s="121"/>
      <c r="I143" s="121"/>
      <c r="J143" s="122"/>
      <c r="K143" s="121"/>
      <c r="L143" s="121"/>
      <c r="M143" s="121"/>
      <c r="N143" s="122"/>
      <c r="O143" s="121"/>
      <c r="P143" s="121"/>
      <c r="Q143" s="124"/>
      <c r="S143" s="97"/>
    </row>
    <row r="144" spans="1:19">
      <c r="A144" s="75"/>
      <c r="G144" s="121"/>
      <c r="H144" s="121"/>
      <c r="I144" s="121"/>
      <c r="J144" s="122"/>
      <c r="K144" s="121"/>
      <c r="L144" s="121"/>
      <c r="M144" s="121"/>
      <c r="N144" s="122"/>
      <c r="O144" s="121"/>
      <c r="P144" s="121"/>
      <c r="Q144" s="124"/>
    </row>
    <row r="145" spans="1:19">
      <c r="A145" s="75"/>
      <c r="G145" s="121"/>
      <c r="H145" s="121"/>
      <c r="I145" s="121"/>
      <c r="J145" s="122"/>
      <c r="K145" s="121"/>
      <c r="L145" s="121"/>
      <c r="M145" s="121"/>
      <c r="N145" s="122"/>
      <c r="O145" s="121"/>
      <c r="P145" s="121"/>
      <c r="Q145" s="124"/>
      <c r="S145" s="97"/>
    </row>
    <row r="146" spans="1:19">
      <c r="A146" s="75"/>
      <c r="G146" s="121"/>
      <c r="H146" s="121"/>
      <c r="I146" s="121"/>
      <c r="J146" s="122"/>
      <c r="K146" s="121"/>
      <c r="L146" s="121"/>
      <c r="M146" s="121"/>
      <c r="N146" s="122"/>
      <c r="O146" s="121"/>
      <c r="P146" s="121"/>
      <c r="Q146" s="124"/>
    </row>
    <row r="147" spans="1:19">
      <c r="A147" s="75"/>
      <c r="G147" s="121"/>
      <c r="H147" s="121"/>
      <c r="I147" s="121"/>
      <c r="J147" s="122"/>
      <c r="K147" s="121"/>
      <c r="L147" s="121"/>
      <c r="M147" s="121"/>
      <c r="N147" s="122"/>
      <c r="O147" s="121"/>
      <c r="P147" s="121"/>
      <c r="Q147" s="124"/>
    </row>
    <row r="148" spans="1:19">
      <c r="A148" s="75"/>
      <c r="G148" s="121"/>
      <c r="H148" s="121"/>
      <c r="I148" s="121"/>
      <c r="J148" s="122"/>
      <c r="K148" s="121"/>
      <c r="L148" s="121"/>
      <c r="M148" s="121"/>
      <c r="N148" s="122"/>
      <c r="O148" s="121"/>
      <c r="P148" s="121"/>
      <c r="Q148" s="124"/>
    </row>
    <row r="149" spans="1:19">
      <c r="A149" s="75"/>
      <c r="G149" s="121"/>
      <c r="H149" s="121"/>
      <c r="I149" s="121"/>
      <c r="J149" s="122"/>
      <c r="K149" s="121"/>
      <c r="L149" s="121"/>
      <c r="M149" s="121"/>
      <c r="N149" s="122"/>
      <c r="O149" s="121"/>
      <c r="P149" s="121"/>
      <c r="Q149" s="124"/>
    </row>
    <row r="150" spans="1:19">
      <c r="A150" s="75"/>
      <c r="G150" s="121"/>
      <c r="H150" s="121"/>
      <c r="I150" s="121"/>
      <c r="J150" s="122"/>
      <c r="K150" s="121"/>
      <c r="L150" s="121"/>
      <c r="M150" s="121"/>
      <c r="N150" s="122"/>
      <c r="O150" s="121"/>
      <c r="P150" s="121"/>
      <c r="Q150" s="124"/>
      <c r="S150" s="97"/>
    </row>
    <row r="151" spans="1:19">
      <c r="A151" s="75"/>
      <c r="G151" s="121"/>
      <c r="H151" s="121"/>
      <c r="I151" s="121"/>
      <c r="J151" s="122"/>
      <c r="K151" s="121"/>
      <c r="L151" s="121"/>
      <c r="M151" s="121"/>
      <c r="N151" s="122"/>
      <c r="O151" s="121"/>
      <c r="P151" s="121"/>
      <c r="Q151" s="124"/>
      <c r="S151" s="97"/>
    </row>
    <row r="152" spans="1:19">
      <c r="A152" s="75"/>
      <c r="G152" s="121"/>
      <c r="H152" s="121"/>
      <c r="I152" s="121"/>
      <c r="J152" s="122"/>
      <c r="K152" s="121"/>
      <c r="L152" s="121"/>
      <c r="M152" s="121"/>
      <c r="N152" s="122"/>
      <c r="O152" s="121"/>
      <c r="P152" s="121"/>
      <c r="Q152" s="124"/>
      <c r="S152" s="97"/>
    </row>
    <row r="153" spans="1:19">
      <c r="A153" s="75"/>
      <c r="G153" s="121"/>
      <c r="H153" s="121"/>
      <c r="I153" s="121"/>
      <c r="J153" s="122"/>
      <c r="K153" s="121"/>
      <c r="L153" s="121"/>
      <c r="M153" s="121"/>
      <c r="N153" s="122"/>
      <c r="O153" s="121"/>
      <c r="P153" s="121"/>
      <c r="Q153" s="124"/>
      <c r="S153" s="97"/>
    </row>
    <row r="154" spans="1:19">
      <c r="A154" s="75"/>
      <c r="G154" s="121"/>
      <c r="H154" s="121"/>
      <c r="I154" s="121"/>
      <c r="J154" s="122"/>
      <c r="K154" s="121"/>
      <c r="L154" s="121"/>
      <c r="M154" s="121"/>
      <c r="N154" s="122"/>
      <c r="O154" s="121"/>
      <c r="P154" s="121"/>
      <c r="Q154" s="124"/>
      <c r="S154" s="97"/>
    </row>
    <row r="155" spans="1:19">
      <c r="A155" s="75"/>
      <c r="G155" s="121"/>
      <c r="H155" s="121"/>
      <c r="I155" s="121"/>
      <c r="J155" s="122"/>
      <c r="K155" s="121"/>
      <c r="L155" s="121"/>
      <c r="M155" s="121"/>
      <c r="N155" s="122"/>
      <c r="O155" s="121"/>
      <c r="P155" s="121"/>
      <c r="Q155" s="124"/>
      <c r="S155" s="97"/>
    </row>
    <row r="156" spans="1:19">
      <c r="A156" s="75"/>
      <c r="G156" s="121"/>
      <c r="H156" s="121"/>
      <c r="I156" s="121"/>
      <c r="J156" s="122"/>
      <c r="K156" s="121"/>
      <c r="L156" s="121"/>
      <c r="M156" s="121"/>
      <c r="N156" s="122"/>
      <c r="O156" s="121"/>
      <c r="P156" s="121"/>
      <c r="Q156" s="124"/>
      <c r="S156" s="97"/>
    </row>
    <row r="157" spans="1:19">
      <c r="A157" s="75"/>
      <c r="G157" s="121"/>
      <c r="H157" s="121"/>
      <c r="I157" s="121"/>
      <c r="J157" s="122"/>
      <c r="K157" s="121"/>
      <c r="L157" s="121"/>
      <c r="M157" s="121"/>
      <c r="N157" s="122"/>
      <c r="O157" s="121"/>
      <c r="P157" s="121"/>
      <c r="Q157" s="124"/>
      <c r="S157" s="97"/>
    </row>
    <row r="158" spans="1:19">
      <c r="A158" s="75"/>
      <c r="G158" s="121"/>
      <c r="H158" s="121"/>
      <c r="I158" s="121"/>
      <c r="J158" s="122"/>
      <c r="K158" s="121"/>
      <c r="L158" s="121"/>
      <c r="M158" s="121"/>
      <c r="N158" s="122"/>
      <c r="O158" s="121"/>
      <c r="P158" s="121"/>
      <c r="Q158" s="124"/>
      <c r="S158" s="97"/>
    </row>
    <row r="159" spans="1:19">
      <c r="A159" s="75"/>
      <c r="G159" s="121"/>
      <c r="H159" s="121"/>
      <c r="I159" s="121"/>
      <c r="J159" s="122"/>
      <c r="K159" s="121"/>
      <c r="L159" s="121"/>
      <c r="M159" s="121"/>
      <c r="N159" s="122"/>
      <c r="O159" s="121"/>
      <c r="P159" s="121"/>
      <c r="Q159" s="124"/>
      <c r="S159" s="97"/>
    </row>
    <row r="160" spans="1:19">
      <c r="A160" s="75"/>
      <c r="G160" s="121"/>
      <c r="H160" s="121"/>
      <c r="I160" s="121"/>
      <c r="J160" s="122"/>
      <c r="K160" s="121"/>
      <c r="L160" s="121"/>
      <c r="M160" s="121"/>
      <c r="N160" s="122"/>
      <c r="O160" s="121"/>
      <c r="P160" s="121"/>
      <c r="Q160" s="124"/>
      <c r="S160" s="97"/>
    </row>
    <row r="161" spans="1:19">
      <c r="A161" s="75"/>
      <c r="G161" s="121"/>
      <c r="H161" s="121"/>
      <c r="I161" s="121"/>
      <c r="J161" s="122"/>
      <c r="K161" s="121"/>
      <c r="L161" s="121"/>
      <c r="M161" s="121"/>
      <c r="N161" s="122"/>
      <c r="O161" s="121"/>
      <c r="P161" s="121"/>
      <c r="Q161" s="124"/>
      <c r="S161" s="97"/>
    </row>
    <row r="162" spans="1:19">
      <c r="A162" s="75"/>
      <c r="G162" s="121"/>
      <c r="H162" s="121"/>
      <c r="I162" s="121"/>
      <c r="J162" s="122"/>
      <c r="K162" s="121"/>
      <c r="L162" s="121"/>
      <c r="M162" s="121"/>
      <c r="N162" s="122"/>
      <c r="O162" s="121"/>
      <c r="P162" s="121"/>
      <c r="Q162" s="124"/>
      <c r="S162" s="97"/>
    </row>
    <row r="163" spans="1:19">
      <c r="A163" s="75"/>
      <c r="G163" s="121"/>
      <c r="H163" s="121"/>
      <c r="I163" s="121"/>
      <c r="J163" s="122"/>
      <c r="K163" s="121"/>
      <c r="L163" s="121"/>
      <c r="M163" s="121"/>
      <c r="N163" s="122"/>
      <c r="O163" s="121"/>
      <c r="P163" s="121"/>
      <c r="Q163" s="124"/>
      <c r="S163" s="97"/>
    </row>
    <row r="164" spans="1:19">
      <c r="A164" s="75"/>
      <c r="G164" s="121"/>
      <c r="H164" s="121"/>
      <c r="I164" s="121"/>
      <c r="J164" s="122"/>
      <c r="K164" s="121"/>
      <c r="L164" s="121"/>
      <c r="M164" s="121"/>
      <c r="N164" s="122"/>
      <c r="O164" s="121"/>
      <c r="P164" s="121"/>
      <c r="Q164" s="124"/>
      <c r="S164" s="97"/>
    </row>
    <row r="165" spans="1:19">
      <c r="A165" s="75"/>
      <c r="G165" s="121"/>
      <c r="H165" s="121"/>
      <c r="I165" s="121"/>
      <c r="J165" s="122"/>
      <c r="K165" s="121"/>
      <c r="L165" s="121"/>
      <c r="M165" s="121"/>
      <c r="N165" s="122"/>
      <c r="O165" s="121"/>
      <c r="P165" s="121"/>
      <c r="Q165" s="124"/>
      <c r="S165" s="97"/>
    </row>
    <row r="166" spans="1:19">
      <c r="A166" s="75"/>
      <c r="G166" s="121"/>
      <c r="H166" s="121"/>
      <c r="I166" s="121"/>
      <c r="J166" s="122"/>
      <c r="K166" s="121"/>
      <c r="L166" s="121"/>
      <c r="M166" s="121"/>
      <c r="N166" s="122"/>
      <c r="O166" s="121"/>
      <c r="P166" s="121"/>
      <c r="Q166" s="124"/>
      <c r="S166" s="97"/>
    </row>
    <row r="167" spans="1:19">
      <c r="A167" s="75"/>
      <c r="G167" s="121"/>
      <c r="H167" s="121"/>
      <c r="I167" s="121"/>
      <c r="J167" s="122"/>
      <c r="K167" s="121"/>
      <c r="L167" s="121"/>
      <c r="M167" s="121"/>
      <c r="N167" s="122"/>
      <c r="O167" s="121"/>
      <c r="P167" s="121"/>
      <c r="Q167" s="124"/>
      <c r="S167" s="97"/>
    </row>
    <row r="168" spans="1:19">
      <c r="A168" s="75"/>
      <c r="G168" s="121"/>
      <c r="H168" s="121"/>
      <c r="I168" s="121"/>
      <c r="J168" s="122"/>
      <c r="K168" s="121"/>
      <c r="L168" s="121"/>
      <c r="M168" s="121"/>
      <c r="N168" s="122"/>
      <c r="O168" s="121"/>
      <c r="P168" s="121"/>
      <c r="Q168" s="124"/>
      <c r="S168" s="97"/>
    </row>
    <row r="169" spans="1:19">
      <c r="A169" s="75"/>
      <c r="G169" s="121"/>
      <c r="H169" s="121"/>
      <c r="I169" s="121"/>
      <c r="J169" s="122"/>
      <c r="K169" s="121"/>
      <c r="L169" s="121"/>
      <c r="M169" s="121"/>
      <c r="N169" s="122"/>
      <c r="O169" s="121"/>
      <c r="P169" s="121"/>
      <c r="Q169" s="124"/>
      <c r="S169" s="97"/>
    </row>
    <row r="170" spans="1:19">
      <c r="A170" s="75"/>
      <c r="G170" s="121"/>
      <c r="H170" s="121"/>
      <c r="I170" s="121"/>
      <c r="J170" s="122"/>
      <c r="K170" s="121"/>
      <c r="L170" s="121"/>
      <c r="M170" s="121"/>
      <c r="N170" s="122"/>
      <c r="O170" s="121"/>
      <c r="P170" s="121"/>
      <c r="Q170" s="124"/>
      <c r="S170" s="97"/>
    </row>
    <row r="171" spans="1:19">
      <c r="A171" s="75"/>
      <c r="G171" s="121"/>
      <c r="H171" s="121"/>
      <c r="I171" s="121"/>
      <c r="J171" s="122"/>
      <c r="K171" s="121"/>
      <c r="L171" s="121"/>
      <c r="M171" s="121"/>
      <c r="N171" s="122"/>
      <c r="O171" s="121"/>
      <c r="P171" s="121"/>
      <c r="Q171" s="124"/>
      <c r="S171" s="97"/>
    </row>
    <row r="172" spans="1:19">
      <c r="A172" s="75"/>
      <c r="G172" s="121"/>
      <c r="H172" s="121"/>
      <c r="I172" s="121"/>
      <c r="J172" s="122"/>
      <c r="K172" s="121"/>
      <c r="L172" s="121"/>
      <c r="M172" s="121"/>
      <c r="N172" s="122"/>
      <c r="O172" s="121"/>
      <c r="P172" s="121"/>
      <c r="Q172" s="124"/>
      <c r="S172" s="97"/>
    </row>
    <row r="173" spans="1:19">
      <c r="A173" s="75"/>
      <c r="G173" s="121"/>
      <c r="H173" s="121"/>
      <c r="I173" s="121"/>
      <c r="J173" s="122"/>
      <c r="K173" s="121"/>
      <c r="L173" s="121"/>
      <c r="M173" s="121"/>
      <c r="N173" s="122"/>
      <c r="O173" s="121"/>
      <c r="P173" s="121"/>
      <c r="Q173" s="124"/>
      <c r="S173" s="97"/>
    </row>
    <row r="174" spans="1:19">
      <c r="A174" s="75"/>
      <c r="G174" s="121"/>
      <c r="H174" s="121"/>
      <c r="I174" s="121"/>
      <c r="J174" s="122"/>
      <c r="K174" s="121"/>
      <c r="L174" s="121"/>
      <c r="M174" s="121"/>
      <c r="N174" s="122"/>
      <c r="O174" s="121"/>
      <c r="P174" s="121"/>
      <c r="Q174" s="124"/>
      <c r="S174" s="97"/>
    </row>
    <row r="175" spans="1:19">
      <c r="A175" s="75"/>
      <c r="G175" s="121"/>
      <c r="H175" s="121"/>
      <c r="I175" s="121"/>
      <c r="J175" s="122"/>
      <c r="K175" s="121"/>
      <c r="L175" s="121"/>
      <c r="M175" s="121"/>
      <c r="N175" s="122"/>
      <c r="O175" s="121"/>
      <c r="P175" s="121"/>
      <c r="Q175" s="124"/>
      <c r="S175" s="97"/>
    </row>
    <row r="176" spans="1:19">
      <c r="A176" s="75"/>
      <c r="G176" s="121"/>
      <c r="H176" s="121"/>
      <c r="I176" s="121"/>
      <c r="J176" s="122"/>
      <c r="K176" s="121"/>
      <c r="L176" s="121"/>
      <c r="M176" s="121"/>
      <c r="N176" s="122"/>
      <c r="O176" s="121"/>
      <c r="P176" s="121"/>
      <c r="Q176" s="124"/>
      <c r="S176" s="97"/>
    </row>
    <row r="177" spans="1:19">
      <c r="A177" s="75"/>
      <c r="G177" s="121"/>
      <c r="H177" s="121"/>
      <c r="I177" s="121"/>
      <c r="J177" s="122"/>
      <c r="K177" s="121"/>
      <c r="L177" s="121"/>
      <c r="M177" s="121"/>
      <c r="N177" s="122"/>
      <c r="O177" s="121"/>
      <c r="P177" s="121"/>
      <c r="Q177" s="124"/>
      <c r="S177" s="97"/>
    </row>
    <row r="178" spans="1:19">
      <c r="A178" s="75"/>
      <c r="G178" s="121"/>
      <c r="H178" s="121"/>
      <c r="I178" s="121"/>
      <c r="J178" s="122"/>
      <c r="K178" s="121"/>
      <c r="L178" s="121"/>
      <c r="M178" s="121"/>
      <c r="N178" s="122"/>
      <c r="O178" s="121"/>
      <c r="P178" s="121"/>
      <c r="Q178" s="124"/>
      <c r="S178" s="97"/>
    </row>
    <row r="179" spans="1:19">
      <c r="A179" s="75"/>
      <c r="G179" s="121"/>
      <c r="H179" s="121"/>
      <c r="I179" s="121"/>
      <c r="J179" s="122"/>
      <c r="K179" s="121"/>
      <c r="L179" s="121"/>
      <c r="M179" s="121"/>
      <c r="N179" s="122"/>
      <c r="O179" s="121"/>
      <c r="P179" s="121"/>
      <c r="Q179" s="124"/>
      <c r="S179" s="97"/>
    </row>
    <row r="180" spans="1:19">
      <c r="A180" s="75"/>
      <c r="G180" s="121"/>
      <c r="H180" s="121"/>
      <c r="I180" s="121"/>
      <c r="J180" s="122"/>
      <c r="K180" s="121"/>
      <c r="L180" s="121"/>
      <c r="M180" s="121"/>
      <c r="N180" s="122"/>
      <c r="O180" s="121"/>
      <c r="P180" s="121"/>
      <c r="Q180" s="124"/>
      <c r="S180" s="97"/>
    </row>
    <row r="181" spans="1:19">
      <c r="A181" s="75"/>
      <c r="G181" s="121"/>
      <c r="H181" s="121"/>
      <c r="I181" s="121"/>
      <c r="J181" s="122"/>
      <c r="K181" s="121"/>
      <c r="L181" s="121"/>
      <c r="M181" s="121"/>
      <c r="N181" s="122"/>
      <c r="O181" s="121"/>
      <c r="P181" s="121"/>
      <c r="Q181" s="124"/>
      <c r="S181" s="97"/>
    </row>
    <row r="182" spans="1:19">
      <c r="A182" s="75"/>
      <c r="G182" s="121"/>
      <c r="H182" s="121"/>
      <c r="I182" s="121"/>
      <c r="J182" s="122"/>
      <c r="K182" s="121"/>
      <c r="L182" s="121"/>
      <c r="M182" s="121"/>
      <c r="N182" s="122"/>
      <c r="O182" s="121"/>
      <c r="P182" s="121"/>
      <c r="Q182" s="124"/>
      <c r="S182" s="97"/>
    </row>
    <row r="183" spans="1:19">
      <c r="A183" s="75"/>
      <c r="G183" s="121"/>
      <c r="H183" s="121"/>
      <c r="I183" s="121"/>
      <c r="J183" s="122"/>
      <c r="K183" s="121"/>
      <c r="L183" s="121"/>
      <c r="M183" s="121"/>
      <c r="N183" s="122"/>
      <c r="O183" s="121"/>
      <c r="P183" s="121"/>
      <c r="Q183" s="124"/>
      <c r="S183" s="97"/>
    </row>
    <row r="184" spans="1:19">
      <c r="A184" s="75"/>
      <c r="G184" s="121"/>
      <c r="H184" s="121"/>
      <c r="I184" s="121"/>
      <c r="J184" s="122"/>
      <c r="K184" s="121"/>
      <c r="L184" s="121"/>
      <c r="M184" s="121"/>
      <c r="N184" s="122"/>
      <c r="O184" s="121"/>
      <c r="P184" s="121"/>
      <c r="Q184" s="124"/>
      <c r="S184" s="97"/>
    </row>
    <row r="185" spans="1:19">
      <c r="A185" s="75"/>
      <c r="G185" s="121"/>
      <c r="H185" s="121"/>
      <c r="I185" s="121"/>
      <c r="J185" s="122"/>
      <c r="K185" s="121"/>
      <c r="L185" s="121"/>
      <c r="M185" s="121"/>
      <c r="N185" s="122"/>
      <c r="O185" s="121"/>
      <c r="P185" s="121"/>
      <c r="Q185" s="124"/>
      <c r="S185" s="97"/>
    </row>
    <row r="186" spans="1:19">
      <c r="A186" s="75"/>
      <c r="G186" s="121"/>
      <c r="H186" s="121"/>
      <c r="I186" s="121"/>
      <c r="J186" s="122"/>
      <c r="K186" s="121"/>
      <c r="L186" s="121"/>
      <c r="M186" s="121"/>
      <c r="N186" s="122"/>
      <c r="O186" s="121"/>
      <c r="P186" s="121"/>
      <c r="Q186" s="124"/>
      <c r="S186" s="97"/>
    </row>
    <row r="187" spans="1:19">
      <c r="A187" s="75"/>
      <c r="G187" s="121"/>
      <c r="H187" s="121"/>
      <c r="I187" s="121"/>
      <c r="J187" s="122"/>
      <c r="K187" s="121"/>
      <c r="L187" s="121"/>
      <c r="M187" s="121"/>
      <c r="N187" s="122"/>
      <c r="O187" s="121"/>
      <c r="P187" s="121"/>
      <c r="Q187" s="124"/>
      <c r="S187" s="97"/>
    </row>
    <row r="188" spans="1:19">
      <c r="A188" s="75"/>
      <c r="G188" s="121"/>
      <c r="H188" s="121"/>
      <c r="I188" s="121"/>
      <c r="J188" s="122"/>
      <c r="K188" s="121"/>
      <c r="L188" s="121"/>
      <c r="M188" s="121"/>
      <c r="N188" s="122"/>
      <c r="O188" s="121"/>
      <c r="P188" s="121"/>
      <c r="Q188" s="124"/>
      <c r="S188" s="97"/>
    </row>
    <row r="189" spans="1:19">
      <c r="A189" s="75"/>
      <c r="G189" s="121"/>
      <c r="H189" s="121"/>
      <c r="I189" s="121"/>
      <c r="J189" s="122"/>
      <c r="K189" s="121"/>
      <c r="L189" s="121"/>
      <c r="M189" s="121"/>
      <c r="N189" s="122"/>
      <c r="O189" s="121"/>
      <c r="P189" s="121"/>
      <c r="Q189" s="124"/>
      <c r="S189" s="97"/>
    </row>
    <row r="190" spans="1:19">
      <c r="A190" s="75"/>
      <c r="G190" s="121"/>
      <c r="H190" s="121"/>
      <c r="I190" s="121"/>
      <c r="J190" s="122"/>
      <c r="K190" s="121"/>
      <c r="L190" s="121"/>
      <c r="M190" s="121"/>
      <c r="N190" s="122"/>
      <c r="O190" s="121"/>
      <c r="P190" s="121"/>
      <c r="Q190" s="124"/>
      <c r="S190" s="97"/>
    </row>
    <row r="191" spans="1:19">
      <c r="A191" s="75"/>
      <c r="G191" s="121"/>
      <c r="H191" s="121"/>
      <c r="I191" s="121"/>
      <c r="J191" s="122"/>
      <c r="K191" s="121"/>
      <c r="L191" s="121"/>
      <c r="M191" s="121"/>
      <c r="N191" s="122"/>
      <c r="O191" s="121"/>
      <c r="P191" s="121"/>
      <c r="Q191" s="124"/>
      <c r="S191" s="97"/>
    </row>
    <row r="192" spans="1:19">
      <c r="A192" s="75"/>
      <c r="G192" s="121"/>
      <c r="H192" s="121"/>
      <c r="I192" s="121"/>
      <c r="J192" s="122"/>
      <c r="K192" s="121"/>
      <c r="L192" s="121"/>
      <c r="M192" s="121"/>
      <c r="N192" s="122"/>
      <c r="O192" s="121"/>
      <c r="P192" s="121"/>
      <c r="Q192" s="124"/>
      <c r="S192" s="97"/>
    </row>
    <row r="193" spans="1:19">
      <c r="A193" s="75"/>
      <c r="G193" s="121"/>
      <c r="H193" s="121"/>
      <c r="I193" s="121"/>
      <c r="J193" s="122"/>
      <c r="K193" s="121"/>
      <c r="L193" s="121"/>
      <c r="M193" s="121"/>
      <c r="N193" s="122"/>
      <c r="O193" s="121"/>
      <c r="P193" s="121"/>
      <c r="Q193" s="124"/>
      <c r="S193" s="97"/>
    </row>
    <row r="194" spans="1:19">
      <c r="A194" s="75"/>
      <c r="G194" s="121"/>
      <c r="H194" s="121"/>
      <c r="I194" s="121"/>
      <c r="J194" s="122"/>
      <c r="K194" s="121"/>
      <c r="L194" s="121"/>
      <c r="M194" s="121"/>
      <c r="N194" s="122"/>
      <c r="O194" s="121"/>
      <c r="P194" s="121"/>
      <c r="Q194" s="124"/>
      <c r="S194" s="97"/>
    </row>
    <row r="195" spans="1:19">
      <c r="A195" s="75"/>
      <c r="G195" s="121"/>
      <c r="H195" s="121"/>
      <c r="I195" s="121"/>
      <c r="J195" s="122"/>
      <c r="K195" s="121"/>
      <c r="L195" s="121"/>
      <c r="M195" s="121"/>
      <c r="N195" s="122"/>
      <c r="O195" s="121"/>
      <c r="P195" s="121"/>
      <c r="Q195" s="124"/>
      <c r="S195" s="97"/>
    </row>
    <row r="196" spans="1:19">
      <c r="A196" s="75"/>
      <c r="G196" s="121"/>
      <c r="H196" s="121"/>
      <c r="I196" s="121"/>
      <c r="J196" s="122"/>
      <c r="K196" s="121"/>
      <c r="L196" s="121"/>
      <c r="M196" s="121"/>
      <c r="N196" s="122"/>
      <c r="O196" s="121"/>
      <c r="P196" s="121"/>
      <c r="Q196" s="124"/>
      <c r="S196" s="97"/>
    </row>
    <row r="197" spans="1:19">
      <c r="A197" s="75"/>
      <c r="G197" s="121"/>
      <c r="H197" s="121"/>
      <c r="I197" s="121"/>
      <c r="J197" s="122"/>
      <c r="K197" s="121"/>
      <c r="L197" s="121"/>
      <c r="M197" s="121"/>
      <c r="N197" s="122"/>
      <c r="O197" s="121"/>
      <c r="P197" s="121"/>
      <c r="Q197" s="124"/>
      <c r="S197" s="97"/>
    </row>
    <row r="198" spans="1:19">
      <c r="A198" s="75"/>
      <c r="G198" s="121"/>
      <c r="H198" s="121"/>
      <c r="I198" s="121"/>
      <c r="J198" s="122"/>
      <c r="K198" s="121"/>
      <c r="L198" s="121"/>
      <c r="M198" s="121"/>
      <c r="N198" s="122"/>
      <c r="O198" s="121"/>
      <c r="P198" s="121"/>
      <c r="Q198" s="124"/>
      <c r="S198" s="97"/>
    </row>
    <row r="199" spans="1:19">
      <c r="A199" s="75"/>
      <c r="G199" s="121"/>
      <c r="H199" s="121"/>
      <c r="I199" s="121"/>
      <c r="J199" s="122"/>
      <c r="K199" s="121"/>
      <c r="L199" s="121"/>
      <c r="M199" s="121"/>
      <c r="N199" s="122"/>
      <c r="O199" s="121"/>
      <c r="P199" s="121"/>
      <c r="Q199" s="124"/>
      <c r="S199" s="97"/>
    </row>
    <row r="200" spans="1:19">
      <c r="A200" s="75"/>
      <c r="G200" s="121"/>
      <c r="H200" s="121"/>
      <c r="I200" s="121"/>
      <c r="J200" s="122"/>
      <c r="K200" s="121"/>
      <c r="L200" s="121"/>
      <c r="M200" s="121"/>
      <c r="N200" s="122"/>
      <c r="O200" s="121"/>
      <c r="P200" s="121"/>
      <c r="Q200" s="124"/>
      <c r="S200" s="97"/>
    </row>
    <row r="201" spans="1:19">
      <c r="A201" s="75"/>
      <c r="G201" s="121"/>
      <c r="H201" s="121"/>
      <c r="I201" s="121"/>
      <c r="J201" s="122"/>
      <c r="K201" s="121"/>
      <c r="L201" s="121"/>
      <c r="M201" s="121"/>
      <c r="N201" s="122"/>
      <c r="O201" s="121"/>
      <c r="P201" s="121"/>
      <c r="Q201" s="124"/>
      <c r="S201" s="97"/>
    </row>
    <row r="202" spans="1:19">
      <c r="A202" s="75"/>
      <c r="G202" s="121"/>
      <c r="H202" s="121"/>
      <c r="I202" s="121"/>
      <c r="J202" s="122"/>
      <c r="K202" s="121"/>
      <c r="L202" s="121"/>
      <c r="M202" s="121"/>
      <c r="N202" s="122"/>
      <c r="O202" s="121"/>
      <c r="P202" s="121"/>
      <c r="Q202" s="124"/>
      <c r="S202" s="97"/>
    </row>
    <row r="203" spans="1:19">
      <c r="A203" s="75"/>
      <c r="G203" s="121"/>
      <c r="H203" s="121"/>
      <c r="I203" s="121"/>
      <c r="J203" s="122"/>
      <c r="K203" s="121"/>
      <c r="L203" s="121"/>
      <c r="M203" s="121"/>
      <c r="N203" s="122"/>
      <c r="O203" s="121"/>
      <c r="P203" s="121"/>
      <c r="Q203" s="124"/>
      <c r="S203" s="97"/>
    </row>
    <row r="204" spans="1:19">
      <c r="A204" s="75"/>
      <c r="G204" s="121"/>
      <c r="H204" s="121"/>
      <c r="I204" s="121"/>
      <c r="J204" s="122"/>
      <c r="K204" s="121"/>
      <c r="L204" s="121"/>
      <c r="M204" s="121"/>
      <c r="N204" s="122"/>
      <c r="O204" s="121"/>
      <c r="P204" s="121"/>
      <c r="Q204" s="124"/>
      <c r="S204" s="97"/>
    </row>
    <row r="205" spans="1:19">
      <c r="A205" s="75"/>
      <c r="G205" s="121"/>
      <c r="H205" s="121"/>
      <c r="I205" s="121"/>
      <c r="J205" s="122"/>
      <c r="K205" s="121"/>
      <c r="L205" s="121"/>
      <c r="M205" s="121"/>
      <c r="N205" s="122"/>
      <c r="O205" s="121"/>
      <c r="P205" s="121"/>
      <c r="Q205" s="124"/>
      <c r="S205" s="97"/>
    </row>
    <row r="206" spans="1:19">
      <c r="A206" s="75"/>
      <c r="G206" s="121"/>
      <c r="H206" s="121"/>
      <c r="I206" s="121"/>
      <c r="J206" s="122"/>
      <c r="K206" s="121"/>
      <c r="L206" s="121"/>
      <c r="M206" s="121"/>
      <c r="N206" s="122"/>
      <c r="O206" s="121"/>
      <c r="P206" s="121"/>
      <c r="Q206" s="124"/>
      <c r="S206" s="97"/>
    </row>
    <row r="207" spans="1:19">
      <c r="A207" s="75"/>
      <c r="G207" s="121"/>
      <c r="H207" s="121"/>
      <c r="I207" s="121"/>
      <c r="J207" s="122"/>
      <c r="K207" s="121"/>
      <c r="L207" s="121"/>
      <c r="M207" s="121"/>
      <c r="N207" s="122"/>
      <c r="O207" s="121"/>
      <c r="P207" s="121"/>
      <c r="Q207" s="124"/>
      <c r="S207" s="97"/>
    </row>
    <row r="208" spans="1:19">
      <c r="A208" s="75"/>
      <c r="G208" s="121"/>
      <c r="H208" s="121"/>
      <c r="I208" s="121"/>
      <c r="J208" s="122"/>
      <c r="K208" s="121"/>
      <c r="L208" s="121"/>
      <c r="M208" s="121"/>
      <c r="N208" s="122"/>
      <c r="O208" s="121"/>
      <c r="P208" s="121"/>
      <c r="Q208" s="124"/>
      <c r="S208" s="97"/>
    </row>
    <row r="209" spans="1:19">
      <c r="A209" s="75"/>
      <c r="G209" s="121"/>
      <c r="H209" s="121"/>
      <c r="I209" s="121"/>
      <c r="J209" s="122"/>
      <c r="K209" s="121"/>
      <c r="L209" s="121"/>
      <c r="M209" s="121"/>
      <c r="N209" s="122"/>
      <c r="O209" s="121"/>
      <c r="P209" s="121"/>
      <c r="Q209" s="124"/>
      <c r="S209" s="97"/>
    </row>
    <row r="210" spans="1:19">
      <c r="A210" s="75"/>
      <c r="G210" s="121"/>
      <c r="H210" s="121"/>
      <c r="I210" s="121"/>
      <c r="J210" s="122"/>
      <c r="K210" s="121"/>
      <c r="L210" s="121"/>
      <c r="M210" s="121"/>
      <c r="N210" s="122"/>
      <c r="O210" s="121"/>
      <c r="P210" s="121"/>
      <c r="Q210" s="124"/>
      <c r="S210" s="97"/>
    </row>
    <row r="211" spans="1:19">
      <c r="A211" s="75"/>
      <c r="G211" s="121"/>
      <c r="H211" s="121"/>
      <c r="I211" s="121"/>
      <c r="J211" s="122"/>
      <c r="K211" s="121"/>
      <c r="L211" s="121"/>
      <c r="M211" s="121"/>
      <c r="N211" s="122"/>
      <c r="O211" s="121"/>
      <c r="P211" s="121"/>
      <c r="Q211" s="124"/>
      <c r="S211" s="97"/>
    </row>
    <row r="212" spans="1:19">
      <c r="A212" s="75"/>
      <c r="G212" s="121"/>
      <c r="H212" s="121"/>
      <c r="I212" s="121"/>
      <c r="J212" s="122"/>
      <c r="K212" s="121"/>
      <c r="L212" s="121"/>
      <c r="M212" s="121"/>
      <c r="N212" s="122"/>
      <c r="O212" s="121"/>
      <c r="P212" s="121"/>
      <c r="Q212" s="124"/>
      <c r="S212" s="97"/>
    </row>
    <row r="213" spans="1:19">
      <c r="A213" s="75"/>
      <c r="G213" s="121"/>
      <c r="H213" s="121"/>
      <c r="I213" s="121"/>
      <c r="J213" s="122"/>
      <c r="K213" s="121"/>
      <c r="L213" s="121"/>
      <c r="M213" s="121"/>
      <c r="N213" s="122"/>
      <c r="O213" s="121"/>
      <c r="P213" s="121"/>
      <c r="Q213" s="124"/>
      <c r="S213" s="97"/>
    </row>
    <row r="214" spans="1:19">
      <c r="A214" s="75"/>
      <c r="G214" s="121"/>
      <c r="H214" s="121"/>
      <c r="I214" s="121"/>
      <c r="J214" s="122"/>
      <c r="K214" s="121"/>
      <c r="L214" s="121"/>
      <c r="M214" s="121"/>
      <c r="N214" s="122"/>
      <c r="O214" s="121"/>
      <c r="P214" s="121"/>
      <c r="Q214" s="124"/>
      <c r="S214" s="97"/>
    </row>
    <row r="215" spans="1:19">
      <c r="A215" s="75"/>
      <c r="G215" s="121"/>
      <c r="H215" s="121"/>
      <c r="I215" s="121"/>
      <c r="J215" s="122"/>
      <c r="K215" s="121"/>
      <c r="L215" s="121"/>
      <c r="M215" s="121"/>
      <c r="N215" s="122"/>
      <c r="O215" s="121"/>
      <c r="P215" s="121"/>
      <c r="Q215" s="124"/>
      <c r="S215" s="97"/>
    </row>
    <row r="216" spans="1:19">
      <c r="A216" s="75"/>
      <c r="G216" s="121"/>
      <c r="H216" s="121"/>
      <c r="I216" s="121"/>
      <c r="J216" s="122"/>
      <c r="K216" s="121"/>
      <c r="L216" s="121"/>
      <c r="M216" s="121"/>
      <c r="N216" s="122"/>
      <c r="O216" s="121"/>
      <c r="P216" s="121"/>
      <c r="Q216" s="124"/>
      <c r="S216" s="97"/>
    </row>
    <row r="217" spans="1:19">
      <c r="A217" s="75"/>
      <c r="G217" s="121"/>
      <c r="H217" s="121"/>
      <c r="I217" s="121"/>
      <c r="J217" s="122"/>
      <c r="K217" s="121"/>
      <c r="L217" s="121"/>
      <c r="M217" s="121"/>
      <c r="N217" s="122"/>
      <c r="O217" s="121"/>
      <c r="P217" s="121"/>
      <c r="Q217" s="124"/>
      <c r="S217" s="97"/>
    </row>
    <row r="218" spans="1:19">
      <c r="A218" s="75"/>
      <c r="G218" s="121"/>
      <c r="H218" s="121"/>
      <c r="I218" s="121"/>
      <c r="J218" s="122"/>
      <c r="K218" s="121"/>
      <c r="L218" s="121"/>
      <c r="M218" s="121"/>
      <c r="N218" s="122"/>
      <c r="O218" s="121"/>
      <c r="P218" s="121"/>
      <c r="Q218" s="124"/>
      <c r="S218" s="97"/>
    </row>
    <row r="219" spans="1:19">
      <c r="A219" s="75"/>
      <c r="G219" s="121"/>
      <c r="H219" s="121"/>
      <c r="I219" s="121"/>
      <c r="J219" s="122"/>
      <c r="K219" s="121"/>
      <c r="L219" s="121"/>
      <c r="M219" s="121"/>
      <c r="N219" s="122"/>
      <c r="O219" s="121"/>
      <c r="P219" s="121"/>
      <c r="Q219" s="124"/>
      <c r="S219" s="97"/>
    </row>
    <row r="220" spans="1:19">
      <c r="A220" s="75"/>
      <c r="G220" s="121"/>
      <c r="H220" s="121"/>
      <c r="I220" s="121"/>
      <c r="J220" s="122"/>
      <c r="K220" s="121"/>
      <c r="L220" s="121"/>
      <c r="M220" s="121"/>
      <c r="N220" s="122"/>
      <c r="O220" s="121"/>
      <c r="P220" s="121"/>
      <c r="Q220" s="124"/>
      <c r="S220" s="97"/>
    </row>
    <row r="221" spans="1:19">
      <c r="A221" s="75"/>
      <c r="G221" s="121"/>
      <c r="H221" s="121"/>
      <c r="I221" s="121"/>
      <c r="J221" s="122"/>
      <c r="K221" s="121"/>
      <c r="L221" s="121"/>
      <c r="M221" s="121"/>
      <c r="N221" s="122"/>
      <c r="O221" s="121"/>
      <c r="P221" s="121"/>
      <c r="Q221" s="124"/>
      <c r="S221" s="97"/>
    </row>
    <row r="222" spans="1:19">
      <c r="A222" s="75"/>
      <c r="G222" s="121"/>
      <c r="H222" s="121"/>
      <c r="I222" s="121"/>
      <c r="J222" s="122"/>
      <c r="K222" s="121"/>
      <c r="L222" s="121"/>
      <c r="M222" s="121"/>
      <c r="N222" s="122"/>
      <c r="O222" s="121"/>
      <c r="P222" s="121"/>
      <c r="Q222" s="124"/>
      <c r="S222" s="97"/>
    </row>
    <row r="223" spans="1:19">
      <c r="A223" s="75"/>
      <c r="G223" s="121"/>
      <c r="H223" s="121"/>
      <c r="I223" s="121"/>
      <c r="J223" s="122"/>
      <c r="K223" s="121"/>
      <c r="L223" s="121"/>
      <c r="M223" s="121"/>
      <c r="N223" s="122"/>
      <c r="O223" s="121"/>
      <c r="P223" s="121"/>
      <c r="Q223" s="124"/>
      <c r="S223" s="97"/>
    </row>
    <row r="224" spans="1:19">
      <c r="A224" s="75"/>
      <c r="G224" s="121"/>
      <c r="H224" s="121"/>
      <c r="I224" s="121"/>
      <c r="J224" s="122"/>
      <c r="K224" s="121"/>
      <c r="L224" s="121"/>
      <c r="M224" s="121"/>
      <c r="N224" s="122"/>
      <c r="O224" s="121"/>
      <c r="P224" s="121"/>
      <c r="Q224" s="124"/>
      <c r="S224" s="97"/>
    </row>
    <row r="225" spans="1:19">
      <c r="A225" s="75"/>
      <c r="G225" s="121"/>
      <c r="H225" s="121"/>
      <c r="I225" s="121"/>
      <c r="J225" s="122"/>
      <c r="K225" s="121"/>
      <c r="L225" s="121"/>
      <c r="M225" s="121"/>
      <c r="N225" s="122"/>
      <c r="O225" s="121"/>
      <c r="P225" s="121"/>
      <c r="Q225" s="124"/>
      <c r="S225" s="97"/>
    </row>
    <row r="226" spans="1:19">
      <c r="A226" s="75"/>
      <c r="G226" s="121"/>
      <c r="H226" s="121"/>
      <c r="I226" s="121"/>
      <c r="J226" s="122"/>
      <c r="K226" s="121"/>
      <c r="L226" s="121"/>
      <c r="M226" s="121"/>
      <c r="N226" s="122"/>
      <c r="O226" s="121"/>
      <c r="P226" s="121"/>
      <c r="Q226" s="124"/>
      <c r="S226" s="97"/>
    </row>
    <row r="227" spans="1:19">
      <c r="A227" s="75"/>
      <c r="G227" s="121"/>
      <c r="H227" s="121"/>
      <c r="I227" s="121"/>
      <c r="J227" s="122"/>
      <c r="K227" s="121"/>
      <c r="L227" s="121"/>
      <c r="M227" s="121"/>
      <c r="N227" s="122"/>
      <c r="O227" s="121"/>
      <c r="P227" s="121"/>
      <c r="Q227" s="124"/>
      <c r="S227" s="97"/>
    </row>
    <row r="228" spans="1:19">
      <c r="A228" s="75"/>
      <c r="G228" s="121"/>
      <c r="H228" s="121"/>
      <c r="I228" s="121"/>
      <c r="J228" s="122"/>
      <c r="K228" s="121"/>
      <c r="L228" s="121"/>
      <c r="M228" s="121"/>
      <c r="N228" s="122"/>
      <c r="O228" s="121"/>
      <c r="P228" s="121"/>
      <c r="Q228" s="124"/>
      <c r="S228" s="97"/>
    </row>
    <row r="229" spans="1:19">
      <c r="A229" s="75"/>
      <c r="G229" s="121"/>
      <c r="H229" s="121"/>
      <c r="I229" s="121"/>
      <c r="J229" s="122"/>
      <c r="K229" s="121"/>
      <c r="L229" s="121"/>
      <c r="M229" s="121"/>
      <c r="N229" s="122"/>
      <c r="O229" s="121"/>
      <c r="P229" s="121"/>
      <c r="Q229" s="124"/>
      <c r="S229" s="97"/>
    </row>
    <row r="230" spans="1:19">
      <c r="A230" s="75"/>
      <c r="G230" s="121"/>
      <c r="H230" s="121"/>
      <c r="I230" s="121"/>
      <c r="J230" s="122"/>
      <c r="K230" s="121"/>
      <c r="L230" s="121"/>
      <c r="M230" s="121"/>
      <c r="N230" s="122"/>
      <c r="O230" s="121"/>
      <c r="P230" s="121"/>
      <c r="Q230" s="124"/>
      <c r="S230" s="97"/>
    </row>
    <row r="231" spans="1:19">
      <c r="A231" s="75"/>
      <c r="G231" s="121"/>
      <c r="H231" s="121"/>
      <c r="I231" s="121"/>
      <c r="J231" s="122"/>
      <c r="K231" s="121"/>
      <c r="L231" s="121"/>
      <c r="M231" s="121"/>
      <c r="N231" s="122"/>
      <c r="O231" s="121"/>
      <c r="P231" s="121"/>
      <c r="Q231" s="124"/>
      <c r="S231" s="97"/>
    </row>
    <row r="232" spans="1:19">
      <c r="A232" s="75"/>
      <c r="G232" s="121"/>
      <c r="H232" s="121"/>
      <c r="I232" s="121"/>
      <c r="J232" s="122"/>
      <c r="K232" s="121"/>
      <c r="L232" s="121"/>
      <c r="M232" s="121"/>
      <c r="N232" s="122"/>
      <c r="O232" s="121"/>
      <c r="P232" s="121"/>
      <c r="Q232" s="124"/>
      <c r="S232" s="97"/>
    </row>
    <row r="233" spans="1:19">
      <c r="A233" s="75"/>
      <c r="G233" s="121"/>
      <c r="H233" s="121"/>
      <c r="I233" s="121"/>
      <c r="J233" s="122"/>
      <c r="K233" s="121"/>
      <c r="L233" s="121"/>
      <c r="M233" s="121"/>
      <c r="N233" s="122"/>
      <c r="O233" s="121"/>
      <c r="P233" s="121"/>
      <c r="Q233" s="124"/>
      <c r="S233" s="97"/>
    </row>
    <row r="234" spans="1:19">
      <c r="A234" s="75"/>
      <c r="G234" s="121"/>
      <c r="H234" s="121"/>
      <c r="I234" s="121"/>
      <c r="J234" s="122"/>
      <c r="K234" s="121"/>
      <c r="L234" s="121"/>
      <c r="M234" s="121"/>
      <c r="N234" s="122"/>
      <c r="O234" s="121"/>
      <c r="P234" s="121"/>
      <c r="Q234" s="124"/>
      <c r="S234" s="97"/>
    </row>
    <row r="235" spans="1:19">
      <c r="A235" s="75"/>
      <c r="G235" s="121"/>
      <c r="H235" s="121"/>
      <c r="I235" s="121"/>
      <c r="J235" s="122"/>
      <c r="K235" s="121"/>
      <c r="L235" s="121"/>
      <c r="M235" s="121"/>
      <c r="N235" s="122"/>
      <c r="O235" s="121"/>
      <c r="P235" s="121"/>
      <c r="Q235" s="124"/>
      <c r="S235" s="97"/>
    </row>
    <row r="236" spans="1:19">
      <c r="A236" s="75"/>
      <c r="G236" s="121"/>
      <c r="H236" s="121"/>
      <c r="I236" s="121"/>
      <c r="J236" s="122"/>
      <c r="K236" s="121"/>
      <c r="L236" s="121"/>
      <c r="M236" s="121"/>
      <c r="N236" s="122"/>
      <c r="O236" s="121"/>
      <c r="P236" s="121"/>
      <c r="Q236" s="124"/>
      <c r="S236" s="97"/>
    </row>
    <row r="237" spans="1:19">
      <c r="A237" s="75"/>
      <c r="G237" s="121"/>
      <c r="H237" s="121"/>
      <c r="I237" s="121"/>
      <c r="J237" s="122"/>
      <c r="K237" s="121"/>
      <c r="L237" s="121"/>
      <c r="M237" s="121"/>
      <c r="N237" s="122"/>
      <c r="O237" s="121"/>
      <c r="P237" s="121"/>
      <c r="Q237" s="124"/>
      <c r="S237" s="97"/>
    </row>
    <row r="238" spans="1:19">
      <c r="A238" s="75"/>
      <c r="G238" s="121"/>
      <c r="H238" s="121"/>
      <c r="I238" s="121"/>
      <c r="J238" s="122"/>
      <c r="K238" s="121"/>
      <c r="L238" s="121"/>
      <c r="M238" s="121"/>
      <c r="N238" s="122"/>
      <c r="O238" s="121"/>
      <c r="P238" s="121"/>
      <c r="Q238" s="124"/>
      <c r="S238" s="97"/>
    </row>
    <row r="239" spans="1:19">
      <c r="A239" s="75"/>
      <c r="G239" s="121"/>
      <c r="H239" s="121"/>
      <c r="I239" s="121"/>
      <c r="J239" s="122"/>
      <c r="K239" s="121"/>
      <c r="L239" s="121"/>
      <c r="M239" s="121"/>
      <c r="N239" s="122"/>
      <c r="O239" s="121"/>
      <c r="P239" s="121"/>
      <c r="Q239" s="124"/>
      <c r="S239" s="97"/>
    </row>
    <row r="240" spans="1:19">
      <c r="A240" s="75"/>
      <c r="G240" s="121"/>
      <c r="H240" s="121"/>
      <c r="I240" s="121"/>
      <c r="J240" s="122"/>
      <c r="K240" s="121"/>
      <c r="L240" s="121"/>
      <c r="M240" s="121"/>
      <c r="N240" s="122"/>
      <c r="O240" s="121"/>
      <c r="P240" s="121"/>
      <c r="Q240" s="124"/>
      <c r="S240" s="97"/>
    </row>
    <row r="241" spans="1:19">
      <c r="A241" s="75"/>
      <c r="G241" s="121"/>
      <c r="H241" s="121"/>
      <c r="I241" s="121"/>
      <c r="J241" s="122"/>
      <c r="K241" s="121"/>
      <c r="L241" s="121"/>
      <c r="M241" s="121"/>
      <c r="N241" s="122"/>
      <c r="O241" s="121"/>
      <c r="P241" s="121"/>
      <c r="Q241" s="124"/>
      <c r="S241" s="97"/>
    </row>
    <row r="242" spans="1:19">
      <c r="A242" s="75"/>
      <c r="G242" s="121"/>
      <c r="H242" s="121"/>
      <c r="I242" s="121"/>
      <c r="J242" s="122"/>
      <c r="K242" s="121"/>
      <c r="L242" s="121"/>
      <c r="M242" s="121"/>
      <c r="N242" s="122"/>
      <c r="O242" s="121"/>
      <c r="P242" s="121"/>
      <c r="Q242" s="124"/>
      <c r="S242" s="97"/>
    </row>
    <row r="243" spans="1:19">
      <c r="A243" s="75"/>
      <c r="G243" s="121"/>
      <c r="H243" s="121"/>
      <c r="I243" s="121"/>
      <c r="J243" s="122"/>
      <c r="K243" s="121"/>
      <c r="L243" s="121"/>
      <c r="M243" s="121"/>
      <c r="N243" s="122"/>
      <c r="O243" s="121"/>
      <c r="P243" s="121"/>
      <c r="Q243" s="124"/>
      <c r="S243" s="97"/>
    </row>
    <row r="244" spans="1:19">
      <c r="A244" s="75"/>
      <c r="G244" s="121"/>
      <c r="H244" s="121"/>
      <c r="I244" s="121"/>
      <c r="J244" s="122"/>
      <c r="K244" s="121"/>
      <c r="L244" s="121"/>
      <c r="M244" s="121"/>
      <c r="N244" s="122"/>
      <c r="O244" s="121"/>
      <c r="P244" s="121"/>
      <c r="Q244" s="124"/>
      <c r="S244" s="97"/>
    </row>
    <row r="245" spans="1:19">
      <c r="A245" s="75"/>
      <c r="G245" s="121"/>
      <c r="H245" s="121"/>
      <c r="I245" s="121"/>
      <c r="J245" s="122"/>
      <c r="K245" s="121"/>
      <c r="L245" s="121"/>
      <c r="M245" s="121"/>
      <c r="N245" s="122"/>
      <c r="O245" s="121"/>
      <c r="P245" s="121"/>
      <c r="Q245" s="124"/>
      <c r="S245" s="97"/>
    </row>
    <row r="246" spans="1:19">
      <c r="A246" s="75"/>
      <c r="G246" s="121"/>
      <c r="H246" s="121"/>
      <c r="I246" s="121"/>
      <c r="J246" s="122"/>
      <c r="K246" s="121"/>
      <c r="L246" s="121"/>
      <c r="M246" s="121"/>
      <c r="N246" s="122"/>
      <c r="O246" s="121"/>
      <c r="P246" s="121"/>
      <c r="Q246" s="124"/>
      <c r="S246" s="97"/>
    </row>
    <row r="247" spans="1:19">
      <c r="A247" s="75"/>
      <c r="G247" s="121"/>
      <c r="H247" s="121"/>
      <c r="I247" s="121"/>
      <c r="J247" s="122"/>
      <c r="K247" s="121"/>
      <c r="L247" s="121"/>
      <c r="M247" s="121"/>
      <c r="N247" s="122"/>
      <c r="O247" s="121"/>
      <c r="P247" s="121"/>
      <c r="Q247" s="124"/>
      <c r="S247" s="97"/>
    </row>
    <row r="248" spans="1:19">
      <c r="A248" s="75"/>
      <c r="G248" s="121"/>
      <c r="H248" s="121"/>
      <c r="I248" s="121"/>
      <c r="J248" s="122"/>
      <c r="K248" s="121"/>
      <c r="L248" s="121"/>
      <c r="M248" s="121"/>
      <c r="N248" s="122"/>
      <c r="O248" s="121"/>
      <c r="P248" s="121"/>
      <c r="Q248" s="124"/>
      <c r="S248" s="97"/>
    </row>
    <row r="249" spans="1:19">
      <c r="A249" s="75"/>
      <c r="G249" s="121"/>
      <c r="H249" s="121"/>
      <c r="I249" s="121"/>
      <c r="J249" s="122"/>
      <c r="K249" s="121"/>
      <c r="L249" s="121"/>
      <c r="M249" s="121"/>
      <c r="N249" s="122"/>
      <c r="O249" s="121"/>
      <c r="P249" s="121"/>
      <c r="Q249" s="124"/>
      <c r="S249" s="97"/>
    </row>
    <row r="250" spans="1:19">
      <c r="A250" s="75"/>
      <c r="G250" s="121"/>
      <c r="H250" s="121"/>
      <c r="I250" s="121"/>
      <c r="J250" s="122"/>
      <c r="K250" s="121"/>
      <c r="L250" s="121"/>
      <c r="M250" s="121"/>
      <c r="N250" s="122"/>
      <c r="O250" s="121"/>
      <c r="P250" s="121"/>
      <c r="Q250" s="124"/>
      <c r="S250" s="97"/>
    </row>
    <row r="251" spans="1:19">
      <c r="A251" s="75"/>
      <c r="G251" s="121"/>
      <c r="H251" s="121"/>
      <c r="I251" s="121"/>
      <c r="J251" s="122"/>
      <c r="K251" s="121"/>
      <c r="L251" s="121"/>
      <c r="M251" s="121"/>
      <c r="N251" s="122"/>
      <c r="O251" s="121"/>
      <c r="P251" s="121"/>
      <c r="Q251" s="124"/>
      <c r="S251" s="97"/>
    </row>
    <row r="252" spans="1:19">
      <c r="A252" s="75"/>
      <c r="G252" s="121"/>
      <c r="H252" s="121"/>
      <c r="I252" s="121"/>
      <c r="J252" s="122"/>
      <c r="K252" s="121"/>
      <c r="L252" s="121"/>
      <c r="M252" s="121"/>
      <c r="N252" s="122"/>
      <c r="O252" s="121"/>
      <c r="P252" s="121"/>
      <c r="Q252" s="124"/>
      <c r="S252" s="97"/>
    </row>
    <row r="253" spans="1:19">
      <c r="A253" s="75"/>
      <c r="G253" s="121"/>
      <c r="H253" s="121"/>
      <c r="I253" s="121"/>
      <c r="J253" s="122"/>
      <c r="K253" s="121"/>
      <c r="L253" s="121"/>
      <c r="M253" s="121"/>
      <c r="N253" s="122"/>
      <c r="O253" s="121"/>
      <c r="P253" s="121"/>
      <c r="Q253" s="124"/>
      <c r="S253" s="97"/>
    </row>
    <row r="254" spans="1:19">
      <c r="A254" s="75"/>
      <c r="G254" s="121"/>
      <c r="H254" s="121"/>
      <c r="I254" s="121"/>
      <c r="J254" s="122"/>
      <c r="K254" s="121"/>
      <c r="L254" s="121"/>
      <c r="M254" s="121"/>
      <c r="N254" s="122"/>
      <c r="O254" s="121"/>
      <c r="P254" s="121"/>
      <c r="Q254" s="124"/>
      <c r="S254" s="97"/>
    </row>
    <row r="255" spans="1:19">
      <c r="A255" s="75"/>
      <c r="G255" s="121"/>
      <c r="H255" s="121"/>
      <c r="I255" s="121"/>
      <c r="J255" s="122"/>
      <c r="K255" s="121"/>
      <c r="L255" s="121"/>
      <c r="M255" s="121"/>
      <c r="N255" s="122"/>
      <c r="O255" s="121"/>
      <c r="P255" s="121"/>
      <c r="Q255" s="124"/>
      <c r="S255" s="97"/>
    </row>
    <row r="256" spans="1:19">
      <c r="A256" s="75"/>
      <c r="G256" s="121"/>
      <c r="H256" s="121"/>
      <c r="I256" s="121"/>
      <c r="J256" s="122"/>
      <c r="K256" s="121"/>
      <c r="L256" s="121"/>
      <c r="M256" s="121"/>
      <c r="N256" s="122"/>
      <c r="O256" s="121"/>
      <c r="P256" s="121"/>
      <c r="Q256" s="124"/>
      <c r="S256" s="9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8"/>
  <sheetViews>
    <sheetView zoomScaleNormal="100" zoomScaleSheetLayoutView="80" workbookViewId="0">
      <selection activeCell="C10" sqref="C10"/>
    </sheetView>
  </sheetViews>
  <sheetFormatPr defaultRowHeight="15"/>
  <cols>
    <col min="1" max="1" width="10.85546875" style="97" customWidth="1"/>
    <col min="2" max="2" width="9.7109375" style="97" customWidth="1"/>
    <col min="3" max="3" width="52.5703125" style="97" customWidth="1"/>
    <col min="4" max="4" width="11.7109375" style="97" customWidth="1"/>
    <col min="5" max="5" width="9.140625" style="3"/>
  </cols>
  <sheetData>
    <row r="1" spans="1:9" ht="18.75">
      <c r="A1" s="103" t="s">
        <v>186</v>
      </c>
      <c r="C1" s="103"/>
      <c r="D1" s="104"/>
      <c r="E1" s="1"/>
      <c r="F1" s="1"/>
      <c r="G1" s="1"/>
      <c r="H1" s="1"/>
      <c r="I1" s="1"/>
    </row>
    <row r="2" spans="1:9">
      <c r="F2" s="3"/>
      <c r="G2" s="97"/>
      <c r="H2" s="97"/>
      <c r="I2" s="97"/>
    </row>
    <row r="3" spans="1:9" ht="33.75" customHeight="1">
      <c r="A3" s="110" t="s">
        <v>135</v>
      </c>
      <c r="B3" s="100" t="s">
        <v>184</v>
      </c>
      <c r="C3" s="100" t="s">
        <v>101</v>
      </c>
      <c r="D3" s="100" t="s">
        <v>185</v>
      </c>
      <c r="E3" s="96"/>
      <c r="F3" s="99"/>
      <c r="G3" s="101"/>
      <c r="H3" s="97"/>
      <c r="I3" s="97"/>
    </row>
    <row r="4" spans="1:9">
      <c r="A4" s="75">
        <v>41263</v>
      </c>
      <c r="B4" s="97" t="s">
        <v>203</v>
      </c>
      <c r="D4" s="97">
        <v>15</v>
      </c>
      <c r="F4" s="3"/>
      <c r="G4" s="97"/>
      <c r="H4" s="97"/>
      <c r="I4" s="97"/>
    </row>
    <row r="5" spans="1:9">
      <c r="A5" s="75">
        <v>41295</v>
      </c>
      <c r="B5" s="97" t="s">
        <v>279</v>
      </c>
      <c r="C5" s="141" t="s">
        <v>318</v>
      </c>
      <c r="D5" s="97">
        <v>7</v>
      </c>
      <c r="F5" s="3"/>
      <c r="G5" s="97"/>
      <c r="H5" s="97"/>
      <c r="I5" s="97"/>
    </row>
    <row r="6" spans="1:9">
      <c r="A6" s="75">
        <v>41295</v>
      </c>
      <c r="B6" s="97" t="s">
        <v>290</v>
      </c>
      <c r="C6" s="97" t="s">
        <v>319</v>
      </c>
      <c r="D6" s="97">
        <v>7</v>
      </c>
      <c r="F6" s="3"/>
      <c r="G6" s="97"/>
      <c r="H6" s="101"/>
      <c r="I6" s="101"/>
    </row>
    <row r="7" spans="1:9" s="3" customFormat="1">
      <c r="A7" s="75">
        <v>41296</v>
      </c>
      <c r="B7" s="97" t="s">
        <v>289</v>
      </c>
      <c r="C7" s="97" t="s">
        <v>320</v>
      </c>
      <c r="D7" s="97">
        <v>13</v>
      </c>
    </row>
    <row r="8" spans="1:9">
      <c r="A8" s="75">
        <v>41297</v>
      </c>
      <c r="B8" s="97" t="s">
        <v>336</v>
      </c>
      <c r="C8" s="97" t="s">
        <v>337</v>
      </c>
      <c r="D8" s="97">
        <v>11.8</v>
      </c>
      <c r="F8" s="3"/>
      <c r="G8" s="97"/>
      <c r="H8" s="97"/>
    </row>
    <row r="9" spans="1:9" s="3" customFormat="1">
      <c r="A9" s="75">
        <v>41297</v>
      </c>
      <c r="B9" s="97" t="s">
        <v>329</v>
      </c>
      <c r="C9" s="97" t="s">
        <v>338</v>
      </c>
      <c r="D9" s="97">
        <v>4</v>
      </c>
    </row>
    <row r="10" spans="1:9">
      <c r="A10" s="75">
        <v>41297</v>
      </c>
      <c r="B10" s="97" t="s">
        <v>339</v>
      </c>
      <c r="F10" s="3"/>
      <c r="G10" s="97"/>
      <c r="H10" s="97"/>
    </row>
    <row r="11" spans="1:9" s="3" customFormat="1">
      <c r="A11" s="75"/>
      <c r="B11" s="97"/>
      <c r="C11" s="97"/>
      <c r="D11" s="97"/>
      <c r="G11" s="97"/>
      <c r="H11" s="97"/>
    </row>
    <row r="12" spans="1:9" ht="53.25" customHeight="1">
      <c r="A12" s="106"/>
      <c r="B12" s="109"/>
      <c r="C12" s="105"/>
      <c r="D12" s="101"/>
      <c r="F12" s="3"/>
    </row>
    <row r="13" spans="1:9" s="3" customFormat="1">
      <c r="A13" s="75"/>
      <c r="B13" s="101"/>
      <c r="C13" s="102"/>
      <c r="D13" s="101"/>
      <c r="G13" s="97"/>
      <c r="H13" s="101"/>
    </row>
    <row r="14" spans="1:9">
      <c r="A14" s="75"/>
      <c r="C14" s="95"/>
      <c r="F14" s="3"/>
      <c r="G14" s="97"/>
      <c r="H14" s="97"/>
    </row>
    <row r="15" spans="1:9">
      <c r="A15" s="75"/>
      <c r="F15" s="3"/>
    </row>
    <row r="16" spans="1:9">
      <c r="G16" s="97"/>
      <c r="H16" s="97"/>
    </row>
    <row r="18" spans="3:3">
      <c r="C18" s="98"/>
    </row>
  </sheetData>
  <sortState ref="H2:I6">
    <sortCondition ref="H2:H6"/>
  </sortState>
  <pageMargins left="0.7" right="0.7" top="0.75" bottom="0.75" header="0.3" footer="0.3"/>
  <pageSetup scale="5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2"/>
  <sheetViews>
    <sheetView tabSelected="1" workbookViewId="0">
      <selection activeCell="C25" sqref="C25:G25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41306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59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59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59" t="s">
        <v>372</v>
      </c>
      <c r="F7" s="66" t="s">
        <v>128</v>
      </c>
      <c r="G7" s="280" t="s">
        <v>370</v>
      </c>
      <c r="H7" s="280"/>
      <c r="I7" s="67"/>
    </row>
    <row r="8" spans="1:9" ht="4.5" customHeight="1">
      <c r="A8" s="160"/>
      <c r="B8" s="160"/>
      <c r="C8" s="160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630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715</v>
      </c>
      <c r="B12" s="128"/>
      <c r="C12" s="286" t="s">
        <v>437</v>
      </c>
      <c r="D12" s="287"/>
      <c r="E12" s="287"/>
      <c r="F12" s="287"/>
      <c r="G12" s="288"/>
      <c r="H12" s="71"/>
      <c r="I12" s="67"/>
    </row>
    <row r="13" spans="1:9">
      <c r="A13" s="128">
        <v>800</v>
      </c>
      <c r="B13" s="128"/>
      <c r="C13" s="286" t="s">
        <v>456</v>
      </c>
      <c r="D13" s="287"/>
      <c r="E13" s="287"/>
      <c r="F13" s="287"/>
      <c r="G13" s="288"/>
      <c r="H13" s="71"/>
      <c r="I13" s="67"/>
    </row>
    <row r="14" spans="1:9">
      <c r="A14" s="128">
        <v>830</v>
      </c>
      <c r="B14" s="128"/>
      <c r="C14" s="286" t="s">
        <v>457</v>
      </c>
      <c r="D14" s="287"/>
      <c r="E14" s="287"/>
      <c r="F14" s="287"/>
      <c r="G14" s="288"/>
      <c r="H14" s="71"/>
      <c r="I14" s="67"/>
    </row>
    <row r="15" spans="1:9">
      <c r="A15" s="128">
        <v>930</v>
      </c>
      <c r="B15" s="128"/>
      <c r="C15" s="286" t="s">
        <v>460</v>
      </c>
      <c r="D15" s="287"/>
      <c r="E15" s="287"/>
      <c r="F15" s="287"/>
      <c r="G15" s="288"/>
      <c r="H15" s="71"/>
      <c r="I15" s="67"/>
    </row>
    <row r="16" spans="1:9">
      <c r="A16" s="128">
        <v>1025</v>
      </c>
      <c r="B16" s="128">
        <v>1130</v>
      </c>
      <c r="C16" s="286" t="s">
        <v>461</v>
      </c>
      <c r="D16" s="287"/>
      <c r="E16" s="287"/>
      <c r="F16" s="287"/>
      <c r="G16" s="288"/>
      <c r="H16" s="71">
        <v>10.6</v>
      </c>
      <c r="I16" s="67"/>
    </row>
    <row r="17" spans="1:9">
      <c r="A17" s="128"/>
      <c r="B17" s="128"/>
      <c r="C17" s="286" t="s">
        <v>462</v>
      </c>
      <c r="D17" s="296"/>
      <c r="E17" s="296"/>
      <c r="F17" s="296"/>
      <c r="G17" s="297"/>
      <c r="H17" s="71"/>
      <c r="I17" s="67"/>
    </row>
    <row r="18" spans="1:9">
      <c r="A18" s="128">
        <v>1200</v>
      </c>
      <c r="B18" s="128"/>
      <c r="C18" s="286" t="s">
        <v>340</v>
      </c>
      <c r="D18" s="287"/>
      <c r="E18" s="287"/>
      <c r="F18" s="287"/>
      <c r="G18" s="288"/>
      <c r="H18" s="71"/>
      <c r="I18" s="67"/>
    </row>
    <row r="19" spans="1:9">
      <c r="A19" s="128">
        <v>1315</v>
      </c>
      <c r="B19" s="128"/>
      <c r="C19" s="286" t="s">
        <v>464</v>
      </c>
      <c r="D19" s="287"/>
      <c r="E19" s="287"/>
      <c r="F19" s="287"/>
      <c r="G19" s="288"/>
      <c r="H19" s="71"/>
      <c r="I19" s="67"/>
    </row>
    <row r="20" spans="1:9">
      <c r="A20" s="128">
        <v>1420</v>
      </c>
      <c r="B20" s="128"/>
      <c r="C20" s="286" t="s">
        <v>463</v>
      </c>
      <c r="D20" s="287"/>
      <c r="E20" s="287"/>
      <c r="F20" s="287"/>
      <c r="G20" s="288"/>
      <c r="H20" s="71"/>
      <c r="I20" s="67"/>
    </row>
    <row r="21" spans="1:9">
      <c r="A21" s="128">
        <v>1430</v>
      </c>
      <c r="B21" s="128"/>
      <c r="C21" s="286" t="s">
        <v>469</v>
      </c>
      <c r="D21" s="287"/>
      <c r="E21" s="287"/>
      <c r="F21" s="287"/>
      <c r="G21" s="288"/>
      <c r="H21" s="71"/>
      <c r="I21" s="67"/>
    </row>
    <row r="22" spans="1:9">
      <c r="A22" s="128">
        <v>1455</v>
      </c>
      <c r="B22" s="128"/>
      <c r="C22" s="286" t="s">
        <v>470</v>
      </c>
      <c r="D22" s="287"/>
      <c r="E22" s="287"/>
      <c r="F22" s="287"/>
      <c r="G22" s="288"/>
      <c r="H22" s="71">
        <v>11.5</v>
      </c>
      <c r="I22" s="67"/>
    </row>
    <row r="23" spans="1:9">
      <c r="A23" s="128">
        <v>1630</v>
      </c>
      <c r="B23" s="128"/>
      <c r="C23" s="286" t="s">
        <v>462</v>
      </c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 t="s">
        <v>471</v>
      </c>
      <c r="D24" s="287"/>
      <c r="E24" s="287"/>
      <c r="F24" s="287"/>
      <c r="G24" s="288"/>
      <c r="H24" s="71"/>
      <c r="I24" s="67"/>
    </row>
    <row r="25" spans="1:9">
      <c r="A25" s="128">
        <v>1800</v>
      </c>
      <c r="B25" s="128"/>
      <c r="C25" s="286" t="s">
        <v>472</v>
      </c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22.1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42:D42"/>
    <mergeCell ref="E42:F42"/>
    <mergeCell ref="A39:B40"/>
    <mergeCell ref="C39:F39"/>
    <mergeCell ref="G39:G40"/>
    <mergeCell ref="C40:F40"/>
    <mergeCell ref="A41:D41"/>
    <mergeCell ref="E41:F41"/>
    <mergeCell ref="C33:G33"/>
    <mergeCell ref="C34:G34"/>
    <mergeCell ref="C35:G35"/>
    <mergeCell ref="C36:G36"/>
    <mergeCell ref="A37:F37"/>
    <mergeCell ref="A38:H38"/>
    <mergeCell ref="C27:G27"/>
    <mergeCell ref="C28:G28"/>
    <mergeCell ref="C29:G29"/>
    <mergeCell ref="C30:G30"/>
    <mergeCell ref="C31:G31"/>
    <mergeCell ref="C32:G32"/>
    <mergeCell ref="C21:G21"/>
    <mergeCell ref="C22:G22"/>
    <mergeCell ref="C23:G23"/>
    <mergeCell ref="C24:G24"/>
    <mergeCell ref="C25:G25"/>
    <mergeCell ref="C26:G26"/>
    <mergeCell ref="C15:G15"/>
    <mergeCell ref="C16:G16"/>
    <mergeCell ref="C17:G17"/>
    <mergeCell ref="C18:G18"/>
    <mergeCell ref="C19:G19"/>
    <mergeCell ref="C20:G20"/>
    <mergeCell ref="A10:B10"/>
    <mergeCell ref="C10:G10"/>
    <mergeCell ref="C11:G11"/>
    <mergeCell ref="C12:G12"/>
    <mergeCell ref="C13:G13"/>
    <mergeCell ref="C14:G14"/>
    <mergeCell ref="A1:H1"/>
    <mergeCell ref="A2:H2"/>
    <mergeCell ref="A3:H3"/>
    <mergeCell ref="A4:C7"/>
    <mergeCell ref="G4:H4"/>
    <mergeCell ref="G5:H5"/>
    <mergeCell ref="G6:H6"/>
    <mergeCell ref="G7:H7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28" sqref="C28:G28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41305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57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57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57" t="s">
        <v>372</v>
      </c>
      <c r="F7" s="66" t="s">
        <v>128</v>
      </c>
      <c r="G7" s="280" t="s">
        <v>370</v>
      </c>
      <c r="H7" s="280"/>
      <c r="I7" s="67"/>
    </row>
    <row r="8" spans="1:9" ht="4.5" customHeight="1">
      <c r="A8" s="156"/>
      <c r="B8" s="156"/>
      <c r="C8" s="156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630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715</v>
      </c>
      <c r="B12" s="128"/>
      <c r="C12" s="286" t="s">
        <v>437</v>
      </c>
      <c r="D12" s="287"/>
      <c r="E12" s="287"/>
      <c r="F12" s="287"/>
      <c r="G12" s="288"/>
      <c r="H12" s="71"/>
      <c r="I12" s="67"/>
    </row>
    <row r="13" spans="1:9">
      <c r="A13" s="128">
        <v>800</v>
      </c>
      <c r="B13" s="128"/>
      <c r="C13" s="286" t="s">
        <v>438</v>
      </c>
      <c r="D13" s="287"/>
      <c r="E13" s="287"/>
      <c r="F13" s="287"/>
      <c r="G13" s="288"/>
      <c r="H13" s="71"/>
      <c r="I13" s="67"/>
    </row>
    <row r="14" spans="1:9">
      <c r="A14" s="128">
        <v>830</v>
      </c>
      <c r="B14" s="128"/>
      <c r="C14" s="286" t="s">
        <v>439</v>
      </c>
      <c r="D14" s="287"/>
      <c r="E14" s="287"/>
      <c r="F14" s="287"/>
      <c r="G14" s="288"/>
      <c r="H14" s="71"/>
      <c r="I14" s="67"/>
    </row>
    <row r="15" spans="1:9">
      <c r="A15" s="128"/>
      <c r="B15" s="128"/>
      <c r="C15" s="286" t="s">
        <v>440</v>
      </c>
      <c r="D15" s="287"/>
      <c r="E15" s="287"/>
      <c r="F15" s="287"/>
      <c r="G15" s="288"/>
      <c r="H15" s="71"/>
      <c r="I15" s="67"/>
    </row>
    <row r="16" spans="1:9">
      <c r="A16" s="128"/>
      <c r="B16" s="128"/>
      <c r="C16" s="286" t="s">
        <v>441</v>
      </c>
      <c r="D16" s="287"/>
      <c r="E16" s="287"/>
      <c r="F16" s="287"/>
      <c r="G16" s="288"/>
      <c r="H16" s="71"/>
      <c r="I16" s="67"/>
    </row>
    <row r="17" spans="1:9">
      <c r="A17" s="128">
        <v>1030</v>
      </c>
      <c r="B17" s="128"/>
      <c r="C17" s="286" t="s">
        <v>442</v>
      </c>
      <c r="D17" s="296"/>
      <c r="E17" s="296"/>
      <c r="F17" s="296"/>
      <c r="G17" s="297"/>
      <c r="H17" s="71">
        <v>13.4</v>
      </c>
      <c r="I17" s="67"/>
    </row>
    <row r="18" spans="1:9">
      <c r="A18" s="128"/>
      <c r="B18" s="128"/>
      <c r="C18" s="286" t="s">
        <v>443</v>
      </c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 t="s">
        <v>340</v>
      </c>
      <c r="D19" s="287"/>
      <c r="E19" s="287"/>
      <c r="F19" s="287"/>
      <c r="G19" s="288"/>
      <c r="H19" s="71"/>
      <c r="I19" s="67"/>
    </row>
    <row r="20" spans="1:9">
      <c r="A20" s="128">
        <v>1300</v>
      </c>
      <c r="B20" s="128"/>
      <c r="C20" s="286" t="s">
        <v>450</v>
      </c>
      <c r="D20" s="287"/>
      <c r="E20" s="287"/>
      <c r="F20" s="287"/>
      <c r="G20" s="288"/>
      <c r="H20" s="71"/>
      <c r="I20" s="67"/>
    </row>
    <row r="21" spans="1:9">
      <c r="A21" s="128">
        <v>1340</v>
      </c>
      <c r="B21" s="128"/>
      <c r="C21" s="286" t="s">
        <v>453</v>
      </c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 t="s">
        <v>451</v>
      </c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 t="s">
        <v>452</v>
      </c>
      <c r="D23" s="287"/>
      <c r="E23" s="287"/>
      <c r="F23" s="287"/>
      <c r="G23" s="288"/>
      <c r="H23" s="71">
        <v>12.5</v>
      </c>
      <c r="I23" s="67"/>
    </row>
    <row r="24" spans="1:9">
      <c r="A24" s="128">
        <v>1630</v>
      </c>
      <c r="B24" s="128"/>
      <c r="C24" s="286" t="s">
        <v>454</v>
      </c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25.9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A42:D42"/>
    <mergeCell ref="E42:F42"/>
    <mergeCell ref="A39:B40"/>
    <mergeCell ref="C39:F39"/>
    <mergeCell ref="G39:G40"/>
    <mergeCell ref="C40:F40"/>
    <mergeCell ref="A41:D41"/>
    <mergeCell ref="E41:F41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29" sqref="C29:G29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41304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53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53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53" t="s">
        <v>372</v>
      </c>
      <c r="F7" s="66" t="s">
        <v>128</v>
      </c>
      <c r="G7" s="280" t="s">
        <v>370</v>
      </c>
      <c r="H7" s="280"/>
      <c r="I7" s="67"/>
    </row>
    <row r="8" spans="1:9" ht="4.5" customHeight="1">
      <c r="A8" s="154"/>
      <c r="B8" s="154"/>
      <c r="C8" s="154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600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635</v>
      </c>
      <c r="B12" s="128"/>
      <c r="C12" s="286" t="s">
        <v>417</v>
      </c>
      <c r="D12" s="287"/>
      <c r="E12" s="287"/>
      <c r="F12" s="287"/>
      <c r="G12" s="288"/>
      <c r="H12" s="71"/>
      <c r="I12" s="67"/>
    </row>
    <row r="13" spans="1:9">
      <c r="A13" s="128">
        <v>700</v>
      </c>
      <c r="B13" s="128"/>
      <c r="C13" s="286" t="s">
        <v>418</v>
      </c>
      <c r="D13" s="287"/>
      <c r="E13" s="287"/>
      <c r="F13" s="287"/>
      <c r="G13" s="288"/>
      <c r="H13" s="71"/>
      <c r="I13" s="67"/>
    </row>
    <row r="14" spans="1:9">
      <c r="A14" s="128">
        <v>715</v>
      </c>
      <c r="B14" s="128"/>
      <c r="C14" s="286" t="s">
        <v>419</v>
      </c>
      <c r="D14" s="287"/>
      <c r="E14" s="287"/>
      <c r="F14" s="287"/>
      <c r="G14" s="288"/>
      <c r="H14" s="71"/>
      <c r="I14" s="67"/>
    </row>
    <row r="15" spans="1:9">
      <c r="A15" s="128">
        <v>745</v>
      </c>
      <c r="B15" s="128"/>
      <c r="C15" s="286" t="s">
        <v>421</v>
      </c>
      <c r="D15" s="287"/>
      <c r="E15" s="287"/>
      <c r="F15" s="287"/>
      <c r="G15" s="288"/>
      <c r="H15" s="71"/>
      <c r="I15" s="67"/>
    </row>
    <row r="16" spans="1:9">
      <c r="A16" s="128"/>
      <c r="B16" s="128"/>
      <c r="C16" s="313" t="s">
        <v>422</v>
      </c>
      <c r="D16" s="287"/>
      <c r="E16" s="287"/>
      <c r="F16" s="287"/>
      <c r="G16" s="288"/>
      <c r="H16" s="71"/>
      <c r="I16" s="67"/>
    </row>
    <row r="17" spans="1:9">
      <c r="A17" s="128">
        <v>850</v>
      </c>
      <c r="B17" s="128"/>
      <c r="C17" s="286" t="s">
        <v>423</v>
      </c>
      <c r="D17" s="296"/>
      <c r="E17" s="296"/>
      <c r="F17" s="296"/>
      <c r="G17" s="297"/>
      <c r="H17" s="71">
        <v>11.7</v>
      </c>
      <c r="I17" s="67"/>
    </row>
    <row r="18" spans="1:9">
      <c r="A18" s="128"/>
      <c r="B18" s="128"/>
      <c r="C18" s="286" t="s">
        <v>424</v>
      </c>
      <c r="D18" s="287"/>
      <c r="E18" s="287"/>
      <c r="F18" s="287"/>
      <c r="G18" s="288"/>
      <c r="H18" s="71"/>
      <c r="I18" s="67"/>
    </row>
    <row r="19" spans="1:9">
      <c r="A19" s="128">
        <v>930</v>
      </c>
      <c r="B19" s="128"/>
      <c r="C19" s="286" t="s">
        <v>425</v>
      </c>
      <c r="D19" s="287"/>
      <c r="E19" s="287"/>
      <c r="F19" s="287"/>
      <c r="G19" s="288"/>
      <c r="H19" s="71"/>
      <c r="I19" s="67"/>
    </row>
    <row r="20" spans="1:9">
      <c r="A20" s="128"/>
      <c r="B20" s="128"/>
      <c r="C20" s="286" t="s">
        <v>428</v>
      </c>
      <c r="D20" s="287"/>
      <c r="E20" s="287"/>
      <c r="F20" s="287"/>
      <c r="G20" s="288"/>
      <c r="H20" s="71"/>
      <c r="I20" s="67"/>
    </row>
    <row r="21" spans="1:9">
      <c r="A21" s="128">
        <v>1020</v>
      </c>
      <c r="B21" s="128"/>
      <c r="C21" s="286" t="s">
        <v>426</v>
      </c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 t="s">
        <v>427</v>
      </c>
      <c r="D22" s="287"/>
      <c r="E22" s="287"/>
      <c r="F22" s="287"/>
      <c r="G22" s="288"/>
      <c r="H22" s="71"/>
      <c r="I22" s="67"/>
    </row>
    <row r="23" spans="1:9">
      <c r="A23" s="128">
        <v>1050</v>
      </c>
      <c r="B23" s="128"/>
      <c r="C23" s="286" t="s">
        <v>429</v>
      </c>
      <c r="D23" s="287"/>
      <c r="E23" s="287"/>
      <c r="F23" s="287"/>
      <c r="G23" s="288"/>
      <c r="H23" s="71"/>
      <c r="I23" s="67"/>
    </row>
    <row r="24" spans="1:9">
      <c r="A24" s="128">
        <v>1100</v>
      </c>
      <c r="B24" s="128">
        <v>1300</v>
      </c>
      <c r="C24" s="286" t="s">
        <v>430</v>
      </c>
      <c r="D24" s="287"/>
      <c r="E24" s="287"/>
      <c r="F24" s="287"/>
      <c r="G24" s="288"/>
      <c r="H24" s="71">
        <v>15.2</v>
      </c>
      <c r="I24" s="67"/>
    </row>
    <row r="25" spans="1:9">
      <c r="A25" s="128"/>
      <c r="B25" s="128"/>
      <c r="C25" s="286" t="s">
        <v>431</v>
      </c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 t="s">
        <v>432</v>
      </c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 t="s">
        <v>433</v>
      </c>
      <c r="D27" s="287"/>
      <c r="E27" s="287"/>
      <c r="F27" s="287"/>
      <c r="G27" s="288"/>
      <c r="H27" s="71"/>
      <c r="I27" s="67"/>
    </row>
    <row r="28" spans="1:9">
      <c r="A28" s="128">
        <v>1500</v>
      </c>
      <c r="B28" s="128"/>
      <c r="C28" s="286" t="s">
        <v>435</v>
      </c>
      <c r="D28" s="287"/>
      <c r="E28" s="287"/>
      <c r="F28" s="287"/>
      <c r="G28" s="288"/>
      <c r="H28" s="71"/>
      <c r="I28" s="67"/>
    </row>
    <row r="29" spans="1:9">
      <c r="A29" s="128">
        <v>1830</v>
      </c>
      <c r="B29" s="128"/>
      <c r="C29" s="286" t="s">
        <v>436</v>
      </c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26.9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42:D42"/>
    <mergeCell ref="E42:F42"/>
    <mergeCell ref="A39:B40"/>
    <mergeCell ref="C39:F39"/>
    <mergeCell ref="G39:G40"/>
    <mergeCell ref="C40:F40"/>
    <mergeCell ref="A41:D41"/>
    <mergeCell ref="E41:F41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E5" sqref="E5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41303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50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50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50" t="s">
        <v>372</v>
      </c>
      <c r="F7" s="66" t="s">
        <v>128</v>
      </c>
      <c r="G7" s="280" t="s">
        <v>370</v>
      </c>
      <c r="H7" s="280"/>
      <c r="I7" s="67"/>
    </row>
    <row r="8" spans="1:9" ht="4.5" customHeight="1">
      <c r="A8" s="151"/>
      <c r="B8" s="151"/>
      <c r="C8" s="151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630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715</v>
      </c>
      <c r="B12" s="128"/>
      <c r="C12" s="286" t="s">
        <v>343</v>
      </c>
      <c r="D12" s="287"/>
      <c r="E12" s="287"/>
      <c r="F12" s="287"/>
      <c r="G12" s="288"/>
      <c r="H12" s="71"/>
      <c r="I12" s="67"/>
    </row>
    <row r="13" spans="1:9">
      <c r="A13" s="128">
        <v>800</v>
      </c>
      <c r="B13" s="128"/>
      <c r="C13" s="286" t="s">
        <v>396</v>
      </c>
      <c r="D13" s="287"/>
      <c r="E13" s="287"/>
      <c r="F13" s="287"/>
      <c r="G13" s="288"/>
      <c r="H13" s="71"/>
      <c r="I13" s="67"/>
    </row>
    <row r="14" spans="1:9">
      <c r="A14" s="128">
        <v>840</v>
      </c>
      <c r="B14" s="128"/>
      <c r="C14" s="286" t="s">
        <v>400</v>
      </c>
      <c r="D14" s="287"/>
      <c r="E14" s="287"/>
      <c r="F14" s="287"/>
      <c r="G14" s="288"/>
      <c r="H14" s="71"/>
      <c r="I14" s="67"/>
    </row>
    <row r="15" spans="1:9">
      <c r="A15" s="128"/>
      <c r="B15" s="128"/>
      <c r="C15" s="286" t="s">
        <v>401</v>
      </c>
      <c r="D15" s="287"/>
      <c r="E15" s="287"/>
      <c r="F15" s="287"/>
      <c r="G15" s="288"/>
      <c r="H15" s="71"/>
      <c r="I15" s="67"/>
    </row>
    <row r="16" spans="1:9">
      <c r="A16" s="128"/>
      <c r="B16" s="128"/>
      <c r="C16" s="286" t="s">
        <v>402</v>
      </c>
      <c r="D16" s="287"/>
      <c r="E16" s="287"/>
      <c r="F16" s="287"/>
      <c r="G16" s="288"/>
      <c r="H16" s="71"/>
      <c r="I16" s="67"/>
    </row>
    <row r="17" spans="1:9">
      <c r="A17" s="128"/>
      <c r="B17" s="128"/>
      <c r="C17" s="286" t="s">
        <v>404</v>
      </c>
      <c r="D17" s="296"/>
      <c r="E17" s="296"/>
      <c r="F17" s="296"/>
      <c r="G17" s="297"/>
      <c r="H17" s="71"/>
      <c r="I17" s="67"/>
    </row>
    <row r="18" spans="1:9">
      <c r="A18" s="128"/>
      <c r="B18" s="128"/>
      <c r="C18" s="286" t="s">
        <v>403</v>
      </c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 t="s">
        <v>405</v>
      </c>
      <c r="D19" s="287"/>
      <c r="E19" s="287"/>
      <c r="F19" s="287"/>
      <c r="G19" s="288"/>
      <c r="H19" s="71">
        <v>12.5</v>
      </c>
      <c r="I19" s="67"/>
    </row>
    <row r="20" spans="1:9">
      <c r="A20" s="128"/>
      <c r="B20" s="128"/>
      <c r="C20" s="286" t="s">
        <v>406</v>
      </c>
      <c r="D20" s="287"/>
      <c r="E20" s="287"/>
      <c r="F20" s="287"/>
      <c r="G20" s="288"/>
      <c r="H20" s="71"/>
      <c r="I20" s="67"/>
    </row>
    <row r="21" spans="1:9">
      <c r="A21" s="128">
        <v>1100</v>
      </c>
      <c r="B21" s="128"/>
      <c r="C21" s="286" t="s">
        <v>407</v>
      </c>
      <c r="D21" s="287"/>
      <c r="E21" s="287"/>
      <c r="F21" s="287"/>
      <c r="G21" s="288"/>
      <c r="H21" s="71"/>
      <c r="I21" s="67"/>
    </row>
    <row r="22" spans="1:9">
      <c r="A22" s="128">
        <v>1120</v>
      </c>
      <c r="B22" s="128"/>
      <c r="C22" s="286" t="s">
        <v>412</v>
      </c>
      <c r="D22" s="287"/>
      <c r="E22" s="287"/>
      <c r="F22" s="287"/>
      <c r="G22" s="288"/>
      <c r="H22" s="71"/>
      <c r="I22" s="67"/>
    </row>
    <row r="23" spans="1:9">
      <c r="A23" s="128">
        <v>1230</v>
      </c>
      <c r="B23" s="128">
        <v>1400</v>
      </c>
      <c r="C23" s="286" t="s">
        <v>413</v>
      </c>
      <c r="D23" s="287"/>
      <c r="E23" s="287"/>
      <c r="F23" s="287"/>
      <c r="G23" s="288"/>
      <c r="H23" s="71">
        <v>12.8</v>
      </c>
      <c r="I23" s="67"/>
    </row>
    <row r="24" spans="1:9">
      <c r="A24" s="128">
        <v>1410</v>
      </c>
      <c r="B24" s="128"/>
      <c r="C24" s="286" t="s">
        <v>414</v>
      </c>
      <c r="D24" s="287"/>
      <c r="E24" s="287"/>
      <c r="F24" s="287"/>
      <c r="G24" s="288"/>
      <c r="H24" s="71"/>
      <c r="I24" s="67"/>
    </row>
    <row r="25" spans="1:9">
      <c r="A25" s="128">
        <v>1500</v>
      </c>
      <c r="B25" s="128"/>
      <c r="C25" s="286" t="s">
        <v>415</v>
      </c>
      <c r="D25" s="287"/>
      <c r="E25" s="287"/>
      <c r="F25" s="287"/>
      <c r="G25" s="288"/>
      <c r="H25" s="71"/>
      <c r="I25" s="67"/>
    </row>
    <row r="26" spans="1:9">
      <c r="A26" s="128">
        <v>1630</v>
      </c>
      <c r="B26" s="128"/>
      <c r="C26" s="286" t="s">
        <v>416</v>
      </c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25.3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42:D42"/>
    <mergeCell ref="E42:F42"/>
    <mergeCell ref="A39:B40"/>
    <mergeCell ref="C39:F39"/>
    <mergeCell ref="G39:G40"/>
    <mergeCell ref="C40:F40"/>
    <mergeCell ref="A41:D41"/>
    <mergeCell ref="E41:F41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selection activeCell="C25" sqref="C25:G25"/>
    </sheetView>
  </sheetViews>
  <sheetFormatPr defaultRowHeight="12.75"/>
  <cols>
    <col min="1" max="2" width="7.7109375" style="69" customWidth="1"/>
    <col min="3" max="3" width="10.5703125" style="68" customWidth="1"/>
    <col min="4" max="4" width="10.85546875" style="68" customWidth="1"/>
    <col min="5" max="5" width="32.85546875" style="68" customWidth="1"/>
    <col min="6" max="7" width="17.7109375" style="68" customWidth="1"/>
    <col min="8" max="8" width="16.7109375" style="68" customWidth="1"/>
    <col min="9" max="9" width="20.7109375" style="68" customWidth="1"/>
    <col min="10" max="16384" width="9.140625" style="68"/>
  </cols>
  <sheetData>
    <row r="1" spans="1:9" s="67" customFormat="1" ht="29.25" customHeight="1">
      <c r="A1" s="305" t="s">
        <v>141</v>
      </c>
      <c r="B1" s="306"/>
      <c r="C1" s="306"/>
      <c r="D1" s="306"/>
      <c r="E1" s="306"/>
      <c r="F1" s="306"/>
      <c r="G1" s="306"/>
      <c r="H1" s="306"/>
    </row>
    <row r="2" spans="1:9" ht="4.5" customHeight="1">
      <c r="A2" s="307"/>
      <c r="B2" s="308"/>
      <c r="C2" s="308"/>
      <c r="D2" s="308"/>
      <c r="E2" s="308"/>
      <c r="F2" s="308"/>
      <c r="G2" s="308"/>
      <c r="H2" s="309"/>
    </row>
    <row r="3" spans="1:9" ht="4.5" customHeight="1">
      <c r="A3" s="310"/>
      <c r="B3" s="310"/>
      <c r="C3" s="310"/>
      <c r="D3" s="310"/>
      <c r="E3" s="310"/>
      <c r="F3" s="310"/>
      <c r="G3" s="310"/>
      <c r="H3" s="310"/>
    </row>
    <row r="4" spans="1:9" ht="12.75" customHeight="1">
      <c r="A4" s="311" t="s">
        <v>143</v>
      </c>
      <c r="B4" s="311"/>
      <c r="C4" s="311"/>
      <c r="D4" s="66" t="s">
        <v>122</v>
      </c>
      <c r="E4" s="88">
        <v>41302</v>
      </c>
      <c r="F4" s="66" t="s">
        <v>123</v>
      </c>
      <c r="G4" s="312" t="s">
        <v>242</v>
      </c>
      <c r="H4" s="312"/>
      <c r="I4" s="67"/>
    </row>
    <row r="5" spans="1:9" ht="12.75" customHeight="1">
      <c r="A5" s="311"/>
      <c r="B5" s="311"/>
      <c r="C5" s="311"/>
      <c r="D5" s="66" t="s">
        <v>124</v>
      </c>
      <c r="E5" s="150" t="s">
        <v>241</v>
      </c>
      <c r="F5" s="66" t="s">
        <v>125</v>
      </c>
      <c r="G5" s="312" t="s">
        <v>200</v>
      </c>
      <c r="H5" s="312"/>
    </row>
    <row r="6" spans="1:9" ht="12.75" customHeight="1">
      <c r="A6" s="311"/>
      <c r="B6" s="311"/>
      <c r="C6" s="311"/>
      <c r="D6" s="66" t="s">
        <v>126</v>
      </c>
      <c r="E6" s="150" t="s">
        <v>188</v>
      </c>
      <c r="F6" s="66" t="s">
        <v>127</v>
      </c>
      <c r="G6" s="312" t="s">
        <v>190</v>
      </c>
      <c r="H6" s="312"/>
      <c r="I6" s="67"/>
    </row>
    <row r="7" spans="1:9" ht="12.75" customHeight="1">
      <c r="A7" s="311"/>
      <c r="B7" s="311"/>
      <c r="C7" s="311"/>
      <c r="D7" s="66" t="s">
        <v>142</v>
      </c>
      <c r="E7" s="150" t="s">
        <v>372</v>
      </c>
      <c r="F7" s="66" t="s">
        <v>128</v>
      </c>
      <c r="G7" s="280" t="s">
        <v>370</v>
      </c>
      <c r="H7" s="280"/>
      <c r="I7" s="67"/>
    </row>
    <row r="8" spans="1:9" ht="4.5" customHeight="1">
      <c r="A8" s="151"/>
      <c r="B8" s="151"/>
      <c r="C8" s="151"/>
      <c r="D8" s="66"/>
      <c r="E8" s="70"/>
      <c r="F8" s="66"/>
      <c r="G8" s="70"/>
      <c r="H8" s="70"/>
      <c r="I8" s="67"/>
    </row>
    <row r="9" spans="1:9" ht="4.5" customHeight="1">
      <c r="A9" s="81"/>
      <c r="B9" s="82"/>
      <c r="C9" s="82"/>
      <c r="D9" s="83"/>
      <c r="E9" s="84"/>
      <c r="F9" s="83"/>
      <c r="G9" s="84"/>
      <c r="H9" s="85"/>
      <c r="I9" s="67"/>
    </row>
    <row r="10" spans="1:9">
      <c r="A10" s="298" t="s">
        <v>129</v>
      </c>
      <c r="B10" s="299"/>
      <c r="C10" s="298" t="s">
        <v>140</v>
      </c>
      <c r="D10" s="300"/>
      <c r="E10" s="300"/>
      <c r="F10" s="300"/>
      <c r="G10" s="301"/>
      <c r="H10" s="80" t="s">
        <v>191</v>
      </c>
    </row>
    <row r="11" spans="1:9" ht="15">
      <c r="A11" s="127">
        <v>630</v>
      </c>
      <c r="B11" s="127"/>
      <c r="C11" s="302" t="s">
        <v>276</v>
      </c>
      <c r="D11" s="303"/>
      <c r="E11" s="303"/>
      <c r="F11" s="303"/>
      <c r="G11" s="304"/>
      <c r="H11" s="77"/>
      <c r="I11" s="93"/>
    </row>
    <row r="12" spans="1:9">
      <c r="A12" s="128">
        <v>715</v>
      </c>
      <c r="B12" s="128"/>
      <c r="C12" s="286" t="s">
        <v>343</v>
      </c>
      <c r="D12" s="287"/>
      <c r="E12" s="287"/>
      <c r="F12" s="287"/>
      <c r="G12" s="288"/>
      <c r="H12" s="71"/>
      <c r="I12" s="67"/>
    </row>
    <row r="13" spans="1:9">
      <c r="A13" s="128">
        <v>800</v>
      </c>
      <c r="B13" s="128"/>
      <c r="C13" s="286" t="s">
        <v>393</v>
      </c>
      <c r="D13" s="287"/>
      <c r="E13" s="287"/>
      <c r="F13" s="287"/>
      <c r="G13" s="288"/>
      <c r="H13" s="71"/>
      <c r="I13" s="67"/>
    </row>
    <row r="14" spans="1:9">
      <c r="A14" s="128">
        <v>1130</v>
      </c>
      <c r="B14" s="128" t="s">
        <v>239</v>
      </c>
      <c r="C14" s="286" t="s">
        <v>397</v>
      </c>
      <c r="D14" s="287"/>
      <c r="E14" s="287"/>
      <c r="F14" s="287"/>
      <c r="G14" s="288"/>
      <c r="H14" s="71"/>
      <c r="I14" s="67"/>
    </row>
    <row r="15" spans="1:9">
      <c r="A15" s="128">
        <v>1230</v>
      </c>
      <c r="B15" s="128"/>
      <c r="C15" s="286" t="s">
        <v>398</v>
      </c>
      <c r="D15" s="287"/>
      <c r="E15" s="287"/>
      <c r="F15" s="287"/>
      <c r="G15" s="288"/>
      <c r="H15" s="71"/>
      <c r="I15" s="67"/>
    </row>
    <row r="16" spans="1:9">
      <c r="A16" s="128">
        <v>1500</v>
      </c>
      <c r="B16" s="128"/>
      <c r="C16" s="286" t="s">
        <v>394</v>
      </c>
      <c r="D16" s="287"/>
      <c r="E16" s="287"/>
      <c r="F16" s="287"/>
      <c r="G16" s="288"/>
      <c r="H16" s="71"/>
      <c r="I16" s="67"/>
    </row>
    <row r="17" spans="1:9">
      <c r="A17" s="128">
        <v>1730</v>
      </c>
      <c r="B17" s="128"/>
      <c r="C17" s="286" t="s">
        <v>395</v>
      </c>
      <c r="D17" s="296"/>
      <c r="E17" s="296"/>
      <c r="F17" s="296"/>
      <c r="G17" s="297"/>
      <c r="H17" s="71"/>
      <c r="I17" s="67"/>
    </row>
    <row r="18" spans="1:9">
      <c r="A18" s="128"/>
      <c r="B18" s="128"/>
      <c r="C18" s="286"/>
      <c r="D18" s="287"/>
      <c r="E18" s="287"/>
      <c r="F18" s="287"/>
      <c r="G18" s="288"/>
      <c r="H18" s="71"/>
      <c r="I18" s="67"/>
    </row>
    <row r="19" spans="1:9">
      <c r="A19" s="128"/>
      <c r="B19" s="128"/>
      <c r="C19" s="286"/>
      <c r="D19" s="287"/>
      <c r="E19" s="287"/>
      <c r="F19" s="287"/>
      <c r="G19" s="288"/>
      <c r="H19" s="71"/>
      <c r="I19" s="67"/>
    </row>
    <row r="20" spans="1:9">
      <c r="A20" s="128"/>
      <c r="B20" s="128"/>
      <c r="C20" s="286"/>
      <c r="D20" s="287"/>
      <c r="E20" s="287"/>
      <c r="F20" s="287"/>
      <c r="G20" s="288"/>
      <c r="H20" s="71"/>
      <c r="I20" s="67"/>
    </row>
    <row r="21" spans="1:9">
      <c r="A21" s="128"/>
      <c r="B21" s="128"/>
      <c r="C21" s="286"/>
      <c r="D21" s="287"/>
      <c r="E21" s="287"/>
      <c r="F21" s="287"/>
      <c r="G21" s="288"/>
      <c r="H21" s="71"/>
      <c r="I21" s="67"/>
    </row>
    <row r="22" spans="1:9">
      <c r="A22" s="128"/>
      <c r="B22" s="128"/>
      <c r="C22" s="286"/>
      <c r="D22" s="287"/>
      <c r="E22" s="287"/>
      <c r="F22" s="287"/>
      <c r="G22" s="288"/>
      <c r="H22" s="71"/>
      <c r="I22" s="67"/>
    </row>
    <row r="23" spans="1:9">
      <c r="A23" s="128"/>
      <c r="B23" s="128"/>
      <c r="C23" s="286"/>
      <c r="D23" s="287"/>
      <c r="E23" s="287"/>
      <c r="F23" s="287"/>
      <c r="G23" s="288"/>
      <c r="H23" s="71"/>
      <c r="I23" s="67"/>
    </row>
    <row r="24" spans="1:9">
      <c r="A24" s="128"/>
      <c r="B24" s="128"/>
      <c r="C24" s="286"/>
      <c r="D24" s="287"/>
      <c r="E24" s="287"/>
      <c r="F24" s="287"/>
      <c r="G24" s="288"/>
      <c r="H24" s="71"/>
      <c r="I24" s="67"/>
    </row>
    <row r="25" spans="1:9">
      <c r="A25" s="128"/>
      <c r="B25" s="128"/>
      <c r="C25" s="286"/>
      <c r="D25" s="287"/>
      <c r="E25" s="287"/>
      <c r="F25" s="287"/>
      <c r="G25" s="288"/>
      <c r="H25" s="71"/>
      <c r="I25" s="67"/>
    </row>
    <row r="26" spans="1:9">
      <c r="A26" s="128"/>
      <c r="B26" s="128"/>
      <c r="C26" s="286"/>
      <c r="D26" s="287"/>
      <c r="E26" s="287"/>
      <c r="F26" s="287"/>
      <c r="G26" s="288"/>
      <c r="H26" s="71"/>
      <c r="I26" s="67"/>
    </row>
    <row r="27" spans="1:9">
      <c r="A27" s="128"/>
      <c r="B27" s="128"/>
      <c r="C27" s="286"/>
      <c r="D27" s="287"/>
      <c r="E27" s="287"/>
      <c r="F27" s="287"/>
      <c r="G27" s="288"/>
      <c r="H27" s="71"/>
      <c r="I27" s="67"/>
    </row>
    <row r="28" spans="1:9">
      <c r="A28" s="128"/>
      <c r="B28" s="128"/>
      <c r="C28" s="286"/>
      <c r="D28" s="287"/>
      <c r="E28" s="287"/>
      <c r="F28" s="287"/>
      <c r="G28" s="288"/>
      <c r="H28" s="71"/>
      <c r="I28" s="67"/>
    </row>
    <row r="29" spans="1:9">
      <c r="A29" s="128"/>
      <c r="B29" s="128"/>
      <c r="C29" s="286"/>
      <c r="D29" s="287"/>
      <c r="E29" s="287"/>
      <c r="F29" s="287"/>
      <c r="G29" s="288"/>
      <c r="H29" s="71"/>
      <c r="I29" s="67"/>
    </row>
    <row r="30" spans="1:9">
      <c r="A30" s="128"/>
      <c r="B30" s="128"/>
      <c r="C30" s="286"/>
      <c r="D30" s="287"/>
      <c r="E30" s="287"/>
      <c r="F30" s="287"/>
      <c r="G30" s="288"/>
      <c r="H30" s="71"/>
      <c r="I30" s="67"/>
    </row>
    <row r="31" spans="1:9">
      <c r="A31" s="128"/>
      <c r="B31" s="128"/>
      <c r="C31" s="286"/>
      <c r="D31" s="287"/>
      <c r="E31" s="287"/>
      <c r="F31" s="287"/>
      <c r="G31" s="288"/>
      <c r="H31" s="71"/>
      <c r="I31" s="67"/>
    </row>
    <row r="32" spans="1:9">
      <c r="A32" s="128"/>
      <c r="B32" s="128"/>
      <c r="C32" s="286"/>
      <c r="D32" s="287"/>
      <c r="E32" s="287"/>
      <c r="F32" s="287"/>
      <c r="G32" s="288"/>
      <c r="H32" s="71"/>
      <c r="I32" s="67"/>
    </row>
    <row r="33" spans="1:9">
      <c r="A33" s="128"/>
      <c r="B33" s="128"/>
      <c r="C33" s="286"/>
      <c r="D33" s="287"/>
      <c r="E33" s="287"/>
      <c r="F33" s="287"/>
      <c r="G33" s="288"/>
      <c r="H33" s="71"/>
      <c r="I33" s="67"/>
    </row>
    <row r="34" spans="1:9">
      <c r="A34" s="128"/>
      <c r="B34" s="128"/>
      <c r="C34" s="286"/>
      <c r="D34" s="287"/>
      <c r="E34" s="287"/>
      <c r="F34" s="287"/>
      <c r="G34" s="288"/>
      <c r="H34" s="71"/>
      <c r="I34" s="67"/>
    </row>
    <row r="35" spans="1:9">
      <c r="A35" s="128"/>
      <c r="B35" s="128"/>
      <c r="C35" s="286"/>
      <c r="D35" s="287"/>
      <c r="E35" s="287"/>
      <c r="F35" s="287"/>
      <c r="G35" s="288"/>
      <c r="H35" s="71"/>
      <c r="I35" s="67"/>
    </row>
    <row r="36" spans="1:9" ht="13.5" thickBot="1">
      <c r="A36" s="128"/>
      <c r="B36" s="128"/>
      <c r="C36" s="286"/>
      <c r="D36" s="287"/>
      <c r="E36" s="287"/>
      <c r="F36" s="287"/>
      <c r="G36" s="288"/>
      <c r="H36" s="72"/>
      <c r="I36" s="67"/>
    </row>
    <row r="37" spans="1:9" ht="12.75" customHeight="1" thickTop="1">
      <c r="A37" s="289"/>
      <c r="B37" s="290"/>
      <c r="C37" s="290"/>
      <c r="D37" s="290"/>
      <c r="E37" s="290"/>
      <c r="F37" s="291"/>
      <c r="G37" s="86" t="s">
        <v>145</v>
      </c>
      <c r="H37" s="73">
        <f>SUM(H11:H36)</f>
        <v>0</v>
      </c>
      <c r="I37" s="67"/>
    </row>
    <row r="38" spans="1:9" ht="4.5" customHeight="1">
      <c r="A38" s="292"/>
      <c r="B38" s="293"/>
      <c r="C38" s="293"/>
      <c r="D38" s="293"/>
      <c r="E38" s="293"/>
      <c r="F38" s="293"/>
      <c r="G38" s="294"/>
      <c r="H38" s="295"/>
      <c r="I38" s="67"/>
    </row>
    <row r="39" spans="1:9" ht="15" customHeight="1">
      <c r="A39" s="275" t="s">
        <v>130</v>
      </c>
      <c r="B39" s="276"/>
      <c r="C39" s="279"/>
      <c r="D39" s="280"/>
      <c r="E39" s="280"/>
      <c r="F39" s="280"/>
      <c r="G39" s="281" t="s">
        <v>146</v>
      </c>
      <c r="H39" s="76" t="s">
        <v>144</v>
      </c>
      <c r="I39" s="67"/>
    </row>
    <row r="40" spans="1:9" ht="15" customHeight="1" thickBot="1">
      <c r="A40" s="277"/>
      <c r="B40" s="278"/>
      <c r="C40" s="279"/>
      <c r="D40" s="280"/>
      <c r="E40" s="280"/>
      <c r="F40" s="280"/>
      <c r="G40" s="282"/>
      <c r="H40" s="87"/>
    </row>
    <row r="41" spans="1:9" ht="15" customHeight="1" thickTop="1">
      <c r="A41" s="283" t="s">
        <v>138</v>
      </c>
      <c r="B41" s="284"/>
      <c r="C41" s="284"/>
      <c r="D41" s="285"/>
      <c r="E41" s="283" t="s">
        <v>131</v>
      </c>
      <c r="F41" s="285"/>
      <c r="G41" s="78" t="s">
        <v>132</v>
      </c>
      <c r="H41" s="78" t="s">
        <v>139</v>
      </c>
      <c r="I41" s="70"/>
    </row>
    <row r="42" spans="1:9" ht="15" customHeight="1">
      <c r="A42" s="272" t="s">
        <v>133</v>
      </c>
      <c r="B42" s="273"/>
      <c r="C42" s="273"/>
      <c r="D42" s="274"/>
      <c r="E42" s="272" t="s">
        <v>133</v>
      </c>
      <c r="F42" s="274"/>
      <c r="G42" s="74">
        <v>1</v>
      </c>
      <c r="H42" s="74"/>
      <c r="I42" s="70"/>
    </row>
  </sheetData>
  <mergeCells count="46">
    <mergeCell ref="A42:D42"/>
    <mergeCell ref="E42:F42"/>
    <mergeCell ref="A39:B40"/>
    <mergeCell ref="C39:F39"/>
    <mergeCell ref="G39:G40"/>
    <mergeCell ref="C40:F40"/>
    <mergeCell ref="A41:D41"/>
    <mergeCell ref="E41:F41"/>
    <mergeCell ref="A38:H38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A37:F37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14:G14"/>
    <mergeCell ref="A1:H1"/>
    <mergeCell ref="A2:H2"/>
    <mergeCell ref="A3:H3"/>
    <mergeCell ref="A4:C7"/>
    <mergeCell ref="G4:H4"/>
    <mergeCell ref="G5:H5"/>
    <mergeCell ref="G6:H6"/>
    <mergeCell ref="G7:H7"/>
    <mergeCell ref="A10:B10"/>
    <mergeCell ref="C10:G10"/>
    <mergeCell ref="C11:G11"/>
    <mergeCell ref="C12:G12"/>
    <mergeCell ref="C13:G13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PIT</vt:lpstr>
      <vt:lpstr>Setup</vt:lpstr>
      <vt:lpstr>MIP QA</vt:lpstr>
      <vt:lpstr>Logs</vt:lpstr>
      <vt:lpstr>20130201</vt:lpstr>
      <vt:lpstr>20130131</vt:lpstr>
      <vt:lpstr>20130130</vt:lpstr>
      <vt:lpstr>20130129</vt:lpstr>
      <vt:lpstr>20130128</vt:lpstr>
      <vt:lpstr>20130126</vt:lpstr>
      <vt:lpstr>20130125</vt:lpstr>
      <vt:lpstr>20130124</vt:lpstr>
      <vt:lpstr>20130123</vt:lpstr>
      <vt:lpstr>20130122</vt:lpstr>
      <vt:lpstr>20130121</vt:lpstr>
      <vt:lpstr>20130118</vt:lpstr>
      <vt:lpstr>20130117</vt:lpstr>
      <vt:lpstr>20130116</vt:lpstr>
      <vt:lpstr>20130115</vt:lpstr>
      <vt:lpstr>20130114</vt:lpstr>
      <vt:lpstr>20121220</vt:lpstr>
      <vt:lpstr>Logs!Print_Area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Gifford</dc:creator>
  <cp:lastModifiedBy>Scott</cp:lastModifiedBy>
  <cp:lastPrinted>2012-05-03T11:37:08Z</cp:lastPrinted>
  <dcterms:created xsi:type="dcterms:W3CDTF">2010-06-07T15:56:41Z</dcterms:created>
  <dcterms:modified xsi:type="dcterms:W3CDTF">2013-02-01T21:16:45Z</dcterms:modified>
</cp:coreProperties>
</file>