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65"/>
  </bookViews>
  <sheets>
    <sheet name="Лист1 (2)" sheetId="2" r:id="rId1"/>
    <sheet name="Лист1" sheetId="1" r:id="rId2"/>
  </sheets>
  <definedNames>
    <definedName name="_xlnm.Print_Area" localSheetId="0">'Лист1 (2)'!$A$1:$J$34</definedName>
  </definedNames>
  <calcPr calcId="162913"/>
</workbook>
</file>

<file path=xl/calcChain.xml><?xml version="1.0" encoding="utf-8"?>
<calcChain xmlns="http://schemas.openxmlformats.org/spreadsheetml/2006/main">
  <c r="H109" i="2" l="1"/>
  <c r="H108" i="2"/>
  <c r="H106" i="2"/>
  <c r="H94" i="2" l="1"/>
  <c r="H95" i="2"/>
  <c r="H91" i="2" l="1"/>
</calcChain>
</file>

<file path=xl/sharedStrings.xml><?xml version="1.0" encoding="utf-8"?>
<sst xmlns="http://schemas.openxmlformats.org/spreadsheetml/2006/main" count="914" uniqueCount="349">
  <si>
    <t>CARNET TIR китобчасииниг рақами</t>
  </si>
  <si>
    <t>Ташув тури (экспорт, импорт, 3-чи давлатдан/ гача</t>
  </si>
  <si>
    <t>Ташув маршрути</t>
  </si>
  <si>
    <t>Ташув муддати, кун</t>
  </si>
  <si>
    <t>Юк номи</t>
  </si>
  <si>
    <t>Юк вазни, кг.</t>
  </si>
  <si>
    <t>1.</t>
  </si>
  <si>
    <t>экспорт</t>
  </si>
  <si>
    <t>2.</t>
  </si>
  <si>
    <t>импорт</t>
  </si>
  <si>
    <t>№ т/р</t>
  </si>
  <si>
    <t>Автотранспорт воситасининг давлат рақами</t>
  </si>
  <si>
    <t>Уюшмага топширилган сана</t>
  </si>
  <si>
    <t>Халкаро лицензия варақчасининг рақами ва амал қилиш муддати</t>
  </si>
  <si>
    <t xml:space="preserve">РЕЕСТРИ № _______ </t>
  </si>
  <si>
    <t xml:space="preserve">Топширди: </t>
  </si>
  <si>
    <t>Кабул килди:</t>
  </si>
  <si>
    <t>PV82694254</t>
  </si>
  <si>
    <t>Ферганская область Навбахор (Узбекистан)-Оренбург (Россия)</t>
  </si>
  <si>
    <t>хурма</t>
  </si>
  <si>
    <t>10 022 VAА/10 6066 АА</t>
  </si>
  <si>
    <t>VX82694256</t>
  </si>
  <si>
    <t>Литва-Узбекистан</t>
  </si>
  <si>
    <t>компьютеры</t>
  </si>
  <si>
    <t>3.</t>
  </si>
  <si>
    <t>Фергана- Оренбург</t>
  </si>
  <si>
    <t>10 D 080 NA/10 7943 АА</t>
  </si>
  <si>
    <t>АТ0101586/АТ0101587 16.07.2019 й. дан 16.07.2020 й. гача</t>
  </si>
  <si>
    <t>АТ0100185/АТ0100186 26.07.2019 й. дан 26.07.2020 й. гача</t>
  </si>
  <si>
    <t>4.</t>
  </si>
  <si>
    <t>DX82694250</t>
  </si>
  <si>
    <t>сборный груз, оборудование</t>
  </si>
  <si>
    <t>5.</t>
  </si>
  <si>
    <t>JX82694252</t>
  </si>
  <si>
    <t>Чирчик-Москва</t>
  </si>
  <si>
    <t>пряжа</t>
  </si>
  <si>
    <t>АТ0101588/АТ0097746 21.05.2019 й. дан 21.05.2020 й. Гача/ 15.07.2019 й. дан 15.07.2020 й. Гача</t>
  </si>
  <si>
    <t>10 N 465 QA/10 8172 AA</t>
  </si>
  <si>
    <t>6.</t>
  </si>
  <si>
    <t>GX82694251</t>
  </si>
  <si>
    <t>Фергана-Москва</t>
  </si>
  <si>
    <t>виноград/перец</t>
  </si>
  <si>
    <t>18590/1000</t>
  </si>
  <si>
    <t>10 536 SBA/10 8303 AA</t>
  </si>
  <si>
    <t>АТ0097982/АТ0097981 24.05.2019 й. дан 23.05.2020 й. гача</t>
  </si>
  <si>
    <t>7.</t>
  </si>
  <si>
    <t>YX82694257</t>
  </si>
  <si>
    <t>Россия-Узбекистан</t>
  </si>
  <si>
    <t>Кондитерские изделия</t>
  </si>
  <si>
    <t>10 321 SBA/10 8171 AA</t>
  </si>
  <si>
    <t>АТ0097748/АТ0097749 22.05.2019 й. дан 21.05.2020 й. гача</t>
  </si>
  <si>
    <t>Фергана-Оренбург</t>
  </si>
  <si>
    <t>SX82694255</t>
  </si>
  <si>
    <t>10 P 050 PA/10 7912 AA</t>
  </si>
  <si>
    <t>АТ0105625/АТ0105624 25.09.2019 й. дан 24.09.2020 й. гача</t>
  </si>
  <si>
    <t>9.</t>
  </si>
  <si>
    <t>8.</t>
  </si>
  <si>
    <t>10 667 TBA/10 7912 AA</t>
  </si>
  <si>
    <t>АТ0105171/АТ0101585 18.09.2019 й. дан 17.09.2020 й. гача</t>
  </si>
  <si>
    <t>YX82692969</t>
  </si>
  <si>
    <t>MX82694253</t>
  </si>
  <si>
    <t xml:space="preserve">"ATEKA GROUP" МЧЖ томонидан автомобилда экспорт - импорт юкларни ташишда ишлатилиб Уюшмага топширилган СARNET  TIR китобчаларининг </t>
  </si>
  <si>
    <t xml:space="preserve">"ANGREN BARAKA TRANS" МЧЖ томонидан автомобилда экспорт - импорт юкларни ташишда ишлатилиб Уюшмага топширилган СARNET  TIR китобчаларининг </t>
  </si>
  <si>
    <t>XF 83788838</t>
  </si>
  <si>
    <t>UX83788840</t>
  </si>
  <si>
    <t xml:space="preserve">экспорт  </t>
  </si>
  <si>
    <t>Ташкент (Узбекистан) - Киров (Россия)</t>
  </si>
  <si>
    <t>10 464 МВА / 10 6409 АА</t>
  </si>
  <si>
    <t>Фергана  (Узбекистан) - Киров (Россия)</t>
  </si>
  <si>
    <t>абрикос</t>
  </si>
  <si>
    <t>10 085 LBA / 10 7632 AA</t>
  </si>
  <si>
    <t xml:space="preserve">РЕЕСТРИ № 1  </t>
  </si>
  <si>
    <t>АТ 8080947 /АТ 8080949 17.03.2020 й. дан 16.03.2021 й. гача</t>
  </si>
  <si>
    <t>АТ 8110255 /АТ 8110253 11.06.2020 й. дан 10.06.2021 й. гача</t>
  </si>
  <si>
    <t>GX83795422</t>
  </si>
  <si>
    <t>Чирчик  (Узбекистан) - Казань (Россия)</t>
  </si>
  <si>
    <t>полотенце мохровое</t>
  </si>
  <si>
    <t>10 097 LBA / 10 5143 AA</t>
  </si>
  <si>
    <t>АТ 8122578 /АТ 8122576 01.07.2020 й. дан 30.06.2020 й. гача</t>
  </si>
  <si>
    <t>RX83788839</t>
  </si>
  <si>
    <t>Карши  (Узбекистан) - Омск (Россия)</t>
  </si>
  <si>
    <t>Арбуз свежий</t>
  </si>
  <si>
    <t>10 299 TBA / 10 8348 AA</t>
  </si>
  <si>
    <t>AT  8122575 /АТ 8122575 01.07.2020 й. дан 30.06.2021 й. гача</t>
  </si>
  <si>
    <t xml:space="preserve">РЕЕСТРИ №2  </t>
  </si>
  <si>
    <t>17,08,2020</t>
  </si>
  <si>
    <t>17,08,2021</t>
  </si>
  <si>
    <t>17,08,2022</t>
  </si>
  <si>
    <t>XE 83798972</t>
  </si>
  <si>
    <t>синтетическое волокно</t>
  </si>
  <si>
    <t>10 V 757 MA / 10 5885 АА</t>
  </si>
  <si>
    <t>АТ 8135502 /АТ 8135499 14,07,2020й. дан 13,07,2021 й. гача</t>
  </si>
  <si>
    <t>YX83798970</t>
  </si>
  <si>
    <t>Узбекистан -  Россия</t>
  </si>
  <si>
    <t xml:space="preserve">  Узбекистан -  Россия</t>
  </si>
  <si>
    <t>Текстильны еизделие</t>
  </si>
  <si>
    <t>10D 212 JA / 10 3039 AA</t>
  </si>
  <si>
    <t>АТ 8135497 /АТ 8135501 14,07,2020 й. дан 13,07,2021 й. гача</t>
  </si>
  <si>
    <t>XB83798971</t>
  </si>
  <si>
    <t>10T 118 OA / 10 5144 AA</t>
  </si>
  <si>
    <t>АТ 8135500 /АТ 8135498 14,07,2020 й. дан 13,07,2021 й. Гача</t>
  </si>
  <si>
    <t xml:space="preserve">РЕЕСТРИ № 3  </t>
  </si>
  <si>
    <t>XK 83798974</t>
  </si>
  <si>
    <t>Трикотаж полотно</t>
  </si>
  <si>
    <t xml:space="preserve">АТ 8122578 /АТ 8122576 
01.07.2020-30.06.2021
 </t>
  </si>
  <si>
    <t>XX 83800594</t>
  </si>
  <si>
    <t>текстиль.изделия</t>
  </si>
  <si>
    <t>10 D 212 JA / 10 3039 AA</t>
  </si>
  <si>
    <t xml:space="preserve">АТ 8135497 /АТ 8135501 
14.07.2020 - 13.07.2021
 </t>
  </si>
  <si>
    <t>UX 83800593</t>
  </si>
  <si>
    <t>полиэстер волокно</t>
  </si>
  <si>
    <t xml:space="preserve">АТ 8122575 /АТ 8122577 
01.07.2020-30.06.2021
 </t>
  </si>
  <si>
    <t>РЕЕСТРИ № 4</t>
  </si>
  <si>
    <t>РЕЕСТРИ № 6</t>
  </si>
  <si>
    <t>DX 83800596</t>
  </si>
  <si>
    <t>текстильные изделие</t>
  </si>
  <si>
    <t>XH 83798973</t>
  </si>
  <si>
    <t>нектарины</t>
  </si>
  <si>
    <t>JX 83800598</t>
  </si>
  <si>
    <t>синтетик волокно</t>
  </si>
  <si>
    <t>GX 83800597</t>
  </si>
  <si>
    <t>XE 84879144</t>
  </si>
  <si>
    <t xml:space="preserve">Литва-Узбекистан </t>
  </si>
  <si>
    <t>оборудование</t>
  </si>
  <si>
    <t>10 087 FBA / 10 7399AA</t>
  </si>
  <si>
    <t>АТ 8110254 /АТ 8110252 11.06.2020 й. дан 10.06.2021 й. Гача</t>
  </si>
  <si>
    <t>XB 84879143</t>
  </si>
  <si>
    <t>Узбекистан-Литва</t>
  </si>
  <si>
    <t>сухофрукты</t>
  </si>
  <si>
    <t>АX 83800595</t>
  </si>
  <si>
    <t>Узбекистан -  Литва</t>
  </si>
  <si>
    <t>хлопковые изделие</t>
  </si>
  <si>
    <t>GX 84546648</t>
  </si>
  <si>
    <t xml:space="preserve">Литва-Узбекистан   </t>
  </si>
  <si>
    <t>домкрат</t>
  </si>
  <si>
    <t>DX 84540345</t>
  </si>
  <si>
    <t>Узбекистан -  Беларусия</t>
  </si>
  <si>
    <t>SX 84540350</t>
  </si>
  <si>
    <t>Узбекистан -  Казахстан</t>
  </si>
  <si>
    <t>текстильные изделия</t>
  </si>
  <si>
    <t>PX 84540349</t>
  </si>
  <si>
    <t>Узбекистан - Россия</t>
  </si>
  <si>
    <t>трикотаж</t>
  </si>
  <si>
    <t>XZ 84883337</t>
  </si>
  <si>
    <t>Узбекистан - Молдова</t>
  </si>
  <si>
    <t>Махровые полотенца</t>
  </si>
  <si>
    <t>XХ 83800594</t>
  </si>
  <si>
    <t xml:space="preserve">XN 83798975 </t>
  </si>
  <si>
    <t>синтетик-волоко</t>
  </si>
  <si>
    <t>JX 84540347</t>
  </si>
  <si>
    <t>запчасти</t>
  </si>
  <si>
    <t>МX 83800599</t>
  </si>
  <si>
    <t>консервы</t>
  </si>
  <si>
    <t>GX 84540346</t>
  </si>
  <si>
    <t>РЕЕСТРИ № 7</t>
  </si>
  <si>
    <t>РЕЕСТРИ № 8</t>
  </si>
  <si>
    <t>MX 84546650</t>
  </si>
  <si>
    <t>металконструкция</t>
  </si>
  <si>
    <t>MX 84540348</t>
  </si>
  <si>
    <t>бытовые</t>
  </si>
  <si>
    <t>JX 84546649</t>
  </si>
  <si>
    <t>метал</t>
  </si>
  <si>
    <t xml:space="preserve"> 10 K 760 RA / 10 9536  AA</t>
  </si>
  <si>
    <t>АТ 8183674 /АТ 8183673 11.09.2020 й. дан 10.09.2021 й. гача</t>
  </si>
  <si>
    <t>РЕЕСТРИ № 9</t>
  </si>
  <si>
    <t>XU 83820235</t>
  </si>
  <si>
    <t>DX 83820238</t>
  </si>
  <si>
    <t xml:space="preserve">сок </t>
  </si>
  <si>
    <t>DX 84546647</t>
  </si>
  <si>
    <t>полотенце мохровые</t>
  </si>
  <si>
    <t>АТ 8122578 /АТ 8122576 01.07.2020 й. дан 30.06.2021 й. гача</t>
  </si>
  <si>
    <t>XХ 83820236</t>
  </si>
  <si>
    <t>Узбекистан -  Белоруссия</t>
  </si>
  <si>
    <t>PX 84546651</t>
  </si>
  <si>
    <t>RX 83820234</t>
  </si>
  <si>
    <t>XC 84883338</t>
  </si>
  <si>
    <t>холодилник</t>
  </si>
  <si>
    <t>GX 83820239</t>
  </si>
  <si>
    <t>AX 83820237</t>
  </si>
  <si>
    <t>детские одежды</t>
  </si>
  <si>
    <t>VX 84555508</t>
  </si>
  <si>
    <t>зеленые бобы</t>
  </si>
  <si>
    <t>SX 84555507</t>
  </si>
  <si>
    <t>нетканный материал</t>
  </si>
  <si>
    <t>АX 84546646</t>
  </si>
  <si>
    <t>холодильник</t>
  </si>
  <si>
    <t>XB 84555510</t>
  </si>
  <si>
    <t>YХ 84555509</t>
  </si>
  <si>
    <t xml:space="preserve">пряжа </t>
  </si>
  <si>
    <t>ассортимент</t>
  </si>
  <si>
    <t>XN 84555514</t>
  </si>
  <si>
    <t>РЕЕСТРИ № 10</t>
  </si>
  <si>
    <t>РЕЕСТРИ № 11</t>
  </si>
  <si>
    <t>Биологические добавки, бытовая техника</t>
  </si>
  <si>
    <t>XF84563271</t>
  </si>
  <si>
    <t>Аккумуляторные батареи</t>
  </si>
  <si>
    <t>XE 84555511</t>
  </si>
  <si>
    <t>XK 84555513</t>
  </si>
  <si>
    <t>XZ 84563269</t>
  </si>
  <si>
    <t>текстиль</t>
  </si>
  <si>
    <t>10 D 212 JA/10 3039 AA</t>
  </si>
  <si>
    <t xml:space="preserve">АТ 8135497 /АТ 8135501 
14.07.2020 - 13.07.2021
</t>
  </si>
  <si>
    <t>РЕЕСТРИ № 12</t>
  </si>
  <si>
    <t>XZ 84565776</t>
  </si>
  <si>
    <t>Сантехническое волокно</t>
  </si>
  <si>
    <t>10T118OA/105144AA</t>
  </si>
  <si>
    <t>XW 84565775</t>
  </si>
  <si>
    <t>XK 84565771</t>
  </si>
  <si>
    <t>купорос медный технический</t>
  </si>
  <si>
    <t>DESCRIPTION OF GOODS</t>
  </si>
  <si>
    <t>Литва- Узбекистан</t>
  </si>
  <si>
    <t>XW 84563268</t>
  </si>
  <si>
    <t>XC 84565777</t>
  </si>
  <si>
    <t>носки</t>
  </si>
  <si>
    <t>XH 84565770</t>
  </si>
  <si>
    <t>РЕЕСТРИ № 13</t>
  </si>
  <si>
    <t>05,05,2021</t>
  </si>
  <si>
    <t>DX85123326</t>
  </si>
  <si>
    <t>РАФИНИРОВАННЫЕ МЕДНЫЕ ТРУБЫ</t>
  </si>
  <si>
    <t>АТ 8080947 /АТ 8080949 24,03,2021 й. дан 23,03,2022 й. гача</t>
  </si>
  <si>
    <t>RX84563272</t>
  </si>
  <si>
    <t xml:space="preserve">ТРИКОТАЖ ПОЛОТНА </t>
  </si>
  <si>
    <t>JX85123328</t>
  </si>
  <si>
    <t>ТРИКОТАЖ ИЗДЕЛИЯ</t>
  </si>
  <si>
    <t>02,06,2021</t>
  </si>
  <si>
    <t>GX85123327</t>
  </si>
  <si>
    <t>BUNDLES ZINC INGOTS MARKA ZOA</t>
  </si>
  <si>
    <t>MX85123329</t>
  </si>
  <si>
    <t>Узбекистан -КАЗАХСТАН</t>
  </si>
  <si>
    <t>XQ84565773</t>
  </si>
  <si>
    <t>ЛУК РЕПЧАТЫЙ СВЕЖИЙ</t>
  </si>
  <si>
    <t>10C 139 VA/10 9828 AA</t>
  </si>
  <si>
    <t xml:space="preserve">AT 8296624 / AT 8296623  18.02.2021 й  дан 17.02.2022 гача </t>
  </si>
  <si>
    <t>02,06,2022</t>
  </si>
  <si>
    <t>XQ84575502</t>
  </si>
  <si>
    <t>Готовые трикотажные изделия</t>
  </si>
  <si>
    <t>РЕЕСТРИ № 14</t>
  </si>
  <si>
    <t>XW84575504</t>
  </si>
  <si>
    <t>Узбекистан -  Турция</t>
  </si>
  <si>
    <t>Полувенилхлорид</t>
  </si>
  <si>
    <t>40 W 542 / 10 8895 AA</t>
  </si>
  <si>
    <t>XZ84575505</t>
  </si>
  <si>
    <t>Турция - Узбекистан</t>
  </si>
  <si>
    <t>Стеклопластик</t>
  </si>
  <si>
    <t>XT84579114</t>
  </si>
  <si>
    <t>Текстильные изделия</t>
  </si>
  <si>
    <t>XC84575506</t>
  </si>
  <si>
    <t xml:space="preserve">Трикотажные  изделия </t>
  </si>
  <si>
    <t>XT84565774</t>
  </si>
  <si>
    <t>Литва - Узбекистан</t>
  </si>
  <si>
    <t>Оборудование и фармоцевтика</t>
  </si>
  <si>
    <t>XN84565772</t>
  </si>
  <si>
    <t>Трикоражные изделия</t>
  </si>
  <si>
    <t>10 085 LBA /10 7632 АА</t>
  </si>
  <si>
    <t>10 087 FBA / 107399 AA</t>
  </si>
  <si>
    <t>XT84575503</t>
  </si>
  <si>
    <t xml:space="preserve">Оборудование и детали </t>
  </si>
  <si>
    <t>XZ84579116</t>
  </si>
  <si>
    <t>10 V 757 MA / 105885 AA</t>
  </si>
  <si>
    <t>XC84563270</t>
  </si>
  <si>
    <t>10 097LBA / 10 5143AA</t>
  </si>
  <si>
    <t>AT№ 8339094 /AT№ 8339095 07.04.2021 до 06.04.2022</t>
  </si>
  <si>
    <t xml:space="preserve">AT№ 8296624 / AT№ 8296623  18.02.2021 до 17.02.2022 </t>
  </si>
  <si>
    <t>АТ№ 8135497 /АТ№ 8135501 14.07.2020 до  13.07.2021</t>
  </si>
  <si>
    <t>AT№ 8391054 / AT№ 8391051 11.06.2021 до 10.06.2022</t>
  </si>
  <si>
    <t>AT№ 8391052 / AT№ 8391053 11.06.2021 до 10.06.2022</t>
  </si>
  <si>
    <t>AT№ 8135502 / AT№ 8135499 14.07.2020 до 13.07.2021</t>
  </si>
  <si>
    <t>AT№ 8409662 / AT№ 8409661 05.07.2021 до 04.07.2022</t>
  </si>
  <si>
    <t>РЕЕСТРИ № 15</t>
  </si>
  <si>
    <t>SX85244725</t>
  </si>
  <si>
    <t>АТ№8409660 / АТ№8409663 от 05.07.2021 до 04.07. 2022</t>
  </si>
  <si>
    <t>XN84938533</t>
  </si>
  <si>
    <t>Узбекистан - Польша</t>
  </si>
  <si>
    <t>Х/б ткань серого цвета</t>
  </si>
  <si>
    <t>PX85244724</t>
  </si>
  <si>
    <t>XQ84938534</t>
  </si>
  <si>
    <t>АТ№8419104 / АТ№8419105 от 13.07.2021 до 12.07.2022</t>
  </si>
  <si>
    <t>ХК84938532</t>
  </si>
  <si>
    <t>XW84579115</t>
  </si>
  <si>
    <t>Узбекистан - Беларусь</t>
  </si>
  <si>
    <t>Футболки мужские,женские,топы</t>
  </si>
  <si>
    <t>XZ84938537</t>
  </si>
  <si>
    <t>Газовые балоны</t>
  </si>
  <si>
    <t>АТ№8419107 / АТ№8419106 от 13.07.2021 до 12.07.2022</t>
  </si>
  <si>
    <t>XN84575501</t>
  </si>
  <si>
    <t>ХТ84563267</t>
  </si>
  <si>
    <t>Носки мужские, комбенизоны для девочек</t>
  </si>
  <si>
    <t xml:space="preserve">АТ№ 8080947 /АТ№ 8080949  от 24.03.2021 до 23.03.2022 </t>
  </si>
  <si>
    <t>XW84938536</t>
  </si>
  <si>
    <t>РЕЕСТРИ № 16</t>
  </si>
  <si>
    <t>XT85244734</t>
  </si>
  <si>
    <t>Пакеты медных катодов</t>
  </si>
  <si>
    <t>XW85244735</t>
  </si>
  <si>
    <t xml:space="preserve"> Турция - Узбекистан </t>
  </si>
  <si>
    <t>ХТ84938535</t>
  </si>
  <si>
    <t>Виноград</t>
  </si>
  <si>
    <t>Трикотажные изделия</t>
  </si>
  <si>
    <t>Порошковое покрытие</t>
  </si>
  <si>
    <t>Узбекистан - Турция</t>
  </si>
  <si>
    <t>XN85244732</t>
  </si>
  <si>
    <t>Оболочка</t>
  </si>
  <si>
    <t>XF85270107</t>
  </si>
  <si>
    <t>Цинк</t>
  </si>
  <si>
    <t>VX85244726</t>
  </si>
  <si>
    <t>XC85270106</t>
  </si>
  <si>
    <t>Машина для теста</t>
  </si>
  <si>
    <t>ХВ85244728</t>
  </si>
  <si>
    <t>YX85244727</t>
  </si>
  <si>
    <t>XQ85244733</t>
  </si>
  <si>
    <t>РЕЕСТРИ № 17</t>
  </si>
  <si>
    <t>ХН85244730</t>
  </si>
  <si>
    <t>XZ85270105</t>
  </si>
  <si>
    <t>Косметика, гель,дезодорант</t>
  </si>
  <si>
    <t>ХК85244731</t>
  </si>
  <si>
    <t>Хурма</t>
  </si>
  <si>
    <t>ХЕ85244729</t>
  </si>
  <si>
    <t>РЕЕСТРИ № 18</t>
  </si>
  <si>
    <t>MX85297669</t>
  </si>
  <si>
    <t>Плитка керамическая</t>
  </si>
  <si>
    <t>DX85297666</t>
  </si>
  <si>
    <t>Трикотажное полотно</t>
  </si>
  <si>
    <t>UX85270109</t>
  </si>
  <si>
    <t>Турция-Казахстан</t>
  </si>
  <si>
    <t>Выпускные дрожжи, TEQPOL</t>
  </si>
  <si>
    <t>RX85270108</t>
  </si>
  <si>
    <t>х/б полотно</t>
  </si>
  <si>
    <t>ХХ85270110</t>
  </si>
  <si>
    <t>Полиэтилен в гранулах</t>
  </si>
  <si>
    <t>ХВ85297674</t>
  </si>
  <si>
    <t xml:space="preserve">АТ 8475118 /АТ 8475119 27.09.2021 до 26.09.2022 </t>
  </si>
  <si>
    <t>РЕЕСТРИ № 1</t>
  </si>
  <si>
    <t>DX85132227</t>
  </si>
  <si>
    <t>Сухофрукты</t>
  </si>
  <si>
    <t>ХЕ85297675</t>
  </si>
  <si>
    <t>GX85297667</t>
  </si>
  <si>
    <t xml:space="preserve">Разные грузы </t>
  </si>
  <si>
    <t>VX85297672</t>
  </si>
  <si>
    <t>Оборудование электростанции</t>
  </si>
  <si>
    <t>YX85297673</t>
  </si>
  <si>
    <t>UREA</t>
  </si>
  <si>
    <t>JX85304821</t>
  </si>
  <si>
    <t>JX85297668</t>
  </si>
  <si>
    <t>Полотенце</t>
  </si>
  <si>
    <t>SX85297671</t>
  </si>
  <si>
    <t>Замороженная сельдь</t>
  </si>
  <si>
    <t>РХ85297670</t>
  </si>
  <si>
    <t>Холодильники-морозильники</t>
  </si>
  <si>
    <t>GX85304820</t>
  </si>
  <si>
    <t>Вентиляторы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</si>
</sst>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14" fontId="0" fillId="2" borderId="0" xfId="0" applyNumberFormat="1" applyFill="1"/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1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0" fillId="2" borderId="0" xfId="0" applyFill="1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265"/>
  <sheetViews>
    <sheetView tabSelected="1" topLeftCell="A263" zoomScaleNormal="100" zoomScaleSheetLayoutView="100" zoomScalePageLayoutView="130" workbookViewId="0">
      <selection activeCell="A252" sqref="A252:J266"/>
    </sheetView>
  </sheetViews>
  <sheetFormatPr defaultRowHeight="15" x14ac:dyDescent="0.25"/>
  <cols>
    <col min="1" max="1" width="5.42578125" style="28" customWidth="1"/>
    <col min="2" max="2" width="15" style="28" customWidth="1"/>
    <col min="3" max="3" width="18.42578125" style="28" customWidth="1"/>
    <col min="4" max="4" width="17.85546875" style="28" customWidth="1"/>
    <col min="5" max="5" width="24.140625" style="28" customWidth="1"/>
    <col min="6" max="6" width="10.85546875" style="28" customWidth="1"/>
    <col min="7" max="7" width="16.7109375" style="28" customWidth="1"/>
    <col min="8" max="8" width="12.85546875" style="28" customWidth="1"/>
    <col min="9" max="9" width="25.7109375" style="28" customWidth="1"/>
    <col min="10" max="10" width="30.42578125" style="28" customWidth="1"/>
    <col min="11" max="16384" width="9.140625" style="28"/>
  </cols>
  <sheetData>
    <row r="2" spans="1:10" ht="27" customHeight="1" x14ac:dyDescent="0.25">
      <c r="A2" s="74" t="s">
        <v>62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15" customHeight="1" x14ac:dyDescent="0.25">
      <c r="A3" s="74" t="s">
        <v>71</v>
      </c>
      <c r="B3" s="74"/>
      <c r="C3" s="74"/>
      <c r="D3" s="74"/>
      <c r="E3" s="74"/>
      <c r="F3" s="74"/>
      <c r="G3" s="74"/>
      <c r="H3" s="74"/>
      <c r="I3" s="74"/>
      <c r="J3" s="74"/>
    </row>
    <row r="4" spans="1:10" ht="15" customHeight="1" thickBot="1" x14ac:dyDescent="0.3">
      <c r="A4" s="29"/>
      <c r="B4" s="29"/>
      <c r="C4" s="29"/>
      <c r="D4" s="29"/>
      <c r="E4" s="29"/>
      <c r="F4" s="29"/>
      <c r="G4" s="29"/>
      <c r="H4" s="29"/>
      <c r="I4" s="29"/>
      <c r="J4" s="29"/>
    </row>
    <row r="5" spans="1:10" ht="64.5" customHeight="1" thickTop="1" x14ac:dyDescent="0.25">
      <c r="A5" s="30" t="s">
        <v>10</v>
      </c>
      <c r="B5" s="31" t="s">
        <v>12</v>
      </c>
      <c r="C5" s="31" t="s">
        <v>0</v>
      </c>
      <c r="D5" s="31" t="s">
        <v>1</v>
      </c>
      <c r="E5" s="31" t="s">
        <v>2</v>
      </c>
      <c r="F5" s="31" t="s">
        <v>3</v>
      </c>
      <c r="G5" s="31" t="s">
        <v>4</v>
      </c>
      <c r="H5" s="31" t="s">
        <v>5</v>
      </c>
      <c r="I5" s="31" t="s">
        <v>11</v>
      </c>
      <c r="J5" s="32" t="s">
        <v>13</v>
      </c>
    </row>
    <row r="6" spans="1:10" ht="45" x14ac:dyDescent="0.25">
      <c r="A6" s="33" t="s">
        <v>6</v>
      </c>
      <c r="B6" s="34">
        <v>44021</v>
      </c>
      <c r="C6" s="35" t="s">
        <v>63</v>
      </c>
      <c r="D6" s="35" t="s">
        <v>65</v>
      </c>
      <c r="E6" s="35" t="s">
        <v>66</v>
      </c>
      <c r="F6" s="35">
        <v>15</v>
      </c>
      <c r="G6" s="35" t="s">
        <v>35</v>
      </c>
      <c r="H6" s="35">
        <v>19334.689999999999</v>
      </c>
      <c r="I6" s="36" t="s">
        <v>67</v>
      </c>
      <c r="J6" s="56" t="s">
        <v>72</v>
      </c>
    </row>
    <row r="7" spans="1:10" ht="45" x14ac:dyDescent="0.25">
      <c r="A7" s="33" t="s">
        <v>8</v>
      </c>
      <c r="B7" s="54">
        <v>44021</v>
      </c>
      <c r="C7" s="35" t="s">
        <v>64</v>
      </c>
      <c r="D7" s="55" t="s">
        <v>65</v>
      </c>
      <c r="E7" s="55" t="s">
        <v>68</v>
      </c>
      <c r="F7" s="35">
        <v>15</v>
      </c>
      <c r="G7" s="35" t="s">
        <v>69</v>
      </c>
      <c r="H7" s="35">
        <v>20934</v>
      </c>
      <c r="I7" s="36" t="s">
        <v>70</v>
      </c>
      <c r="J7" s="37" t="s">
        <v>73</v>
      </c>
    </row>
    <row r="8" spans="1:10" ht="45" x14ac:dyDescent="0.25">
      <c r="A8" s="53" t="s">
        <v>24</v>
      </c>
      <c r="B8" s="54">
        <v>44039</v>
      </c>
      <c r="C8" s="55" t="s">
        <v>74</v>
      </c>
      <c r="D8" s="55" t="s">
        <v>65</v>
      </c>
      <c r="E8" s="55" t="s">
        <v>75</v>
      </c>
      <c r="F8" s="55">
        <v>15</v>
      </c>
      <c r="G8" s="55" t="s">
        <v>76</v>
      </c>
      <c r="H8" s="55">
        <v>13823.05</v>
      </c>
      <c r="I8" s="36" t="s">
        <v>77</v>
      </c>
      <c r="J8" s="56" t="s">
        <v>170</v>
      </c>
    </row>
    <row r="9" spans="1:10" ht="73.5" customHeight="1" x14ac:dyDescent="0.25">
      <c r="B9" s="41" t="s">
        <v>15</v>
      </c>
      <c r="C9" s="42"/>
      <c r="D9" s="42"/>
      <c r="E9" s="42"/>
      <c r="G9" s="42"/>
      <c r="H9" s="41" t="s">
        <v>16</v>
      </c>
    </row>
    <row r="10" spans="1:10" ht="37.5" customHeight="1" x14ac:dyDescent="0.25"/>
    <row r="11" spans="1:10" ht="57" customHeight="1" x14ac:dyDescent="0.25">
      <c r="A11" s="74" t="s">
        <v>62</v>
      </c>
      <c r="B11" s="74"/>
      <c r="C11" s="74"/>
      <c r="D11" s="74"/>
      <c r="E11" s="74"/>
      <c r="F11" s="74"/>
      <c r="G11" s="74"/>
      <c r="H11" s="74"/>
      <c r="I11" s="74"/>
      <c r="J11" s="74"/>
    </row>
    <row r="12" spans="1:10" ht="25.5" customHeight="1" x14ac:dyDescent="0.25">
      <c r="A12" s="74" t="s">
        <v>84</v>
      </c>
      <c r="B12" s="74"/>
      <c r="C12" s="74"/>
      <c r="D12" s="74"/>
      <c r="E12" s="74"/>
      <c r="F12" s="74"/>
      <c r="G12" s="74"/>
      <c r="H12" s="74"/>
      <c r="I12" s="74"/>
      <c r="J12" s="74"/>
    </row>
    <row r="13" spans="1:10" ht="15.75" thickBot="1" x14ac:dyDescent="0.3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ht="57.75" thickTop="1" x14ac:dyDescent="0.25">
      <c r="A14" s="50" t="s">
        <v>10</v>
      </c>
      <c r="B14" s="51" t="s">
        <v>12</v>
      </c>
      <c r="C14" s="51" t="s">
        <v>0</v>
      </c>
      <c r="D14" s="51" t="s">
        <v>1</v>
      </c>
      <c r="E14" s="51" t="s">
        <v>2</v>
      </c>
      <c r="F14" s="51" t="s">
        <v>3</v>
      </c>
      <c r="G14" s="51" t="s">
        <v>4</v>
      </c>
      <c r="H14" s="51" t="s">
        <v>5</v>
      </c>
      <c r="I14" s="51" t="s">
        <v>11</v>
      </c>
      <c r="J14" s="52" t="s">
        <v>13</v>
      </c>
    </row>
    <row r="15" spans="1:10" ht="45" x14ac:dyDescent="0.25">
      <c r="A15" s="53" t="s">
        <v>6</v>
      </c>
      <c r="B15" s="54">
        <v>44039</v>
      </c>
      <c r="C15" s="55" t="s">
        <v>74</v>
      </c>
      <c r="D15" s="55" t="s">
        <v>65</v>
      </c>
      <c r="E15" s="55" t="s">
        <v>75</v>
      </c>
      <c r="F15" s="55">
        <v>15</v>
      </c>
      <c r="G15" s="55" t="s">
        <v>76</v>
      </c>
      <c r="H15" s="55">
        <v>13823.05</v>
      </c>
      <c r="I15" s="36" t="s">
        <v>77</v>
      </c>
      <c r="J15" s="56" t="s">
        <v>78</v>
      </c>
    </row>
    <row r="16" spans="1:10" ht="45" x14ac:dyDescent="0.25">
      <c r="A16" s="58" t="s">
        <v>8</v>
      </c>
      <c r="B16" s="54">
        <v>44041</v>
      </c>
      <c r="C16" s="55" t="s">
        <v>79</v>
      </c>
      <c r="D16" s="55" t="s">
        <v>65</v>
      </c>
      <c r="E16" s="55" t="s">
        <v>80</v>
      </c>
      <c r="F16" s="55">
        <v>15</v>
      </c>
      <c r="G16" s="55" t="s">
        <v>81</v>
      </c>
      <c r="H16" s="55">
        <v>19700</v>
      </c>
      <c r="I16" s="36" t="s">
        <v>82</v>
      </c>
      <c r="J16" s="56" t="s">
        <v>83</v>
      </c>
    </row>
    <row r="17" spans="1:10" x14ac:dyDescent="0.25">
      <c r="A17" s="57"/>
    </row>
    <row r="18" spans="1:10" x14ac:dyDescent="0.25">
      <c r="A18" s="49"/>
      <c r="B18" s="41" t="s">
        <v>15</v>
      </c>
      <c r="C18" s="42"/>
      <c r="D18" s="42"/>
      <c r="E18" s="42"/>
      <c r="F18" s="49"/>
      <c r="G18" s="42"/>
      <c r="H18" s="41" t="s">
        <v>16</v>
      </c>
      <c r="I18" s="49"/>
      <c r="J18" s="49"/>
    </row>
    <row r="19" spans="1:10" x14ac:dyDescent="0.25">
      <c r="A19" s="43"/>
      <c r="B19" s="38"/>
      <c r="D19" s="39"/>
      <c r="E19" s="39"/>
      <c r="G19" s="39"/>
      <c r="I19" s="40"/>
      <c r="J19" s="39"/>
    </row>
    <row r="20" spans="1:10" x14ac:dyDescent="0.25">
      <c r="B20" s="41"/>
      <c r="C20" s="42"/>
      <c r="D20" s="42"/>
      <c r="E20" s="42"/>
      <c r="G20" s="42"/>
      <c r="H20" s="41"/>
    </row>
    <row r="23" spans="1:10" s="49" customFormat="1" x14ac:dyDescent="0.25"/>
    <row r="24" spans="1:10" s="49" customFormat="1" ht="27" customHeight="1" x14ac:dyDescent="0.25">
      <c r="A24" s="74" t="s">
        <v>62</v>
      </c>
      <c r="B24" s="74"/>
      <c r="C24" s="74"/>
      <c r="D24" s="74"/>
      <c r="E24" s="74"/>
      <c r="F24" s="74"/>
      <c r="G24" s="74"/>
      <c r="H24" s="74"/>
      <c r="I24" s="74"/>
      <c r="J24" s="74"/>
    </row>
    <row r="25" spans="1:10" s="49" customFormat="1" ht="15" customHeight="1" x14ac:dyDescent="0.25">
      <c r="A25" s="74" t="s">
        <v>101</v>
      </c>
      <c r="B25" s="74"/>
      <c r="C25" s="74"/>
      <c r="D25" s="74"/>
      <c r="E25" s="74"/>
      <c r="F25" s="74"/>
      <c r="G25" s="74"/>
      <c r="H25" s="74"/>
      <c r="I25" s="74"/>
      <c r="J25" s="74"/>
    </row>
    <row r="26" spans="1:10" s="49" customFormat="1" ht="15" customHeight="1" thickBot="1" x14ac:dyDescent="0.3">
      <c r="A26" s="59"/>
      <c r="B26" s="59"/>
      <c r="C26" s="59"/>
      <c r="D26" s="59"/>
      <c r="E26" s="59"/>
      <c r="F26" s="59"/>
      <c r="G26" s="59"/>
      <c r="H26" s="59"/>
      <c r="I26" s="59"/>
      <c r="J26" s="59"/>
    </row>
    <row r="27" spans="1:10" s="49" customFormat="1" ht="64.5" customHeight="1" thickTop="1" x14ac:dyDescent="0.25">
      <c r="A27" s="50" t="s">
        <v>10</v>
      </c>
      <c r="B27" s="51" t="s">
        <v>12</v>
      </c>
      <c r="C27" s="51" t="s">
        <v>0</v>
      </c>
      <c r="D27" s="51" t="s">
        <v>1</v>
      </c>
      <c r="E27" s="51" t="s">
        <v>2</v>
      </c>
      <c r="F27" s="51" t="s">
        <v>3</v>
      </c>
      <c r="G27" s="51" t="s">
        <v>4</v>
      </c>
      <c r="H27" s="51" t="s">
        <v>5</v>
      </c>
      <c r="I27" s="51" t="s">
        <v>11</v>
      </c>
      <c r="J27" s="52" t="s">
        <v>13</v>
      </c>
    </row>
    <row r="28" spans="1:10" s="49" customFormat="1" ht="45" x14ac:dyDescent="0.25">
      <c r="A28" s="53" t="s">
        <v>6</v>
      </c>
      <c r="B28" s="54" t="s">
        <v>85</v>
      </c>
      <c r="C28" s="55" t="s">
        <v>88</v>
      </c>
      <c r="D28" s="55" t="s">
        <v>65</v>
      </c>
      <c r="E28" s="55" t="s">
        <v>93</v>
      </c>
      <c r="F28" s="55">
        <v>15</v>
      </c>
      <c r="G28" s="55" t="s">
        <v>89</v>
      </c>
      <c r="H28" s="55">
        <v>20090</v>
      </c>
      <c r="I28" s="36" t="s">
        <v>90</v>
      </c>
      <c r="J28" s="56" t="s">
        <v>91</v>
      </c>
    </row>
    <row r="29" spans="1:10" s="49" customFormat="1" ht="45" x14ac:dyDescent="0.25">
      <c r="A29" s="53" t="s">
        <v>8</v>
      </c>
      <c r="B29" s="54" t="s">
        <v>86</v>
      </c>
      <c r="C29" s="55" t="s">
        <v>92</v>
      </c>
      <c r="D29" s="55" t="s">
        <v>65</v>
      </c>
      <c r="E29" s="55" t="s">
        <v>93</v>
      </c>
      <c r="F29" s="55">
        <v>15</v>
      </c>
      <c r="G29" s="55" t="s">
        <v>95</v>
      </c>
      <c r="H29" s="55">
        <v>21733.29</v>
      </c>
      <c r="I29" s="36" t="s">
        <v>96</v>
      </c>
      <c r="J29" s="56" t="s">
        <v>97</v>
      </c>
    </row>
    <row r="30" spans="1:10" s="49" customFormat="1" ht="45" x14ac:dyDescent="0.25">
      <c r="A30" s="53" t="s">
        <v>24</v>
      </c>
      <c r="B30" s="54" t="s">
        <v>87</v>
      </c>
      <c r="C30" s="55" t="s">
        <v>98</v>
      </c>
      <c r="D30" s="55" t="s">
        <v>65</v>
      </c>
      <c r="E30" s="55" t="s">
        <v>94</v>
      </c>
      <c r="F30" s="55">
        <v>15</v>
      </c>
      <c r="G30" s="55" t="s">
        <v>76</v>
      </c>
      <c r="H30" s="55">
        <v>20090</v>
      </c>
      <c r="I30" s="36" t="s">
        <v>99</v>
      </c>
      <c r="J30" s="56" t="s">
        <v>100</v>
      </c>
    </row>
    <row r="31" spans="1:10" s="49" customFormat="1" ht="73.5" customHeight="1" x14ac:dyDescent="0.25">
      <c r="B31" s="41" t="s">
        <v>15</v>
      </c>
      <c r="C31" s="42"/>
      <c r="D31" s="42"/>
      <c r="E31" s="42"/>
      <c r="G31" s="42"/>
      <c r="H31" s="41" t="s">
        <v>16</v>
      </c>
    </row>
    <row r="32" spans="1:10" s="49" customFormat="1" ht="37.5" customHeight="1" x14ac:dyDescent="0.25"/>
    <row r="37" spans="1:10" x14ac:dyDescent="0.25">
      <c r="A37" s="74"/>
      <c r="B37" s="74"/>
      <c r="C37" s="74"/>
      <c r="D37" s="74"/>
      <c r="E37" s="74"/>
      <c r="F37" s="74"/>
      <c r="G37" s="74"/>
      <c r="H37" s="74"/>
      <c r="I37" s="74"/>
      <c r="J37" s="74"/>
    </row>
    <row r="38" spans="1:10" s="49" customFormat="1" ht="27" customHeight="1" x14ac:dyDescent="0.25">
      <c r="A38" s="74" t="s">
        <v>62</v>
      </c>
      <c r="B38" s="74"/>
      <c r="C38" s="74"/>
      <c r="D38" s="74"/>
      <c r="E38" s="74"/>
      <c r="F38" s="74"/>
      <c r="G38" s="74"/>
      <c r="H38" s="74"/>
      <c r="I38" s="74"/>
      <c r="J38" s="74"/>
    </row>
    <row r="39" spans="1:10" s="49" customFormat="1" ht="15" customHeight="1" thickBot="1" x14ac:dyDescent="0.3">
      <c r="A39" s="74" t="s">
        <v>112</v>
      </c>
      <c r="B39" s="74"/>
      <c r="C39" s="74"/>
      <c r="D39" s="74"/>
      <c r="E39" s="74"/>
      <c r="F39" s="74"/>
      <c r="G39" s="74"/>
      <c r="H39" s="74"/>
      <c r="I39" s="74"/>
      <c r="J39" s="74"/>
    </row>
    <row r="40" spans="1:10" s="49" customFormat="1" ht="72.75" customHeight="1" thickTop="1" x14ac:dyDescent="0.25">
      <c r="A40" s="50" t="s">
        <v>10</v>
      </c>
      <c r="B40" s="51" t="s">
        <v>12</v>
      </c>
      <c r="C40" s="51" t="s">
        <v>0</v>
      </c>
      <c r="D40" s="51" t="s">
        <v>1</v>
      </c>
      <c r="E40" s="51" t="s">
        <v>2</v>
      </c>
      <c r="F40" s="51" t="s">
        <v>3</v>
      </c>
      <c r="G40" s="51" t="s">
        <v>4</v>
      </c>
      <c r="H40" s="51" t="s">
        <v>5</v>
      </c>
      <c r="I40" s="51" t="s">
        <v>11</v>
      </c>
      <c r="J40" s="52" t="s">
        <v>13</v>
      </c>
    </row>
    <row r="41" spans="1:10" ht="57.75" customHeight="1" x14ac:dyDescent="0.25">
      <c r="A41" s="33">
        <v>1</v>
      </c>
      <c r="B41" s="34">
        <v>44083</v>
      </c>
      <c r="C41" s="35" t="s">
        <v>102</v>
      </c>
      <c r="D41" s="35" t="s">
        <v>7</v>
      </c>
      <c r="E41" s="55" t="s">
        <v>93</v>
      </c>
      <c r="F41" s="35">
        <v>15</v>
      </c>
      <c r="G41" s="35" t="s">
        <v>103</v>
      </c>
      <c r="H41" s="35">
        <v>20198.2</v>
      </c>
      <c r="I41" s="36" t="s">
        <v>77</v>
      </c>
      <c r="J41" s="56" t="s">
        <v>104</v>
      </c>
    </row>
    <row r="42" spans="1:10" ht="76.5" customHeight="1" x14ac:dyDescent="0.25">
      <c r="A42" s="33">
        <v>2</v>
      </c>
      <c r="B42" s="54">
        <v>44083</v>
      </c>
      <c r="C42" s="35" t="s">
        <v>105</v>
      </c>
      <c r="D42" s="55" t="s">
        <v>7</v>
      </c>
      <c r="E42" s="55" t="s">
        <v>93</v>
      </c>
      <c r="F42" s="35">
        <v>15</v>
      </c>
      <c r="G42" s="35" t="s">
        <v>106</v>
      </c>
      <c r="H42" s="35">
        <v>20363.900000000001</v>
      </c>
      <c r="I42" s="60" t="s">
        <v>107</v>
      </c>
      <c r="J42" s="61" t="s">
        <v>108</v>
      </c>
    </row>
    <row r="43" spans="1:10" ht="60" x14ac:dyDescent="0.25">
      <c r="A43" s="33">
        <v>3</v>
      </c>
      <c r="B43" s="54">
        <v>44083</v>
      </c>
      <c r="C43" s="35" t="s">
        <v>109</v>
      </c>
      <c r="D43" s="55" t="s">
        <v>7</v>
      </c>
      <c r="E43" s="55" t="s">
        <v>93</v>
      </c>
      <c r="F43" s="55">
        <v>15</v>
      </c>
      <c r="G43" s="35" t="s">
        <v>110</v>
      </c>
      <c r="H43" s="35">
        <v>20000</v>
      </c>
      <c r="I43" s="36" t="s">
        <v>82</v>
      </c>
      <c r="J43" s="56" t="s">
        <v>111</v>
      </c>
    </row>
    <row r="45" spans="1:10" s="49" customFormat="1" ht="73.5" customHeight="1" x14ac:dyDescent="0.25">
      <c r="B45" s="41" t="s">
        <v>15</v>
      </c>
      <c r="C45" s="42"/>
      <c r="D45" s="42"/>
      <c r="E45" s="42"/>
      <c r="G45" s="42"/>
      <c r="H45" s="41" t="s">
        <v>16</v>
      </c>
    </row>
    <row r="47" spans="1:10" s="49" customFormat="1" ht="27" customHeight="1" x14ac:dyDescent="0.25">
      <c r="A47" s="74" t="s">
        <v>62</v>
      </c>
      <c r="B47" s="74"/>
      <c r="C47" s="74"/>
      <c r="D47" s="74"/>
      <c r="E47" s="74"/>
      <c r="F47" s="74"/>
      <c r="G47" s="74"/>
      <c r="H47" s="74"/>
      <c r="I47" s="74"/>
      <c r="J47" s="74"/>
    </row>
    <row r="48" spans="1:10" s="49" customFormat="1" ht="15" customHeight="1" thickBot="1" x14ac:dyDescent="0.3">
      <c r="A48" s="74" t="s">
        <v>113</v>
      </c>
      <c r="B48" s="74"/>
      <c r="C48" s="74"/>
      <c r="D48" s="74"/>
      <c r="E48" s="74"/>
      <c r="F48" s="74"/>
      <c r="G48" s="74"/>
      <c r="H48" s="74"/>
      <c r="I48" s="74"/>
      <c r="J48" s="74"/>
    </row>
    <row r="49" spans="1:10" ht="45" x14ac:dyDescent="0.25">
      <c r="A49" s="64">
        <v>1</v>
      </c>
      <c r="B49" s="54">
        <v>44103</v>
      </c>
      <c r="C49" s="55" t="s">
        <v>114</v>
      </c>
      <c r="D49" s="55" t="s">
        <v>7</v>
      </c>
      <c r="E49" s="55" t="s">
        <v>93</v>
      </c>
      <c r="F49" s="55">
        <v>20</v>
      </c>
      <c r="G49" s="55" t="s">
        <v>115</v>
      </c>
      <c r="H49" s="55">
        <v>18303.919999999998</v>
      </c>
      <c r="I49" s="36" t="s">
        <v>96</v>
      </c>
      <c r="J49" s="56" t="s">
        <v>97</v>
      </c>
    </row>
    <row r="50" spans="1:10" ht="45" x14ac:dyDescent="0.25">
      <c r="A50" s="62">
        <v>2</v>
      </c>
      <c r="B50" s="54">
        <v>44103</v>
      </c>
      <c r="C50" s="55" t="s">
        <v>116</v>
      </c>
      <c r="D50" s="55" t="s">
        <v>7</v>
      </c>
      <c r="E50" s="55" t="s">
        <v>93</v>
      </c>
      <c r="F50" s="55">
        <v>20</v>
      </c>
      <c r="G50" s="55" t="s">
        <v>117</v>
      </c>
      <c r="H50" s="55">
        <v>21830</v>
      </c>
      <c r="I50" s="36" t="s">
        <v>70</v>
      </c>
      <c r="J50" s="56" t="s">
        <v>73</v>
      </c>
    </row>
    <row r="51" spans="1:10" ht="27" customHeight="1" x14ac:dyDescent="0.25">
      <c r="A51" s="62">
        <v>3</v>
      </c>
      <c r="B51" s="54">
        <v>44103</v>
      </c>
      <c r="C51" s="55" t="s">
        <v>118</v>
      </c>
      <c r="D51" s="55" t="s">
        <v>7</v>
      </c>
      <c r="E51" s="55" t="s">
        <v>93</v>
      </c>
      <c r="F51" s="55">
        <v>20</v>
      </c>
      <c r="G51" s="55" t="s">
        <v>119</v>
      </c>
      <c r="H51" s="55">
        <v>20090</v>
      </c>
      <c r="I51" s="36" t="s">
        <v>90</v>
      </c>
      <c r="J51" s="56" t="s">
        <v>91</v>
      </c>
    </row>
    <row r="52" spans="1:10" ht="48.75" customHeight="1" x14ac:dyDescent="0.25">
      <c r="A52" s="62">
        <v>4</v>
      </c>
      <c r="B52" s="54">
        <v>44103</v>
      </c>
      <c r="C52" s="55" t="s">
        <v>120</v>
      </c>
      <c r="D52" s="55" t="s">
        <v>7</v>
      </c>
      <c r="E52" s="55" t="s">
        <v>93</v>
      </c>
      <c r="F52" s="55">
        <v>20</v>
      </c>
      <c r="G52" s="55" t="s">
        <v>119</v>
      </c>
      <c r="H52" s="55">
        <v>20088</v>
      </c>
      <c r="I52" s="36" t="s">
        <v>99</v>
      </c>
      <c r="J52" s="56" t="s">
        <v>100</v>
      </c>
    </row>
    <row r="53" spans="1:10" ht="48" customHeight="1" x14ac:dyDescent="0.25">
      <c r="A53" s="62">
        <v>5</v>
      </c>
      <c r="B53" s="54">
        <v>44103</v>
      </c>
      <c r="C53" s="55" t="s">
        <v>121</v>
      </c>
      <c r="D53" s="55" t="s">
        <v>7</v>
      </c>
      <c r="E53" s="55" t="s">
        <v>122</v>
      </c>
      <c r="F53" s="55">
        <v>30</v>
      </c>
      <c r="G53" s="55" t="s">
        <v>123</v>
      </c>
      <c r="H53" s="55">
        <v>7041.2</v>
      </c>
      <c r="I53" s="36" t="s">
        <v>124</v>
      </c>
      <c r="J53" s="56" t="s">
        <v>125</v>
      </c>
    </row>
    <row r="54" spans="1:10" ht="48" customHeight="1" thickBot="1" x14ac:dyDescent="0.3">
      <c r="A54" s="65">
        <v>6</v>
      </c>
      <c r="B54" s="54">
        <v>44103</v>
      </c>
      <c r="C54" s="55" t="s">
        <v>126</v>
      </c>
      <c r="D54" s="55" t="s">
        <v>7</v>
      </c>
      <c r="E54" s="55" t="s">
        <v>127</v>
      </c>
      <c r="F54" s="63">
        <v>30</v>
      </c>
      <c r="G54" s="63" t="s">
        <v>128</v>
      </c>
      <c r="H54" s="63">
        <v>12251.6</v>
      </c>
      <c r="I54" s="36" t="s">
        <v>124</v>
      </c>
      <c r="J54" s="56" t="s">
        <v>125</v>
      </c>
    </row>
    <row r="56" spans="1:10" s="49" customFormat="1" ht="45.75" customHeight="1" x14ac:dyDescent="0.25">
      <c r="B56" s="41" t="s">
        <v>15</v>
      </c>
      <c r="C56" s="42"/>
      <c r="D56" s="42"/>
      <c r="E56" s="42"/>
      <c r="G56" s="42"/>
      <c r="H56" s="41" t="s">
        <v>16</v>
      </c>
    </row>
    <row r="57" spans="1:10" x14ac:dyDescent="0.25">
      <c r="A57" s="74"/>
      <c r="B57" s="74"/>
      <c r="C57" s="74"/>
      <c r="D57" s="74"/>
      <c r="E57" s="74"/>
      <c r="F57" s="74"/>
      <c r="G57" s="74"/>
      <c r="H57" s="74"/>
      <c r="I57" s="74"/>
      <c r="J57" s="74"/>
    </row>
    <row r="58" spans="1:10" s="49" customFormat="1" ht="27" customHeight="1" x14ac:dyDescent="0.25">
      <c r="A58" s="74" t="s">
        <v>62</v>
      </c>
      <c r="B58" s="74"/>
      <c r="C58" s="74"/>
      <c r="D58" s="74"/>
      <c r="E58" s="74"/>
      <c r="F58" s="74"/>
      <c r="G58" s="74"/>
      <c r="H58" s="74"/>
      <c r="I58" s="74"/>
      <c r="J58" s="74"/>
    </row>
    <row r="59" spans="1:10" s="49" customFormat="1" ht="15" customHeight="1" thickBot="1" x14ac:dyDescent="0.3">
      <c r="A59" s="74" t="s">
        <v>154</v>
      </c>
      <c r="B59" s="74"/>
      <c r="C59" s="74"/>
      <c r="D59" s="74"/>
      <c r="E59" s="74"/>
      <c r="F59" s="74"/>
      <c r="G59" s="74"/>
      <c r="H59" s="74"/>
      <c r="I59" s="74"/>
      <c r="J59" s="74"/>
    </row>
    <row r="60" spans="1:10" ht="45" x14ac:dyDescent="0.25">
      <c r="A60" s="64">
        <v>1</v>
      </c>
      <c r="B60" s="54">
        <v>44160</v>
      </c>
      <c r="C60" s="55" t="s">
        <v>129</v>
      </c>
      <c r="D60" s="55" t="s">
        <v>7</v>
      </c>
      <c r="E60" s="55" t="s">
        <v>130</v>
      </c>
      <c r="F60" s="55">
        <v>20</v>
      </c>
      <c r="G60" s="55" t="s">
        <v>131</v>
      </c>
      <c r="H60" s="55">
        <v>20234.25</v>
      </c>
      <c r="I60" s="36" t="s">
        <v>124</v>
      </c>
      <c r="J60" s="56" t="s">
        <v>125</v>
      </c>
    </row>
    <row r="61" spans="1:10" ht="45" x14ac:dyDescent="0.25">
      <c r="A61" s="33">
        <v>2</v>
      </c>
      <c r="B61" s="54">
        <v>44160</v>
      </c>
      <c r="C61" s="55" t="s">
        <v>132</v>
      </c>
      <c r="D61" s="35" t="s">
        <v>9</v>
      </c>
      <c r="E61" s="55" t="s">
        <v>133</v>
      </c>
      <c r="F61" s="35">
        <v>20</v>
      </c>
      <c r="G61" s="35" t="s">
        <v>134</v>
      </c>
      <c r="H61" s="35">
        <v>12421.16</v>
      </c>
      <c r="I61" s="36" t="s">
        <v>124</v>
      </c>
      <c r="J61" s="56" t="s">
        <v>125</v>
      </c>
    </row>
    <row r="62" spans="1:10" ht="45" x14ac:dyDescent="0.25">
      <c r="A62" s="33">
        <v>3</v>
      </c>
      <c r="B62" s="34">
        <v>44160</v>
      </c>
      <c r="C62" s="55" t="s">
        <v>135</v>
      </c>
      <c r="D62" s="55" t="s">
        <v>7</v>
      </c>
      <c r="E62" s="55" t="s">
        <v>136</v>
      </c>
      <c r="F62" s="35">
        <v>20</v>
      </c>
      <c r="G62" s="35" t="s">
        <v>19</v>
      </c>
      <c r="H62" s="35">
        <v>22040</v>
      </c>
      <c r="I62" s="36" t="s">
        <v>70</v>
      </c>
      <c r="J62" s="56" t="s">
        <v>73</v>
      </c>
    </row>
    <row r="63" spans="1:10" ht="58.5" customHeight="1" x14ac:dyDescent="0.25">
      <c r="A63" s="33">
        <v>4</v>
      </c>
      <c r="B63" s="34">
        <v>44160</v>
      </c>
      <c r="C63" s="55" t="s">
        <v>137</v>
      </c>
      <c r="D63" s="55" t="s">
        <v>7</v>
      </c>
      <c r="E63" s="55" t="s">
        <v>138</v>
      </c>
      <c r="F63" s="35">
        <v>10</v>
      </c>
      <c r="G63" s="35" t="s">
        <v>139</v>
      </c>
      <c r="H63" s="35">
        <v>26629.7</v>
      </c>
      <c r="I63" s="60" t="s">
        <v>107</v>
      </c>
      <c r="J63" s="61" t="s">
        <v>108</v>
      </c>
    </row>
    <row r="64" spans="1:10" ht="60" x14ac:dyDescent="0.25">
      <c r="A64" s="33">
        <v>5</v>
      </c>
      <c r="B64" s="34">
        <v>44160</v>
      </c>
      <c r="C64" s="55" t="s">
        <v>140</v>
      </c>
      <c r="D64" s="55" t="s">
        <v>7</v>
      </c>
      <c r="E64" s="55" t="s">
        <v>141</v>
      </c>
      <c r="F64" s="35">
        <v>15</v>
      </c>
      <c r="G64" s="35" t="s">
        <v>142</v>
      </c>
      <c r="H64" s="35">
        <v>18575.099999999999</v>
      </c>
      <c r="I64" s="36" t="s">
        <v>77</v>
      </c>
      <c r="J64" s="56" t="s">
        <v>104</v>
      </c>
    </row>
    <row r="65" spans="1:10" ht="60" x14ac:dyDescent="0.25">
      <c r="A65" s="33">
        <v>6</v>
      </c>
      <c r="B65" s="54">
        <v>44160</v>
      </c>
      <c r="C65" s="55" t="s">
        <v>143</v>
      </c>
      <c r="D65" s="55" t="s">
        <v>7</v>
      </c>
      <c r="E65" s="55" t="s">
        <v>144</v>
      </c>
      <c r="F65" s="35">
        <v>15</v>
      </c>
      <c r="G65" s="35" t="s">
        <v>145</v>
      </c>
      <c r="H65" s="35">
        <v>17051.38</v>
      </c>
      <c r="I65" s="36" t="s">
        <v>77</v>
      </c>
      <c r="J65" s="56" t="s">
        <v>104</v>
      </c>
    </row>
    <row r="66" spans="1:10" ht="58.5" customHeight="1" x14ac:dyDescent="0.25">
      <c r="A66" s="33">
        <v>7</v>
      </c>
      <c r="B66" s="34">
        <v>44160</v>
      </c>
      <c r="C66" s="55" t="s">
        <v>146</v>
      </c>
      <c r="D66" s="55" t="s">
        <v>7</v>
      </c>
      <c r="E66" s="55" t="s">
        <v>138</v>
      </c>
      <c r="F66" s="35">
        <v>10</v>
      </c>
      <c r="G66" s="55" t="s">
        <v>139</v>
      </c>
      <c r="H66" s="35">
        <v>20363.900000000001</v>
      </c>
      <c r="I66" s="60" t="s">
        <v>107</v>
      </c>
      <c r="J66" s="61" t="s">
        <v>108</v>
      </c>
    </row>
    <row r="67" spans="1:10" ht="60" x14ac:dyDescent="0.25">
      <c r="A67" s="33">
        <v>8</v>
      </c>
      <c r="B67" s="34">
        <v>44160</v>
      </c>
      <c r="C67" s="55" t="s">
        <v>147</v>
      </c>
      <c r="D67" s="55" t="s">
        <v>7</v>
      </c>
      <c r="E67" s="55" t="s">
        <v>141</v>
      </c>
      <c r="F67" s="35">
        <v>20</v>
      </c>
      <c r="G67" s="55" t="s">
        <v>148</v>
      </c>
      <c r="H67" s="35">
        <v>20088</v>
      </c>
      <c r="I67" s="36" t="s">
        <v>82</v>
      </c>
      <c r="J67" s="56" t="s">
        <v>111</v>
      </c>
    </row>
    <row r="68" spans="1:10" ht="45" x14ac:dyDescent="0.25">
      <c r="A68" s="33">
        <v>9</v>
      </c>
      <c r="B68" s="34">
        <v>44160</v>
      </c>
      <c r="C68" s="55" t="s">
        <v>149</v>
      </c>
      <c r="D68" s="55" t="s">
        <v>7</v>
      </c>
      <c r="E68" s="55" t="s">
        <v>141</v>
      </c>
      <c r="F68" s="35">
        <v>20</v>
      </c>
      <c r="G68" s="35" t="s">
        <v>150</v>
      </c>
      <c r="H68" s="35">
        <v>15900</v>
      </c>
      <c r="I68" s="36" t="s">
        <v>67</v>
      </c>
      <c r="J68" s="56" t="s">
        <v>72</v>
      </c>
    </row>
    <row r="69" spans="1:10" ht="45" x14ac:dyDescent="0.25">
      <c r="A69" s="33">
        <v>10</v>
      </c>
      <c r="B69" s="34">
        <v>44160</v>
      </c>
      <c r="C69" s="55" t="s">
        <v>151</v>
      </c>
      <c r="D69" s="55" t="s">
        <v>9</v>
      </c>
      <c r="E69" s="55" t="s">
        <v>133</v>
      </c>
      <c r="F69" s="35">
        <v>30</v>
      </c>
      <c r="G69" s="35" t="s">
        <v>123</v>
      </c>
      <c r="H69" s="35">
        <v>8937</v>
      </c>
      <c r="I69" s="36" t="s">
        <v>70</v>
      </c>
      <c r="J69" s="56" t="s">
        <v>73</v>
      </c>
    </row>
    <row r="70" spans="1:10" ht="60" x14ac:dyDescent="0.25">
      <c r="A70" s="33">
        <v>11</v>
      </c>
      <c r="B70" s="34">
        <v>44160</v>
      </c>
      <c r="C70" s="55" t="s">
        <v>153</v>
      </c>
      <c r="D70" s="55" t="s">
        <v>7</v>
      </c>
      <c r="E70" s="55" t="s">
        <v>138</v>
      </c>
      <c r="F70" s="35">
        <v>10</v>
      </c>
      <c r="G70" s="35" t="s">
        <v>152</v>
      </c>
      <c r="H70" s="35">
        <v>21021</v>
      </c>
      <c r="I70" s="36" t="s">
        <v>82</v>
      </c>
      <c r="J70" s="56" t="s">
        <v>111</v>
      </c>
    </row>
    <row r="71" spans="1:10" s="49" customFormat="1" ht="45.75" customHeight="1" x14ac:dyDescent="0.25">
      <c r="B71" s="41" t="s">
        <v>15</v>
      </c>
      <c r="C71" s="42"/>
      <c r="D71" s="42"/>
      <c r="E71" s="42"/>
      <c r="G71" s="42"/>
      <c r="H71" s="41" t="s">
        <v>16</v>
      </c>
    </row>
    <row r="72" spans="1:10" x14ac:dyDescent="0.25">
      <c r="A72" s="44"/>
      <c r="B72" s="45"/>
      <c r="C72" s="39"/>
      <c r="D72" s="39"/>
      <c r="E72" s="39"/>
      <c r="F72" s="39"/>
      <c r="G72" s="39"/>
      <c r="H72" s="39"/>
      <c r="I72" s="40"/>
      <c r="J72" s="39"/>
    </row>
    <row r="73" spans="1:10" x14ac:dyDescent="0.25">
      <c r="A73" s="46"/>
      <c r="B73" s="47"/>
      <c r="C73" s="48"/>
      <c r="D73" s="39"/>
      <c r="E73" s="48"/>
      <c r="F73" s="46"/>
      <c r="G73" s="48"/>
      <c r="H73" s="47"/>
      <c r="I73" s="46"/>
      <c r="J73" s="46"/>
    </row>
    <row r="74" spans="1:10" x14ac:dyDescent="0.25">
      <c r="A74" s="74" t="s">
        <v>62</v>
      </c>
      <c r="B74" s="74"/>
      <c r="C74" s="74"/>
      <c r="D74" s="74"/>
      <c r="E74" s="74"/>
      <c r="F74" s="74"/>
      <c r="G74" s="74"/>
      <c r="H74" s="74"/>
      <c r="I74" s="74"/>
      <c r="J74" s="74"/>
    </row>
    <row r="75" spans="1:10" ht="15.75" thickBot="1" x14ac:dyDescent="0.3">
      <c r="A75" s="74" t="s">
        <v>155</v>
      </c>
      <c r="B75" s="74"/>
      <c r="C75" s="74"/>
      <c r="D75" s="74"/>
      <c r="E75" s="74"/>
      <c r="F75" s="74"/>
      <c r="G75" s="74"/>
      <c r="H75" s="74"/>
      <c r="I75" s="74"/>
      <c r="J75" s="74"/>
    </row>
    <row r="76" spans="1:10" s="46" customFormat="1" ht="45" x14ac:dyDescent="0.25">
      <c r="A76" s="64">
        <v>1</v>
      </c>
      <c r="B76" s="54">
        <v>44187</v>
      </c>
      <c r="C76" s="55" t="s">
        <v>156</v>
      </c>
      <c r="D76" s="55" t="s">
        <v>7</v>
      </c>
      <c r="E76" s="55" t="s">
        <v>93</v>
      </c>
      <c r="F76" s="55">
        <v>20</v>
      </c>
      <c r="G76" s="55" t="s">
        <v>157</v>
      </c>
      <c r="H76" s="55">
        <v>20234.25</v>
      </c>
      <c r="I76" s="36" t="s">
        <v>99</v>
      </c>
      <c r="J76" s="56" t="s">
        <v>100</v>
      </c>
    </row>
    <row r="77" spans="1:10" s="46" customFormat="1" ht="45" x14ac:dyDescent="0.25">
      <c r="A77" s="53">
        <v>2</v>
      </c>
      <c r="B77" s="54">
        <v>44187</v>
      </c>
      <c r="C77" s="55" t="s">
        <v>158</v>
      </c>
      <c r="D77" s="55" t="s">
        <v>9</v>
      </c>
      <c r="E77" s="55" t="s">
        <v>93</v>
      </c>
      <c r="F77" s="55">
        <v>20</v>
      </c>
      <c r="G77" s="55" t="s">
        <v>159</v>
      </c>
      <c r="H77" s="55">
        <v>6084</v>
      </c>
      <c r="I77" s="36" t="s">
        <v>67</v>
      </c>
      <c r="J77" s="56" t="s">
        <v>72</v>
      </c>
    </row>
    <row r="78" spans="1:10" s="46" customFormat="1" ht="45" x14ac:dyDescent="0.25">
      <c r="A78" s="53">
        <v>3</v>
      </c>
      <c r="B78" s="54">
        <v>44187</v>
      </c>
      <c r="C78" s="55" t="s">
        <v>160</v>
      </c>
      <c r="D78" s="55" t="s">
        <v>7</v>
      </c>
      <c r="E78" s="55" t="s">
        <v>93</v>
      </c>
      <c r="F78" s="55">
        <v>20</v>
      </c>
      <c r="G78" s="55" t="s">
        <v>161</v>
      </c>
      <c r="H78" s="55">
        <v>21000</v>
      </c>
      <c r="I78" s="36" t="s">
        <v>162</v>
      </c>
      <c r="J78" s="56" t="s">
        <v>163</v>
      </c>
    </row>
    <row r="82" spans="1:10" s="49" customFormat="1" x14ac:dyDescent="0.25">
      <c r="B82" s="41" t="s">
        <v>15</v>
      </c>
      <c r="C82" s="42"/>
      <c r="D82" s="42"/>
      <c r="E82" s="42"/>
      <c r="G82" s="42"/>
      <c r="H82" s="41" t="s">
        <v>16</v>
      </c>
    </row>
    <row r="84" spans="1:10" x14ac:dyDescent="0.25">
      <c r="A84" s="74" t="s">
        <v>62</v>
      </c>
      <c r="B84" s="74"/>
      <c r="C84" s="74"/>
      <c r="D84" s="74"/>
      <c r="E84" s="74"/>
      <c r="F84" s="74"/>
      <c r="G84" s="74"/>
      <c r="H84" s="74"/>
      <c r="I84" s="74"/>
      <c r="J84" s="74"/>
    </row>
    <row r="85" spans="1:10" ht="15.75" thickBot="1" x14ac:dyDescent="0.3">
      <c r="A85" s="74" t="s">
        <v>164</v>
      </c>
      <c r="B85" s="74"/>
      <c r="C85" s="74"/>
      <c r="D85" s="74"/>
      <c r="E85" s="74"/>
      <c r="F85" s="74"/>
      <c r="G85" s="74"/>
      <c r="H85" s="74"/>
      <c r="I85" s="74"/>
      <c r="J85" s="74"/>
    </row>
    <row r="86" spans="1:10" ht="45" x14ac:dyDescent="0.25">
      <c r="A86" s="64">
        <v>1</v>
      </c>
      <c r="B86" s="54">
        <v>44204</v>
      </c>
      <c r="C86" s="55" t="s">
        <v>160</v>
      </c>
      <c r="D86" s="55" t="s">
        <v>7</v>
      </c>
      <c r="E86" s="55" t="s">
        <v>93</v>
      </c>
      <c r="F86" s="55">
        <v>20</v>
      </c>
      <c r="G86" s="55" t="s">
        <v>157</v>
      </c>
      <c r="H86" s="55">
        <v>2100</v>
      </c>
      <c r="I86" s="36" t="s">
        <v>162</v>
      </c>
      <c r="J86" s="56" t="s">
        <v>163</v>
      </c>
    </row>
    <row r="87" spans="1:10" ht="45" x14ac:dyDescent="0.25">
      <c r="A87" s="53">
        <v>2</v>
      </c>
      <c r="B87" s="54">
        <v>44204</v>
      </c>
      <c r="C87" s="55" t="s">
        <v>165</v>
      </c>
      <c r="D87" s="55" t="s">
        <v>7</v>
      </c>
      <c r="E87" s="55" t="s">
        <v>93</v>
      </c>
      <c r="F87" s="55">
        <v>20</v>
      </c>
      <c r="G87" s="55" t="s">
        <v>119</v>
      </c>
      <c r="H87" s="55">
        <v>20090</v>
      </c>
      <c r="I87" s="36" t="s">
        <v>90</v>
      </c>
      <c r="J87" s="56" t="s">
        <v>91</v>
      </c>
    </row>
    <row r="88" spans="1:10" ht="60.75" thickBot="1" x14ac:dyDescent="0.3">
      <c r="A88" s="53">
        <v>3</v>
      </c>
      <c r="B88" s="54">
        <v>44204</v>
      </c>
      <c r="C88" s="55" t="s">
        <v>166</v>
      </c>
      <c r="D88" s="55" t="s">
        <v>7</v>
      </c>
      <c r="E88" s="55" t="s">
        <v>93</v>
      </c>
      <c r="F88" s="55">
        <v>20</v>
      </c>
      <c r="G88" s="55" t="s">
        <v>167</v>
      </c>
      <c r="H88" s="55">
        <v>20166.8</v>
      </c>
      <c r="I88" s="36" t="s">
        <v>82</v>
      </c>
      <c r="J88" s="56" t="s">
        <v>111</v>
      </c>
    </row>
    <row r="89" spans="1:10" ht="45" x14ac:dyDescent="0.25">
      <c r="A89" s="64">
        <v>4</v>
      </c>
      <c r="B89" s="54">
        <v>44204</v>
      </c>
      <c r="C89" s="55" t="s">
        <v>168</v>
      </c>
      <c r="D89" s="55" t="s">
        <v>7</v>
      </c>
      <c r="E89" s="55" t="s">
        <v>172</v>
      </c>
      <c r="F89" s="55">
        <v>20</v>
      </c>
      <c r="G89" s="55" t="s">
        <v>169</v>
      </c>
      <c r="H89" s="55">
        <v>14210.8</v>
      </c>
      <c r="I89" s="36" t="s">
        <v>77</v>
      </c>
      <c r="J89" s="56" t="s">
        <v>170</v>
      </c>
    </row>
    <row r="90" spans="1:10" ht="45" x14ac:dyDescent="0.25">
      <c r="A90" s="53">
        <v>5</v>
      </c>
      <c r="B90" s="54">
        <v>44204</v>
      </c>
      <c r="C90" s="55" t="s">
        <v>171</v>
      </c>
      <c r="D90" s="55" t="s">
        <v>7</v>
      </c>
      <c r="E90" s="55" t="s">
        <v>22</v>
      </c>
      <c r="F90" s="55">
        <v>30</v>
      </c>
      <c r="G90" s="55" t="s">
        <v>123</v>
      </c>
      <c r="H90" s="55">
        <v>7078.14</v>
      </c>
      <c r="I90" s="36" t="s">
        <v>77</v>
      </c>
      <c r="J90" s="56" t="s">
        <v>170</v>
      </c>
    </row>
    <row r="91" spans="1:10" ht="45" x14ac:dyDescent="0.25">
      <c r="A91" s="53">
        <v>6</v>
      </c>
      <c r="B91" s="54">
        <v>44204</v>
      </c>
      <c r="C91" s="55" t="s">
        <v>173</v>
      </c>
      <c r="D91" s="55" t="s">
        <v>7</v>
      </c>
      <c r="E91" s="55" t="s">
        <v>93</v>
      </c>
      <c r="F91" s="55">
        <v>20</v>
      </c>
      <c r="G91" s="55" t="s">
        <v>142</v>
      </c>
      <c r="H91" s="55">
        <f>3359.4+1457.17</f>
        <v>4816.57</v>
      </c>
      <c r="I91" s="36" t="s">
        <v>70</v>
      </c>
      <c r="J91" s="56" t="s">
        <v>73</v>
      </c>
    </row>
    <row r="92" spans="1:10" ht="45" x14ac:dyDescent="0.25">
      <c r="A92" s="53">
        <v>7</v>
      </c>
      <c r="B92" s="54">
        <v>44204</v>
      </c>
      <c r="C92" s="55" t="s">
        <v>174</v>
      </c>
      <c r="D92" s="55" t="s">
        <v>7</v>
      </c>
      <c r="E92" s="55" t="s">
        <v>22</v>
      </c>
      <c r="F92" s="55">
        <v>30</v>
      </c>
      <c r="G92" s="55" t="s">
        <v>123</v>
      </c>
      <c r="H92" s="55">
        <v>13239.88</v>
      </c>
      <c r="I92" s="36" t="s">
        <v>70</v>
      </c>
      <c r="J92" s="56" t="s">
        <v>73</v>
      </c>
    </row>
    <row r="93" spans="1:10" ht="45" x14ac:dyDescent="0.25">
      <c r="A93" s="53">
        <v>8</v>
      </c>
      <c r="B93" s="54">
        <v>44204</v>
      </c>
      <c r="C93" s="55" t="s">
        <v>175</v>
      </c>
      <c r="D93" s="55" t="s">
        <v>7</v>
      </c>
      <c r="E93" s="55" t="s">
        <v>93</v>
      </c>
      <c r="F93" s="55">
        <v>20</v>
      </c>
      <c r="G93" s="55" t="s">
        <v>176</v>
      </c>
      <c r="H93" s="55">
        <v>6162</v>
      </c>
      <c r="I93" s="36" t="s">
        <v>67</v>
      </c>
      <c r="J93" s="56" t="s">
        <v>72</v>
      </c>
    </row>
    <row r="94" spans="1:10" s="49" customFormat="1" ht="45" x14ac:dyDescent="0.25">
      <c r="A94" s="53">
        <v>9</v>
      </c>
      <c r="B94" s="54">
        <v>44204</v>
      </c>
      <c r="C94" s="55" t="s">
        <v>177</v>
      </c>
      <c r="D94" s="55" t="s">
        <v>7</v>
      </c>
      <c r="E94" s="55" t="s">
        <v>22</v>
      </c>
      <c r="F94" s="55">
        <v>30</v>
      </c>
      <c r="G94" s="55" t="s">
        <v>123</v>
      </c>
      <c r="H94" s="55">
        <f>10580.43</f>
        <v>10580.43</v>
      </c>
      <c r="I94" s="36" t="s">
        <v>124</v>
      </c>
      <c r="J94" s="56" t="s">
        <v>125</v>
      </c>
    </row>
    <row r="95" spans="1:10" s="49" customFormat="1" ht="45" x14ac:dyDescent="0.25">
      <c r="A95" s="53">
        <v>10</v>
      </c>
      <c r="B95" s="54">
        <v>44204</v>
      </c>
      <c r="C95" s="55" t="s">
        <v>178</v>
      </c>
      <c r="D95" s="55" t="s">
        <v>7</v>
      </c>
      <c r="E95" s="55" t="s">
        <v>93</v>
      </c>
      <c r="F95" s="55">
        <v>20</v>
      </c>
      <c r="G95" s="55" t="s">
        <v>179</v>
      </c>
      <c r="H95" s="55">
        <f>3945.4+3945.4+19.1</f>
        <v>7909.9000000000005</v>
      </c>
      <c r="I95" s="36" t="s">
        <v>124</v>
      </c>
      <c r="J95" s="56" t="s">
        <v>125</v>
      </c>
    </row>
    <row r="99" spans="1:10" x14ac:dyDescent="0.25">
      <c r="A99" s="49"/>
      <c r="B99" s="41" t="s">
        <v>15</v>
      </c>
      <c r="C99" s="42"/>
      <c r="D99" s="42"/>
      <c r="E99" s="42"/>
      <c r="F99" s="49"/>
      <c r="G99" s="42"/>
      <c r="H99" s="41" t="s">
        <v>16</v>
      </c>
      <c r="I99" s="49"/>
      <c r="J99" s="49"/>
    </row>
    <row r="101" spans="1:10" x14ac:dyDescent="0.25">
      <c r="A101" s="74" t="s">
        <v>62</v>
      </c>
      <c r="B101" s="74"/>
      <c r="C101" s="74"/>
      <c r="D101" s="74"/>
      <c r="E101" s="74"/>
      <c r="F101" s="74"/>
      <c r="G101" s="74"/>
      <c r="H101" s="74"/>
      <c r="I101" s="74"/>
      <c r="J101" s="74"/>
    </row>
    <row r="102" spans="1:10" ht="15.75" thickBot="1" x14ac:dyDescent="0.3">
      <c r="A102" s="74" t="s">
        <v>191</v>
      </c>
      <c r="B102" s="74"/>
      <c r="C102" s="74"/>
      <c r="D102" s="74"/>
      <c r="E102" s="74"/>
      <c r="F102" s="74"/>
      <c r="G102" s="74"/>
      <c r="H102" s="74"/>
      <c r="I102" s="74"/>
      <c r="J102" s="74"/>
    </row>
    <row r="103" spans="1:10" ht="45" x14ac:dyDescent="0.25">
      <c r="A103" s="64">
        <v>1</v>
      </c>
      <c r="B103" s="54">
        <v>44264</v>
      </c>
      <c r="C103" s="55" t="s">
        <v>180</v>
      </c>
      <c r="D103" s="55" t="s">
        <v>9</v>
      </c>
      <c r="E103" s="55" t="s">
        <v>93</v>
      </c>
      <c r="F103" s="55">
        <v>20</v>
      </c>
      <c r="G103" s="55" t="s">
        <v>181</v>
      </c>
      <c r="H103" s="55">
        <v>20080</v>
      </c>
      <c r="I103" s="36" t="s">
        <v>90</v>
      </c>
      <c r="J103" s="56" t="s">
        <v>91</v>
      </c>
    </row>
    <row r="104" spans="1:10" ht="45" x14ac:dyDescent="0.25">
      <c r="A104" s="53">
        <v>2</v>
      </c>
      <c r="B104" s="54">
        <v>44264</v>
      </c>
      <c r="C104" s="55" t="s">
        <v>182</v>
      </c>
      <c r="D104" s="55" t="s">
        <v>7</v>
      </c>
      <c r="E104" s="55" t="s">
        <v>93</v>
      </c>
      <c r="F104" s="55">
        <v>20</v>
      </c>
      <c r="G104" s="55" t="s">
        <v>183</v>
      </c>
      <c r="H104" s="55">
        <v>10231.790000000001</v>
      </c>
      <c r="I104" s="36" t="s">
        <v>90</v>
      </c>
      <c r="J104" s="56" t="s">
        <v>91</v>
      </c>
    </row>
    <row r="105" spans="1:10" ht="45.75" thickBot="1" x14ac:dyDescent="0.3">
      <c r="A105" s="53">
        <v>3</v>
      </c>
      <c r="B105" s="54">
        <v>44264</v>
      </c>
      <c r="C105" s="55" t="s">
        <v>184</v>
      </c>
      <c r="D105" s="55" t="s">
        <v>7</v>
      </c>
      <c r="E105" s="55" t="s">
        <v>93</v>
      </c>
      <c r="F105" s="55">
        <v>20</v>
      </c>
      <c r="G105" s="55" t="s">
        <v>185</v>
      </c>
      <c r="H105" s="55">
        <v>6162</v>
      </c>
      <c r="I105" s="36" t="s">
        <v>67</v>
      </c>
      <c r="J105" s="56" t="s">
        <v>72</v>
      </c>
    </row>
    <row r="106" spans="1:10" ht="45" x14ac:dyDescent="0.25">
      <c r="A106" s="64">
        <v>4</v>
      </c>
      <c r="B106" s="54">
        <v>44264</v>
      </c>
      <c r="C106" s="55" t="s">
        <v>186</v>
      </c>
      <c r="D106" s="55" t="s">
        <v>7</v>
      </c>
      <c r="E106" s="55" t="s">
        <v>93</v>
      </c>
      <c r="F106" s="55">
        <v>20</v>
      </c>
      <c r="G106" s="55" t="s">
        <v>142</v>
      </c>
      <c r="H106" s="55">
        <f>265.2+1401+5564.9+14.3</f>
        <v>7245.4</v>
      </c>
      <c r="I106" s="36" t="s">
        <v>124</v>
      </c>
      <c r="J106" s="56" t="s">
        <v>125</v>
      </c>
    </row>
    <row r="107" spans="1:10" ht="45" x14ac:dyDescent="0.25">
      <c r="A107" s="53">
        <v>5</v>
      </c>
      <c r="B107" s="54">
        <v>44264</v>
      </c>
      <c r="C107" s="55" t="s">
        <v>187</v>
      </c>
      <c r="D107" s="55" t="s">
        <v>7</v>
      </c>
      <c r="E107" s="55" t="s">
        <v>93</v>
      </c>
      <c r="F107" s="55">
        <v>20</v>
      </c>
      <c r="G107" s="55" t="s">
        <v>188</v>
      </c>
      <c r="H107" s="55">
        <v>15110.5</v>
      </c>
      <c r="I107" s="36" t="s">
        <v>77</v>
      </c>
      <c r="J107" s="56" t="s">
        <v>170</v>
      </c>
    </row>
    <row r="108" spans="1:10" ht="45" x14ac:dyDescent="0.25">
      <c r="A108" s="53">
        <v>6</v>
      </c>
      <c r="B108" s="54">
        <v>44264</v>
      </c>
      <c r="C108" s="55" t="s">
        <v>180</v>
      </c>
      <c r="D108" s="55" t="s">
        <v>7</v>
      </c>
      <c r="E108" s="55" t="s">
        <v>22</v>
      </c>
      <c r="F108" s="55">
        <v>30</v>
      </c>
      <c r="G108" s="55" t="s">
        <v>189</v>
      </c>
      <c r="H108" s="55">
        <f>2331.48+840+2323+7246.7753+2106+5392+162</f>
        <v>20401.255300000001</v>
      </c>
      <c r="I108" s="36" t="s">
        <v>77</v>
      </c>
      <c r="J108" s="56" t="s">
        <v>170</v>
      </c>
    </row>
    <row r="109" spans="1:10" s="49" customFormat="1" ht="45" x14ac:dyDescent="0.25">
      <c r="A109" s="53">
        <v>7</v>
      </c>
      <c r="B109" s="54">
        <v>44264</v>
      </c>
      <c r="C109" s="55" t="s">
        <v>190</v>
      </c>
      <c r="D109" s="55" t="s">
        <v>7</v>
      </c>
      <c r="E109" s="55" t="s">
        <v>93</v>
      </c>
      <c r="F109" s="55">
        <v>20</v>
      </c>
      <c r="G109" s="55" t="s">
        <v>188</v>
      </c>
      <c r="H109" s="55">
        <f>4802.96+388.8</f>
        <v>5191.76</v>
      </c>
      <c r="I109" s="36" t="s">
        <v>124</v>
      </c>
      <c r="J109" s="56" t="s">
        <v>125</v>
      </c>
    </row>
    <row r="110" spans="1:10" x14ac:dyDescent="0.25">
      <c r="A110" s="49"/>
      <c r="B110" s="49"/>
      <c r="C110" s="49"/>
      <c r="D110" s="49"/>
      <c r="E110" s="49"/>
      <c r="F110" s="49"/>
      <c r="G110" s="49"/>
      <c r="H110" s="49"/>
      <c r="I110" s="49"/>
      <c r="J110" s="49"/>
    </row>
    <row r="111" spans="1:10" x14ac:dyDescent="0.25">
      <c r="A111" s="49"/>
      <c r="B111" s="49"/>
      <c r="C111" s="49"/>
      <c r="D111" s="49"/>
      <c r="E111" s="49"/>
      <c r="F111" s="49"/>
      <c r="G111" s="49"/>
      <c r="H111" s="49"/>
      <c r="I111" s="49"/>
      <c r="J111" s="49"/>
    </row>
    <row r="112" spans="1:10" x14ac:dyDescent="0.25">
      <c r="A112" s="49"/>
      <c r="B112" s="49"/>
      <c r="C112" s="49"/>
      <c r="D112" s="49"/>
      <c r="E112" s="49"/>
      <c r="F112" s="49"/>
      <c r="G112" s="49"/>
      <c r="H112" s="49"/>
      <c r="I112" s="49"/>
      <c r="J112" s="49"/>
    </row>
    <row r="113" spans="1:10" x14ac:dyDescent="0.25">
      <c r="A113" s="49"/>
      <c r="B113" s="41" t="s">
        <v>15</v>
      </c>
      <c r="C113" s="42"/>
      <c r="D113" s="42"/>
      <c r="E113" s="42"/>
      <c r="F113" s="49"/>
      <c r="G113" s="42"/>
      <c r="H113" s="41" t="s">
        <v>16</v>
      </c>
      <c r="I113" s="49"/>
      <c r="J113" s="49"/>
    </row>
    <row r="115" spans="1:10" x14ac:dyDescent="0.25">
      <c r="A115" s="49"/>
      <c r="B115" s="49"/>
      <c r="C115" s="49"/>
      <c r="D115" s="49"/>
      <c r="E115" s="49"/>
      <c r="F115" s="49"/>
      <c r="G115" s="49"/>
      <c r="H115" s="49"/>
      <c r="I115" s="49"/>
      <c r="J115" s="49"/>
    </row>
    <row r="116" spans="1:10" x14ac:dyDescent="0.25">
      <c r="A116" s="74" t="s">
        <v>62</v>
      </c>
      <c r="B116" s="74"/>
      <c r="C116" s="74"/>
      <c r="D116" s="74"/>
      <c r="E116" s="74"/>
      <c r="F116" s="74"/>
      <c r="G116" s="74"/>
      <c r="H116" s="74"/>
      <c r="I116" s="74"/>
      <c r="J116" s="74"/>
    </row>
    <row r="117" spans="1:10" ht="15.75" thickBot="1" x14ac:dyDescent="0.3">
      <c r="A117" s="74" t="s">
        <v>192</v>
      </c>
      <c r="B117" s="74"/>
      <c r="C117" s="74"/>
      <c r="D117" s="74"/>
      <c r="E117" s="74"/>
      <c r="F117" s="74"/>
      <c r="G117" s="74"/>
      <c r="H117" s="74"/>
      <c r="I117" s="74"/>
      <c r="J117" s="74"/>
    </row>
    <row r="118" spans="1:10" ht="45" x14ac:dyDescent="0.25">
      <c r="A118" s="64">
        <v>1</v>
      </c>
      <c r="B118" s="54">
        <v>44298</v>
      </c>
      <c r="C118" s="55" t="s">
        <v>180</v>
      </c>
      <c r="D118" s="55" t="s">
        <v>9</v>
      </c>
      <c r="E118" s="55" t="s">
        <v>22</v>
      </c>
      <c r="F118" s="55">
        <v>20</v>
      </c>
      <c r="G118" s="55" t="s">
        <v>193</v>
      </c>
      <c r="H118" s="55">
        <v>15601.615</v>
      </c>
      <c r="I118" s="36" t="s">
        <v>77</v>
      </c>
      <c r="J118" s="56" t="s">
        <v>170</v>
      </c>
    </row>
    <row r="119" spans="1:10" ht="45" x14ac:dyDescent="0.25">
      <c r="A119" s="53">
        <v>2</v>
      </c>
      <c r="B119" s="54">
        <v>44298</v>
      </c>
      <c r="C119" s="55" t="s">
        <v>194</v>
      </c>
      <c r="D119" s="55" t="s">
        <v>7</v>
      </c>
      <c r="E119" s="55" t="s">
        <v>93</v>
      </c>
      <c r="F119" s="55">
        <v>20</v>
      </c>
      <c r="G119" s="55" t="s">
        <v>195</v>
      </c>
      <c r="H119" s="55">
        <v>19500</v>
      </c>
      <c r="I119" s="36" t="s">
        <v>90</v>
      </c>
      <c r="J119" s="56" t="s">
        <v>91</v>
      </c>
    </row>
    <row r="120" spans="1:10" ht="45.75" thickBot="1" x14ac:dyDescent="0.3">
      <c r="A120" s="53">
        <v>3</v>
      </c>
      <c r="B120" s="54">
        <v>44298</v>
      </c>
      <c r="C120" s="55" t="s">
        <v>196</v>
      </c>
      <c r="D120" s="55" t="s">
        <v>7</v>
      </c>
      <c r="E120" s="55" t="s">
        <v>93</v>
      </c>
      <c r="F120" s="55">
        <v>20</v>
      </c>
      <c r="G120" s="55" t="s">
        <v>142</v>
      </c>
      <c r="H120" s="55">
        <v>722.3</v>
      </c>
      <c r="I120" s="36" t="s">
        <v>67</v>
      </c>
      <c r="J120" s="56" t="s">
        <v>72</v>
      </c>
    </row>
    <row r="121" spans="1:10" ht="45" x14ac:dyDescent="0.25">
      <c r="A121" s="64">
        <v>4</v>
      </c>
      <c r="B121" s="54">
        <v>44298</v>
      </c>
      <c r="C121" s="55" t="s">
        <v>197</v>
      </c>
      <c r="D121" s="55" t="s">
        <v>7</v>
      </c>
      <c r="E121" s="55" t="s">
        <v>93</v>
      </c>
      <c r="F121" s="55">
        <v>20</v>
      </c>
      <c r="G121" s="55" t="s">
        <v>188</v>
      </c>
      <c r="H121" s="55">
        <v>2414.6</v>
      </c>
      <c r="I121" s="36" t="s">
        <v>70</v>
      </c>
      <c r="J121" s="56" t="s">
        <v>125</v>
      </c>
    </row>
    <row r="122" spans="1:10" ht="45" x14ac:dyDescent="0.25">
      <c r="A122" s="53">
        <v>5</v>
      </c>
      <c r="B122" s="54">
        <v>44298</v>
      </c>
      <c r="C122" s="55" t="s">
        <v>198</v>
      </c>
      <c r="D122" s="55" t="s">
        <v>7</v>
      </c>
      <c r="E122" s="55" t="s">
        <v>93</v>
      </c>
      <c r="F122" s="55">
        <v>20</v>
      </c>
      <c r="G122" s="55" t="s">
        <v>199</v>
      </c>
      <c r="H122" s="55">
        <v>21717.7</v>
      </c>
      <c r="I122" s="60" t="s">
        <v>200</v>
      </c>
      <c r="J122" s="61" t="s">
        <v>201</v>
      </c>
    </row>
    <row r="123" spans="1:10" x14ac:dyDescent="0.25">
      <c r="A123" s="49"/>
      <c r="B123" s="49"/>
      <c r="C123" s="49"/>
      <c r="D123" s="49"/>
      <c r="E123" s="49"/>
      <c r="F123" s="49"/>
      <c r="G123" s="49"/>
      <c r="H123" s="49"/>
      <c r="I123" s="49"/>
      <c r="J123" s="49"/>
    </row>
    <row r="124" spans="1:10" x14ac:dyDescent="0.25">
      <c r="A124" s="49"/>
      <c r="B124" s="49"/>
      <c r="C124" s="49"/>
      <c r="D124" s="49"/>
      <c r="E124" s="49"/>
      <c r="F124" s="49"/>
      <c r="G124" s="49"/>
      <c r="H124" s="49"/>
      <c r="I124" s="49"/>
      <c r="J124" s="49"/>
    </row>
    <row r="125" spans="1:10" x14ac:dyDescent="0.25">
      <c r="A125" s="49"/>
      <c r="B125" s="49"/>
      <c r="C125" s="49"/>
      <c r="D125" s="49"/>
      <c r="E125" s="49"/>
      <c r="F125" s="49"/>
      <c r="G125" s="49"/>
      <c r="H125" s="49"/>
      <c r="I125" s="49"/>
      <c r="J125" s="49"/>
    </row>
    <row r="126" spans="1:10" x14ac:dyDescent="0.25">
      <c r="A126" s="49"/>
      <c r="B126" s="41" t="s">
        <v>15</v>
      </c>
      <c r="C126" s="42"/>
      <c r="D126" s="42"/>
      <c r="E126" s="42"/>
      <c r="F126" s="49"/>
      <c r="G126" s="42"/>
      <c r="H126" s="41" t="s">
        <v>16</v>
      </c>
      <c r="I126" s="49"/>
      <c r="J126" s="49"/>
    </row>
    <row r="129" spans="1:10" x14ac:dyDescent="0.25">
      <c r="A129" s="74" t="s">
        <v>62</v>
      </c>
      <c r="B129" s="74"/>
      <c r="C129" s="74"/>
      <c r="D129" s="74"/>
      <c r="E129" s="74"/>
      <c r="F129" s="74"/>
      <c r="G129" s="74"/>
      <c r="H129" s="74"/>
      <c r="I129" s="74"/>
      <c r="J129" s="74"/>
    </row>
    <row r="130" spans="1:10" ht="15.75" thickBot="1" x14ac:dyDescent="0.3">
      <c r="A130" s="74" t="s">
        <v>202</v>
      </c>
      <c r="B130" s="74"/>
      <c r="C130" s="74"/>
      <c r="D130" s="74"/>
      <c r="E130" s="74"/>
      <c r="F130" s="74"/>
      <c r="G130" s="74"/>
      <c r="H130" s="74"/>
      <c r="I130" s="74"/>
      <c r="J130" s="74"/>
    </row>
    <row r="131" spans="1:10" ht="45" x14ac:dyDescent="0.25">
      <c r="A131" s="64">
        <v>1</v>
      </c>
      <c r="B131" s="54">
        <v>44307</v>
      </c>
      <c r="C131" s="55" t="s">
        <v>203</v>
      </c>
      <c r="D131" s="55" t="s">
        <v>9</v>
      </c>
      <c r="E131" s="55" t="s">
        <v>93</v>
      </c>
      <c r="F131" s="55">
        <v>20</v>
      </c>
      <c r="G131" s="55" t="s">
        <v>204</v>
      </c>
      <c r="H131" s="55">
        <v>20090</v>
      </c>
      <c r="I131" s="36" t="s">
        <v>205</v>
      </c>
      <c r="J131" s="56" t="s">
        <v>100</v>
      </c>
    </row>
    <row r="132" spans="1:10" ht="45" x14ac:dyDescent="0.25">
      <c r="A132" s="53">
        <v>2</v>
      </c>
      <c r="B132" s="54">
        <v>44307</v>
      </c>
      <c r="C132" s="55" t="s">
        <v>206</v>
      </c>
      <c r="D132" s="55" t="s">
        <v>7</v>
      </c>
      <c r="E132" s="55" t="s">
        <v>93</v>
      </c>
      <c r="F132" s="55">
        <v>20</v>
      </c>
      <c r="G132" s="55" t="s">
        <v>204</v>
      </c>
      <c r="H132" s="55">
        <v>20090</v>
      </c>
      <c r="I132" s="36" t="s">
        <v>90</v>
      </c>
      <c r="J132" s="56" t="s">
        <v>91</v>
      </c>
    </row>
    <row r="133" spans="1:10" ht="45.75" thickBot="1" x14ac:dyDescent="0.3">
      <c r="A133" s="53">
        <v>3</v>
      </c>
      <c r="B133" s="54">
        <v>44307</v>
      </c>
      <c r="C133" s="55" t="s">
        <v>207</v>
      </c>
      <c r="D133" s="55" t="s">
        <v>7</v>
      </c>
      <c r="E133" s="55" t="s">
        <v>93</v>
      </c>
      <c r="F133" s="55">
        <v>20</v>
      </c>
      <c r="G133" s="55" t="s">
        <v>208</v>
      </c>
      <c r="H133" s="55">
        <v>20000</v>
      </c>
      <c r="I133" s="36" t="s">
        <v>162</v>
      </c>
      <c r="J133" s="56" t="s">
        <v>163</v>
      </c>
    </row>
    <row r="134" spans="1:10" ht="45" x14ac:dyDescent="0.25">
      <c r="A134" s="64">
        <v>4</v>
      </c>
      <c r="B134" s="54">
        <v>44307</v>
      </c>
      <c r="C134" s="55" t="s">
        <v>212</v>
      </c>
      <c r="D134" s="55" t="s">
        <v>7</v>
      </c>
      <c r="E134" s="55" t="s">
        <v>210</v>
      </c>
      <c r="F134" s="55">
        <v>20</v>
      </c>
      <c r="G134" s="55" t="s">
        <v>209</v>
      </c>
      <c r="H134" s="55">
        <v>9742.6450000000004</v>
      </c>
      <c r="I134" s="36" t="s">
        <v>70</v>
      </c>
      <c r="J134" s="56" t="s">
        <v>125</v>
      </c>
    </row>
    <row r="135" spans="1:10" ht="45" x14ac:dyDescent="0.25">
      <c r="A135" s="53">
        <v>5</v>
      </c>
      <c r="B135" s="54">
        <v>44307</v>
      </c>
      <c r="C135" s="55" t="s">
        <v>211</v>
      </c>
      <c r="D135" s="55" t="s">
        <v>7</v>
      </c>
      <c r="E135" s="55" t="s">
        <v>93</v>
      </c>
      <c r="F135" s="55">
        <v>20</v>
      </c>
      <c r="G135" s="55" t="s">
        <v>213</v>
      </c>
      <c r="H135" s="55">
        <v>6924</v>
      </c>
      <c r="I135" s="36" t="s">
        <v>124</v>
      </c>
      <c r="J135" s="56" t="s">
        <v>125</v>
      </c>
    </row>
    <row r="136" spans="1:10" s="49" customFormat="1" ht="45" x14ac:dyDescent="0.25">
      <c r="A136" s="53">
        <v>6</v>
      </c>
      <c r="B136" s="54">
        <v>44307</v>
      </c>
      <c r="C136" s="55" t="s">
        <v>214</v>
      </c>
      <c r="D136" s="55" t="s">
        <v>7</v>
      </c>
      <c r="E136" s="55" t="s">
        <v>93</v>
      </c>
      <c r="F136" s="55">
        <v>20</v>
      </c>
      <c r="G136" s="55" t="s">
        <v>35</v>
      </c>
      <c r="H136" s="55">
        <v>4834.3</v>
      </c>
      <c r="I136" s="36" t="s">
        <v>70</v>
      </c>
      <c r="J136" s="56" t="s">
        <v>125</v>
      </c>
    </row>
    <row r="137" spans="1:10" x14ac:dyDescent="0.25">
      <c r="A137" s="49"/>
      <c r="B137" s="49"/>
      <c r="C137" s="49"/>
      <c r="D137" s="49"/>
      <c r="E137" s="49"/>
      <c r="F137" s="49"/>
      <c r="G137" s="49"/>
      <c r="H137" s="49"/>
      <c r="I137" s="49"/>
      <c r="J137" s="49"/>
    </row>
    <row r="138" spans="1:10" x14ac:dyDescent="0.25">
      <c r="A138" s="49"/>
      <c r="B138" s="49"/>
      <c r="C138" s="49"/>
      <c r="D138" s="49"/>
      <c r="E138" s="49"/>
      <c r="F138" s="49"/>
      <c r="G138" s="49"/>
      <c r="H138" s="49"/>
      <c r="I138" s="49"/>
      <c r="J138" s="49"/>
    </row>
    <row r="139" spans="1:10" x14ac:dyDescent="0.25">
      <c r="A139" s="49"/>
      <c r="B139" s="41" t="s">
        <v>15</v>
      </c>
      <c r="C139" s="42"/>
      <c r="D139" s="42"/>
      <c r="E139" s="42"/>
      <c r="F139" s="49"/>
      <c r="G139" s="42"/>
      <c r="H139" s="41" t="s">
        <v>16</v>
      </c>
      <c r="I139" s="49"/>
      <c r="J139" s="49"/>
    </row>
    <row r="140" spans="1:10" x14ac:dyDescent="0.25">
      <c r="A140" s="49"/>
      <c r="B140" s="49"/>
      <c r="C140" s="49"/>
      <c r="D140" s="49"/>
      <c r="E140" s="49"/>
      <c r="F140" s="49"/>
      <c r="G140" s="49"/>
      <c r="H140" s="49"/>
      <c r="I140" s="49"/>
      <c r="J140" s="49"/>
    </row>
    <row r="144" spans="1:10" x14ac:dyDescent="0.25">
      <c r="A144" s="49"/>
      <c r="B144" s="49"/>
      <c r="C144" s="49"/>
      <c r="D144" s="49"/>
      <c r="E144" s="49"/>
      <c r="F144" s="49"/>
      <c r="G144" s="49"/>
      <c r="H144" s="49"/>
      <c r="I144" s="49"/>
      <c r="J144" s="49"/>
    </row>
    <row r="145" spans="1:10" x14ac:dyDescent="0.25">
      <c r="A145" s="74" t="s">
        <v>62</v>
      </c>
      <c r="B145" s="74"/>
      <c r="C145" s="74"/>
      <c r="D145" s="74"/>
      <c r="E145" s="74"/>
      <c r="F145" s="74"/>
      <c r="G145" s="74"/>
      <c r="H145" s="74"/>
      <c r="I145" s="74"/>
      <c r="J145" s="74"/>
    </row>
    <row r="146" spans="1:10" ht="15.75" thickBot="1" x14ac:dyDescent="0.3">
      <c r="A146" s="74" t="s">
        <v>215</v>
      </c>
      <c r="B146" s="74"/>
      <c r="C146" s="74"/>
      <c r="D146" s="74"/>
      <c r="E146" s="74"/>
      <c r="F146" s="74"/>
      <c r="G146" s="74"/>
      <c r="H146" s="74"/>
      <c r="I146" s="74"/>
      <c r="J146" s="74"/>
    </row>
    <row r="147" spans="1:10" ht="60" x14ac:dyDescent="0.25">
      <c r="A147" s="64">
        <v>1</v>
      </c>
      <c r="B147" s="54" t="s">
        <v>216</v>
      </c>
      <c r="C147" s="55" t="s">
        <v>217</v>
      </c>
      <c r="D147" s="55" t="s">
        <v>7</v>
      </c>
      <c r="E147" s="55" t="s">
        <v>93</v>
      </c>
      <c r="F147" s="55">
        <v>20</v>
      </c>
      <c r="G147" s="55" t="s">
        <v>218</v>
      </c>
      <c r="H147" s="55">
        <v>21269</v>
      </c>
      <c r="I147" s="36" t="s">
        <v>67</v>
      </c>
      <c r="J147" s="56" t="s">
        <v>219</v>
      </c>
    </row>
    <row r="148" spans="1:10" ht="45" x14ac:dyDescent="0.25">
      <c r="A148" s="53">
        <v>2</v>
      </c>
      <c r="B148" s="54" t="s">
        <v>216</v>
      </c>
      <c r="C148" s="55" t="s">
        <v>220</v>
      </c>
      <c r="D148" s="55" t="s">
        <v>7</v>
      </c>
      <c r="E148" s="55" t="s">
        <v>93</v>
      </c>
      <c r="F148" s="55">
        <v>20</v>
      </c>
      <c r="G148" s="55" t="s">
        <v>221</v>
      </c>
      <c r="H148" s="55">
        <v>20516</v>
      </c>
      <c r="I148" s="36" t="s">
        <v>77</v>
      </c>
      <c r="J148" s="56" t="s">
        <v>170</v>
      </c>
    </row>
    <row r="149" spans="1:10" ht="45" x14ac:dyDescent="0.25">
      <c r="A149" s="53">
        <v>3</v>
      </c>
      <c r="B149" s="54" t="s">
        <v>216</v>
      </c>
      <c r="C149" s="55" t="s">
        <v>222</v>
      </c>
      <c r="D149" s="55" t="s">
        <v>7</v>
      </c>
      <c r="E149" s="55" t="s">
        <v>93</v>
      </c>
      <c r="F149" s="55">
        <v>20</v>
      </c>
      <c r="G149" s="55" t="s">
        <v>223</v>
      </c>
      <c r="H149" s="55">
        <v>15165</v>
      </c>
      <c r="I149" s="36" t="s">
        <v>77</v>
      </c>
      <c r="J149" s="56" t="s">
        <v>170</v>
      </c>
    </row>
    <row r="150" spans="1:10" x14ac:dyDescent="0.25">
      <c r="A150" s="49"/>
      <c r="B150" s="49"/>
      <c r="C150" s="49"/>
      <c r="D150" s="49"/>
      <c r="E150" s="49"/>
      <c r="F150" s="49"/>
      <c r="G150" s="49"/>
      <c r="H150" s="49"/>
      <c r="I150" s="49"/>
      <c r="J150" s="49"/>
    </row>
    <row r="151" spans="1:10" x14ac:dyDescent="0.25">
      <c r="A151" s="49"/>
      <c r="B151" s="49"/>
      <c r="C151" s="49"/>
      <c r="D151" s="49"/>
      <c r="E151" s="49"/>
      <c r="F151" s="49"/>
      <c r="G151" s="49"/>
      <c r="H151" s="49"/>
      <c r="I151" s="49"/>
      <c r="J151" s="49"/>
    </row>
    <row r="152" spans="1:10" x14ac:dyDescent="0.25">
      <c r="A152" s="49"/>
      <c r="B152" s="41" t="s">
        <v>15</v>
      </c>
      <c r="C152" s="42"/>
      <c r="D152" s="42"/>
      <c r="E152" s="42"/>
      <c r="F152" s="49"/>
      <c r="G152" s="42"/>
      <c r="H152" s="41" t="s">
        <v>16</v>
      </c>
      <c r="I152" s="49"/>
      <c r="J152" s="49"/>
    </row>
    <row r="153" spans="1:10" x14ac:dyDescent="0.25">
      <c r="A153" s="49"/>
      <c r="B153" s="49"/>
      <c r="C153" s="49"/>
      <c r="D153" s="49"/>
      <c r="E153" s="49"/>
      <c r="F153" s="49"/>
      <c r="G153" s="49"/>
      <c r="H153" s="49"/>
      <c r="I153" s="49"/>
      <c r="J153" s="49"/>
    </row>
    <row r="164" spans="1:10" x14ac:dyDescent="0.25">
      <c r="A164" s="74" t="s">
        <v>62</v>
      </c>
      <c r="B164" s="74"/>
      <c r="C164" s="74"/>
      <c r="D164" s="74"/>
      <c r="E164" s="74"/>
      <c r="F164" s="74"/>
      <c r="G164" s="74"/>
      <c r="H164" s="74"/>
      <c r="I164" s="74"/>
      <c r="J164" s="74"/>
    </row>
    <row r="165" spans="1:10" ht="15.75" thickBot="1" x14ac:dyDescent="0.3">
      <c r="A165" s="74" t="s">
        <v>215</v>
      </c>
      <c r="B165" s="74"/>
      <c r="C165" s="74"/>
      <c r="D165" s="74"/>
      <c r="E165" s="74"/>
      <c r="F165" s="74"/>
      <c r="G165" s="74"/>
      <c r="H165" s="74"/>
      <c r="I165" s="74"/>
      <c r="J165" s="74"/>
    </row>
    <row r="166" spans="1:10" ht="45" x14ac:dyDescent="0.25">
      <c r="A166" s="64">
        <v>1</v>
      </c>
      <c r="B166" s="54" t="s">
        <v>224</v>
      </c>
      <c r="C166" s="55" t="s">
        <v>225</v>
      </c>
      <c r="D166" s="55" t="s">
        <v>7</v>
      </c>
      <c r="E166" s="55" t="s">
        <v>93</v>
      </c>
      <c r="F166" s="55">
        <v>20</v>
      </c>
      <c r="G166" s="55" t="s">
        <v>226</v>
      </c>
      <c r="H166" s="55">
        <v>21046</v>
      </c>
      <c r="I166" s="36" t="s">
        <v>162</v>
      </c>
      <c r="J166" s="56" t="s">
        <v>163</v>
      </c>
    </row>
    <row r="167" spans="1:10" ht="45" x14ac:dyDescent="0.25">
      <c r="A167" s="53">
        <v>2</v>
      </c>
      <c r="B167" s="54" t="s">
        <v>224</v>
      </c>
      <c r="C167" s="55" t="s">
        <v>227</v>
      </c>
      <c r="D167" s="55" t="s">
        <v>7</v>
      </c>
      <c r="E167" s="55" t="s">
        <v>228</v>
      </c>
      <c r="F167" s="55">
        <v>20</v>
      </c>
      <c r="G167" s="55" t="s">
        <v>223</v>
      </c>
      <c r="H167" s="55">
        <v>21726.95</v>
      </c>
      <c r="I167" s="60" t="s">
        <v>200</v>
      </c>
      <c r="J167" s="61" t="s">
        <v>201</v>
      </c>
    </row>
    <row r="168" spans="1:10" ht="45" x14ac:dyDescent="0.25">
      <c r="A168" s="53">
        <v>3</v>
      </c>
      <c r="B168" s="54" t="s">
        <v>224</v>
      </c>
      <c r="C168" s="55" t="s">
        <v>229</v>
      </c>
      <c r="D168" s="55" t="s">
        <v>7</v>
      </c>
      <c r="E168" s="55" t="s">
        <v>93</v>
      </c>
      <c r="F168" s="55">
        <v>20</v>
      </c>
      <c r="G168" s="55" t="s">
        <v>230</v>
      </c>
      <c r="H168" s="55">
        <v>22010</v>
      </c>
      <c r="I168" s="36" t="s">
        <v>231</v>
      </c>
      <c r="J168" s="56" t="s">
        <v>232</v>
      </c>
    </row>
    <row r="169" spans="1:10" ht="60" x14ac:dyDescent="0.25">
      <c r="A169" s="53">
        <v>4</v>
      </c>
      <c r="B169" s="54" t="s">
        <v>233</v>
      </c>
      <c r="C169" s="55" t="s">
        <v>234</v>
      </c>
      <c r="D169" s="55" t="s">
        <v>7</v>
      </c>
      <c r="E169" s="55" t="s">
        <v>93</v>
      </c>
      <c r="F169" s="55">
        <v>20</v>
      </c>
      <c r="G169" s="55" t="s">
        <v>235</v>
      </c>
      <c r="H169" s="55">
        <v>8023.72</v>
      </c>
      <c r="I169" s="36" t="s">
        <v>82</v>
      </c>
      <c r="J169" s="56" t="s">
        <v>111</v>
      </c>
    </row>
    <row r="170" spans="1:10" x14ac:dyDescent="0.25">
      <c r="A170" s="49"/>
      <c r="B170" s="49"/>
      <c r="C170" s="49"/>
      <c r="D170" s="49"/>
      <c r="E170" s="49"/>
      <c r="F170" s="49"/>
      <c r="G170" s="49"/>
      <c r="H170" s="49"/>
      <c r="I170" s="49"/>
      <c r="J170" s="49"/>
    </row>
    <row r="171" spans="1:10" x14ac:dyDescent="0.25">
      <c r="A171" s="49"/>
      <c r="B171" s="41"/>
      <c r="C171" s="42"/>
      <c r="D171" s="42"/>
      <c r="E171" s="42"/>
      <c r="F171" s="49"/>
      <c r="G171" s="42"/>
      <c r="H171" s="41"/>
      <c r="I171" s="49"/>
      <c r="J171" s="49"/>
    </row>
    <row r="172" spans="1:10" x14ac:dyDescent="0.25">
      <c r="A172" s="49"/>
      <c r="B172" s="49"/>
      <c r="C172" s="49"/>
      <c r="D172" s="49"/>
      <c r="E172" s="49"/>
      <c r="F172" s="49"/>
      <c r="G172" s="49"/>
      <c r="H172" s="49"/>
      <c r="I172" s="49"/>
      <c r="J172" s="49"/>
    </row>
    <row r="176" spans="1:10" x14ac:dyDescent="0.25">
      <c r="A176" s="49"/>
      <c r="B176" s="41" t="s">
        <v>15</v>
      </c>
      <c r="C176" s="42"/>
      <c r="D176" s="42"/>
      <c r="E176" s="42"/>
      <c r="F176" s="49"/>
      <c r="G176" s="42"/>
      <c r="H176" s="41" t="s">
        <v>16</v>
      </c>
      <c r="I176" s="49"/>
      <c r="J176" s="49"/>
    </row>
    <row r="181" spans="1:10" x14ac:dyDescent="0.25">
      <c r="A181" s="74" t="s">
        <v>62</v>
      </c>
      <c r="B181" s="74"/>
      <c r="C181" s="74"/>
      <c r="D181" s="74"/>
      <c r="E181" s="74"/>
      <c r="F181" s="74"/>
      <c r="G181" s="74"/>
      <c r="H181" s="74"/>
      <c r="I181" s="74"/>
      <c r="J181" s="74"/>
    </row>
    <row r="182" spans="1:10" ht="15.75" thickBot="1" x14ac:dyDescent="0.3">
      <c r="A182" s="74" t="s">
        <v>236</v>
      </c>
      <c r="B182" s="74"/>
      <c r="C182" s="74"/>
      <c r="D182" s="74"/>
      <c r="E182" s="74"/>
      <c r="F182" s="74"/>
      <c r="G182" s="74"/>
      <c r="H182" s="74"/>
      <c r="I182" s="74"/>
      <c r="J182" s="74"/>
    </row>
    <row r="183" spans="1:10" ht="30" x14ac:dyDescent="0.25">
      <c r="A183" s="64">
        <v>1</v>
      </c>
      <c r="B183" s="54">
        <v>44382</v>
      </c>
      <c r="C183" s="55" t="s">
        <v>237</v>
      </c>
      <c r="D183" s="55" t="s">
        <v>7</v>
      </c>
      <c r="E183" s="55" t="s">
        <v>238</v>
      </c>
      <c r="F183" s="55">
        <v>20</v>
      </c>
      <c r="G183" s="55" t="s">
        <v>239</v>
      </c>
      <c r="H183" s="68">
        <v>22264</v>
      </c>
      <c r="I183" s="36" t="s">
        <v>240</v>
      </c>
      <c r="J183" s="55" t="s">
        <v>261</v>
      </c>
    </row>
    <row r="184" spans="1:10" ht="31.5" customHeight="1" x14ac:dyDescent="0.25">
      <c r="A184" s="53">
        <v>2</v>
      </c>
      <c r="B184" s="54">
        <v>44382</v>
      </c>
      <c r="C184" s="55" t="s">
        <v>241</v>
      </c>
      <c r="D184" s="55" t="s">
        <v>9</v>
      </c>
      <c r="E184" s="55" t="s">
        <v>242</v>
      </c>
      <c r="F184" s="55">
        <v>20</v>
      </c>
      <c r="G184" s="55" t="s">
        <v>243</v>
      </c>
      <c r="H184" s="68">
        <v>11740</v>
      </c>
      <c r="I184" s="60" t="s">
        <v>240</v>
      </c>
      <c r="J184" s="70" t="s">
        <v>261</v>
      </c>
    </row>
    <row r="185" spans="1:10" ht="45" x14ac:dyDescent="0.25">
      <c r="A185" s="53">
        <v>3</v>
      </c>
      <c r="B185" s="54">
        <v>44382</v>
      </c>
      <c r="C185" s="55" t="s">
        <v>244</v>
      </c>
      <c r="D185" s="55" t="s">
        <v>7</v>
      </c>
      <c r="E185" s="55" t="s">
        <v>93</v>
      </c>
      <c r="F185" s="55">
        <v>20</v>
      </c>
      <c r="G185" s="55" t="s">
        <v>230</v>
      </c>
      <c r="H185" s="68">
        <v>23000</v>
      </c>
      <c r="I185" s="36" t="s">
        <v>231</v>
      </c>
      <c r="J185" s="55" t="s">
        <v>262</v>
      </c>
    </row>
    <row r="186" spans="1:10" ht="46.5" customHeight="1" x14ac:dyDescent="0.25">
      <c r="A186" s="53">
        <v>4</v>
      </c>
      <c r="B186" s="54">
        <v>44382</v>
      </c>
      <c r="C186" s="55" t="s">
        <v>227</v>
      </c>
      <c r="D186" s="55" t="s">
        <v>7</v>
      </c>
      <c r="E186" s="55" t="s">
        <v>138</v>
      </c>
      <c r="F186" s="55">
        <v>20</v>
      </c>
      <c r="G186" s="55" t="s">
        <v>245</v>
      </c>
      <c r="H186" s="68">
        <v>21726</v>
      </c>
      <c r="I186" s="36" t="s">
        <v>200</v>
      </c>
      <c r="J186" s="55" t="s">
        <v>263</v>
      </c>
    </row>
    <row r="187" spans="1:10" s="49" customFormat="1" ht="30" x14ac:dyDescent="0.25">
      <c r="A187" s="53">
        <v>5</v>
      </c>
      <c r="B187" s="54">
        <v>44382</v>
      </c>
      <c r="C187" s="55" t="s">
        <v>246</v>
      </c>
      <c r="D187" s="55" t="s">
        <v>7</v>
      </c>
      <c r="E187" s="55" t="s">
        <v>93</v>
      </c>
      <c r="F187" s="55">
        <v>20</v>
      </c>
      <c r="G187" s="55" t="s">
        <v>247</v>
      </c>
      <c r="H187" s="68">
        <v>7068</v>
      </c>
      <c r="I187" s="36" t="s">
        <v>253</v>
      </c>
      <c r="J187" s="55" t="s">
        <v>264</v>
      </c>
    </row>
    <row r="188" spans="1:10" s="49" customFormat="1" ht="30" x14ac:dyDescent="0.25">
      <c r="A188" s="53">
        <v>6</v>
      </c>
      <c r="B188" s="54">
        <v>44382</v>
      </c>
      <c r="C188" s="55" t="s">
        <v>248</v>
      </c>
      <c r="D188" s="55" t="s">
        <v>9</v>
      </c>
      <c r="E188" s="55" t="s">
        <v>249</v>
      </c>
      <c r="F188" s="55">
        <v>20</v>
      </c>
      <c r="G188" s="55" t="s">
        <v>250</v>
      </c>
      <c r="H188" s="68">
        <v>9924</v>
      </c>
      <c r="I188" s="36" t="s">
        <v>253</v>
      </c>
      <c r="J188" s="55" t="s">
        <v>264</v>
      </c>
    </row>
    <row r="189" spans="1:10" s="49" customFormat="1" ht="30" x14ac:dyDescent="0.25">
      <c r="A189" s="53">
        <v>7</v>
      </c>
      <c r="B189" s="54">
        <v>44382</v>
      </c>
      <c r="C189" s="55" t="s">
        <v>251</v>
      </c>
      <c r="D189" s="55" t="s">
        <v>7</v>
      </c>
      <c r="E189" s="55" t="s">
        <v>93</v>
      </c>
      <c r="F189" s="55">
        <v>20</v>
      </c>
      <c r="G189" s="55" t="s">
        <v>252</v>
      </c>
      <c r="H189" s="68">
        <v>9437</v>
      </c>
      <c r="I189" s="36" t="s">
        <v>254</v>
      </c>
      <c r="J189" s="55" t="s">
        <v>265</v>
      </c>
    </row>
    <row r="190" spans="1:10" s="49" customFormat="1" ht="30" x14ac:dyDescent="0.25">
      <c r="A190" s="53">
        <v>8</v>
      </c>
      <c r="B190" s="54">
        <v>44382</v>
      </c>
      <c r="C190" s="55" t="s">
        <v>255</v>
      </c>
      <c r="D190" s="55" t="s">
        <v>9</v>
      </c>
      <c r="E190" s="55" t="s">
        <v>249</v>
      </c>
      <c r="F190" s="55">
        <v>20</v>
      </c>
      <c r="G190" s="55" t="s">
        <v>256</v>
      </c>
      <c r="H190" s="68">
        <v>13783</v>
      </c>
      <c r="I190" s="36" t="s">
        <v>254</v>
      </c>
      <c r="J190" s="55" t="s">
        <v>265</v>
      </c>
    </row>
    <row r="191" spans="1:10" s="49" customFormat="1" ht="30" x14ac:dyDescent="0.25">
      <c r="A191" s="53">
        <v>9</v>
      </c>
      <c r="B191" s="54">
        <v>44382</v>
      </c>
      <c r="C191" s="55" t="s">
        <v>257</v>
      </c>
      <c r="D191" s="55" t="s">
        <v>7</v>
      </c>
      <c r="E191" s="55" t="s">
        <v>93</v>
      </c>
      <c r="F191" s="55">
        <v>20</v>
      </c>
      <c r="G191" s="55" t="s">
        <v>195</v>
      </c>
      <c r="H191" s="68">
        <v>19500</v>
      </c>
      <c r="I191" s="36" t="s">
        <v>258</v>
      </c>
      <c r="J191" s="55" t="s">
        <v>266</v>
      </c>
    </row>
    <row r="192" spans="1:10" s="49" customFormat="1" ht="45" x14ac:dyDescent="0.25">
      <c r="A192" s="53">
        <v>10</v>
      </c>
      <c r="B192" s="54">
        <v>44382</v>
      </c>
      <c r="C192" s="55" t="s">
        <v>259</v>
      </c>
      <c r="D192" s="55" t="s">
        <v>7</v>
      </c>
      <c r="E192" s="55" t="s">
        <v>93</v>
      </c>
      <c r="F192" s="55">
        <v>20</v>
      </c>
      <c r="G192" s="55" t="s">
        <v>235</v>
      </c>
      <c r="H192" s="68">
        <v>9891</v>
      </c>
      <c r="I192" s="36" t="s">
        <v>260</v>
      </c>
      <c r="J192" s="55" t="s">
        <v>267</v>
      </c>
    </row>
    <row r="193" spans="1:10" x14ac:dyDescent="0.25">
      <c r="A193" s="71"/>
      <c r="B193" s="45"/>
      <c r="C193" s="39"/>
      <c r="D193" s="39"/>
      <c r="E193" s="39"/>
      <c r="F193" s="39"/>
      <c r="G193" s="39"/>
      <c r="H193" s="39"/>
      <c r="I193" s="40"/>
      <c r="J193" s="39"/>
    </row>
    <row r="194" spans="1:10" x14ac:dyDescent="0.25">
      <c r="A194" s="67"/>
      <c r="B194" s="45"/>
      <c r="C194" s="41" t="s">
        <v>15</v>
      </c>
      <c r="D194" s="39"/>
      <c r="E194" s="39"/>
      <c r="F194" s="39"/>
      <c r="G194" s="39"/>
      <c r="H194" s="41" t="s">
        <v>16</v>
      </c>
      <c r="I194" s="40"/>
      <c r="J194" s="39"/>
    </row>
    <row r="195" spans="1:10" x14ac:dyDescent="0.25">
      <c r="A195" s="66"/>
      <c r="B195" s="45"/>
      <c r="C195" s="39"/>
      <c r="D195" s="39"/>
      <c r="E195" s="39"/>
      <c r="F195" s="39"/>
      <c r="G195" s="39"/>
      <c r="H195" s="39"/>
      <c r="I195" s="40"/>
      <c r="J195" s="39"/>
    </row>
    <row r="196" spans="1:10" x14ac:dyDescent="0.25">
      <c r="A196" s="66"/>
      <c r="B196" s="45"/>
      <c r="C196" s="39"/>
      <c r="D196" s="39"/>
      <c r="E196" s="39"/>
      <c r="F196" s="39"/>
      <c r="G196" s="39"/>
      <c r="H196" s="39"/>
      <c r="I196" s="40"/>
      <c r="J196" s="39"/>
    </row>
    <row r="197" spans="1:10" x14ac:dyDescent="0.25">
      <c r="A197" s="66"/>
      <c r="B197" s="45"/>
      <c r="C197" s="39"/>
      <c r="D197" s="39"/>
      <c r="E197" s="39"/>
      <c r="F197" s="39"/>
      <c r="G197" s="39"/>
      <c r="H197" s="39"/>
      <c r="I197" s="40"/>
      <c r="J197" s="39"/>
    </row>
    <row r="198" spans="1:10" x14ac:dyDescent="0.25">
      <c r="A198" s="74" t="s">
        <v>62</v>
      </c>
      <c r="B198" s="74"/>
      <c r="C198" s="74"/>
      <c r="D198" s="74"/>
      <c r="E198" s="74"/>
      <c r="F198" s="74"/>
      <c r="G198" s="74"/>
      <c r="H198" s="74"/>
      <c r="I198" s="74"/>
      <c r="J198" s="74"/>
    </row>
    <row r="199" spans="1:10" ht="15.75" thickBot="1" x14ac:dyDescent="0.3">
      <c r="A199" s="74" t="s">
        <v>268</v>
      </c>
      <c r="B199" s="74"/>
      <c r="C199" s="74"/>
      <c r="D199" s="74"/>
      <c r="E199" s="74"/>
      <c r="F199" s="74"/>
      <c r="G199" s="74"/>
      <c r="H199" s="74"/>
      <c r="I199" s="74"/>
      <c r="J199" s="74"/>
    </row>
    <row r="200" spans="1:10" ht="30" x14ac:dyDescent="0.25">
      <c r="A200" s="64">
        <v>1</v>
      </c>
      <c r="B200" s="54">
        <v>44424</v>
      </c>
      <c r="C200" s="55" t="s">
        <v>269</v>
      </c>
      <c r="D200" s="55" t="s">
        <v>7</v>
      </c>
      <c r="E200" s="55" t="s">
        <v>93</v>
      </c>
      <c r="F200" s="55">
        <v>20</v>
      </c>
      <c r="G200" s="55" t="s">
        <v>81</v>
      </c>
      <c r="H200" s="68">
        <v>22600</v>
      </c>
      <c r="I200" s="36" t="s">
        <v>82</v>
      </c>
      <c r="J200" s="55" t="s">
        <v>270</v>
      </c>
    </row>
    <row r="201" spans="1:10" ht="45" x14ac:dyDescent="0.25">
      <c r="A201" s="53">
        <v>2</v>
      </c>
      <c r="B201" s="54">
        <v>44424</v>
      </c>
      <c r="C201" s="55" t="s">
        <v>285</v>
      </c>
      <c r="D201" s="55" t="s">
        <v>9</v>
      </c>
      <c r="E201" s="55" t="s">
        <v>93</v>
      </c>
      <c r="F201" s="55">
        <v>20</v>
      </c>
      <c r="G201" s="55" t="s">
        <v>286</v>
      </c>
      <c r="H201" s="68">
        <v>11740</v>
      </c>
      <c r="I201" s="36" t="s">
        <v>67</v>
      </c>
      <c r="J201" s="56" t="s">
        <v>287</v>
      </c>
    </row>
    <row r="202" spans="1:10" ht="30" x14ac:dyDescent="0.25">
      <c r="A202" s="53">
        <v>3</v>
      </c>
      <c r="B202" s="54">
        <v>44424</v>
      </c>
      <c r="C202" s="55" t="s">
        <v>274</v>
      </c>
      <c r="D202" s="55" t="s">
        <v>7</v>
      </c>
      <c r="E202" s="55" t="s">
        <v>93</v>
      </c>
      <c r="F202" s="55">
        <v>20</v>
      </c>
      <c r="G202" s="55" t="s">
        <v>81</v>
      </c>
      <c r="H202" s="68">
        <v>23000</v>
      </c>
      <c r="I202" s="36" t="s">
        <v>231</v>
      </c>
      <c r="J202" s="55" t="s">
        <v>262</v>
      </c>
    </row>
    <row r="203" spans="1:10" ht="30" x14ac:dyDescent="0.25">
      <c r="A203" s="53">
        <v>4</v>
      </c>
      <c r="B203" s="54">
        <v>44424</v>
      </c>
      <c r="C203" s="55" t="s">
        <v>275</v>
      </c>
      <c r="D203" s="55" t="s">
        <v>7</v>
      </c>
      <c r="E203" s="55" t="s">
        <v>138</v>
      </c>
      <c r="F203" s="55">
        <v>20</v>
      </c>
      <c r="G203" s="55" t="s">
        <v>245</v>
      </c>
      <c r="H203" s="68">
        <v>21464</v>
      </c>
      <c r="I203" s="36" t="s">
        <v>200</v>
      </c>
      <c r="J203" s="55" t="s">
        <v>276</v>
      </c>
    </row>
    <row r="204" spans="1:10" ht="30" x14ac:dyDescent="0.25">
      <c r="A204" s="53">
        <v>5</v>
      </c>
      <c r="B204" s="54">
        <v>44424</v>
      </c>
      <c r="C204" s="55" t="s">
        <v>271</v>
      </c>
      <c r="D204" s="55" t="s">
        <v>7</v>
      </c>
      <c r="E204" s="55" t="s">
        <v>272</v>
      </c>
      <c r="F204" s="55">
        <v>20</v>
      </c>
      <c r="G204" s="55" t="s">
        <v>273</v>
      </c>
      <c r="H204" s="68">
        <v>20027.599999999999</v>
      </c>
      <c r="I204" s="36" t="s">
        <v>253</v>
      </c>
      <c r="J204" s="55" t="s">
        <v>264</v>
      </c>
    </row>
    <row r="205" spans="1:10" ht="30" x14ac:dyDescent="0.25">
      <c r="A205" s="53">
        <v>6</v>
      </c>
      <c r="B205" s="54">
        <v>44424</v>
      </c>
      <c r="C205" s="55" t="s">
        <v>288</v>
      </c>
      <c r="D205" s="55" t="s">
        <v>9</v>
      </c>
      <c r="E205" s="55" t="s">
        <v>93</v>
      </c>
      <c r="F205" s="55">
        <v>20</v>
      </c>
      <c r="G205" s="55" t="s">
        <v>81</v>
      </c>
      <c r="H205" s="68">
        <v>22720</v>
      </c>
      <c r="I205" s="36" t="s">
        <v>67</v>
      </c>
      <c r="J205" s="56" t="s">
        <v>287</v>
      </c>
    </row>
    <row r="206" spans="1:10" ht="45" x14ac:dyDescent="0.25">
      <c r="A206" s="53">
        <v>7</v>
      </c>
      <c r="B206" s="54">
        <v>44424</v>
      </c>
      <c r="C206" s="55" t="s">
        <v>278</v>
      </c>
      <c r="D206" s="55" t="s">
        <v>7</v>
      </c>
      <c r="E206" s="55" t="s">
        <v>279</v>
      </c>
      <c r="F206" s="55">
        <v>20</v>
      </c>
      <c r="G206" s="55" t="s">
        <v>280</v>
      </c>
      <c r="H206" s="68">
        <v>9091.5</v>
      </c>
      <c r="I206" s="36" t="s">
        <v>254</v>
      </c>
      <c r="J206" s="55" t="s">
        <v>265</v>
      </c>
    </row>
    <row r="207" spans="1:10" ht="30" x14ac:dyDescent="0.25">
      <c r="A207" s="53">
        <v>8</v>
      </c>
      <c r="B207" s="54">
        <v>44424</v>
      </c>
      <c r="C207" s="55" t="s">
        <v>277</v>
      </c>
      <c r="D207" s="55" t="s">
        <v>9</v>
      </c>
      <c r="E207" s="55" t="s">
        <v>249</v>
      </c>
      <c r="F207" s="55">
        <v>20</v>
      </c>
      <c r="G207" s="55" t="s">
        <v>256</v>
      </c>
      <c r="H207" s="68">
        <v>11874.66</v>
      </c>
      <c r="I207" s="36" t="s">
        <v>254</v>
      </c>
      <c r="J207" s="55" t="s">
        <v>265</v>
      </c>
    </row>
    <row r="208" spans="1:10" ht="30" x14ac:dyDescent="0.25">
      <c r="A208" s="53">
        <v>9</v>
      </c>
      <c r="B208" s="54">
        <v>44424</v>
      </c>
      <c r="C208" s="55" t="s">
        <v>281</v>
      </c>
      <c r="D208" s="55" t="s">
        <v>7</v>
      </c>
      <c r="E208" s="55" t="s">
        <v>93</v>
      </c>
      <c r="F208" s="55">
        <v>20</v>
      </c>
      <c r="G208" s="55" t="s">
        <v>282</v>
      </c>
      <c r="H208" s="68">
        <v>22515</v>
      </c>
      <c r="I208" s="36" t="s">
        <v>258</v>
      </c>
      <c r="J208" s="55" t="s">
        <v>283</v>
      </c>
    </row>
    <row r="209" spans="1:10" ht="30" x14ac:dyDescent="0.25">
      <c r="A209" s="53">
        <v>10</v>
      </c>
      <c r="B209" s="54">
        <v>44424</v>
      </c>
      <c r="C209" s="55" t="s">
        <v>284</v>
      </c>
      <c r="D209" s="55" t="s">
        <v>7</v>
      </c>
      <c r="E209" s="55" t="s">
        <v>93</v>
      </c>
      <c r="F209" s="55">
        <v>20</v>
      </c>
      <c r="G209" s="55" t="s">
        <v>245</v>
      </c>
      <c r="H209" s="68">
        <v>18875.810000000001</v>
      </c>
      <c r="I209" s="36" t="s">
        <v>260</v>
      </c>
      <c r="J209" s="55" t="s">
        <v>267</v>
      </c>
    </row>
    <row r="210" spans="1:10" x14ac:dyDescent="0.25">
      <c r="A210" s="71"/>
      <c r="B210" s="45"/>
      <c r="C210" s="39"/>
      <c r="D210" s="39"/>
      <c r="E210" s="39"/>
      <c r="F210" s="39"/>
      <c r="G210" s="39"/>
      <c r="H210" s="39"/>
      <c r="I210" s="40"/>
      <c r="J210" s="39"/>
    </row>
    <row r="211" spans="1:10" x14ac:dyDescent="0.25">
      <c r="A211" s="69"/>
      <c r="B211" s="45"/>
      <c r="C211" s="41" t="s">
        <v>15</v>
      </c>
      <c r="D211" s="39"/>
      <c r="E211" s="39"/>
      <c r="F211" s="39"/>
      <c r="G211" s="39"/>
      <c r="H211" s="41" t="s">
        <v>16</v>
      </c>
      <c r="I211" s="40"/>
      <c r="J211" s="39"/>
    </row>
    <row r="212" spans="1:10" x14ac:dyDescent="0.25">
      <c r="A212" s="69"/>
      <c r="B212" s="45"/>
      <c r="C212" s="39"/>
      <c r="D212" s="39"/>
      <c r="E212" s="39"/>
      <c r="F212" s="39"/>
      <c r="G212" s="39"/>
      <c r="H212" s="39"/>
      <c r="I212" s="40"/>
      <c r="J212" s="39"/>
    </row>
    <row r="213" spans="1:10" x14ac:dyDescent="0.25">
      <c r="A213" s="69"/>
      <c r="B213" s="45"/>
      <c r="C213" s="39"/>
      <c r="D213" s="39"/>
      <c r="E213" s="39"/>
      <c r="F213" s="39"/>
      <c r="G213" s="39"/>
      <c r="H213" s="39"/>
      <c r="I213" s="40"/>
      <c r="J213" s="39"/>
    </row>
    <row r="214" spans="1:10" x14ac:dyDescent="0.25">
      <c r="A214" s="74" t="s">
        <v>62</v>
      </c>
      <c r="B214" s="74"/>
      <c r="C214" s="74"/>
      <c r="D214" s="74"/>
      <c r="E214" s="74"/>
      <c r="F214" s="74"/>
      <c r="G214" s="74"/>
      <c r="H214" s="74"/>
      <c r="I214" s="74"/>
      <c r="J214" s="74"/>
    </row>
    <row r="215" spans="1:10" ht="15.75" thickBot="1" x14ac:dyDescent="0.3">
      <c r="A215" s="74" t="s">
        <v>289</v>
      </c>
      <c r="B215" s="74"/>
      <c r="C215" s="74"/>
      <c r="D215" s="74"/>
      <c r="E215" s="74"/>
      <c r="F215" s="74"/>
      <c r="G215" s="74"/>
      <c r="H215" s="74"/>
      <c r="I215" s="74"/>
      <c r="J215" s="74"/>
    </row>
    <row r="216" spans="1:10" ht="30" x14ac:dyDescent="0.25">
      <c r="A216" s="64">
        <v>1</v>
      </c>
      <c r="B216" s="54">
        <v>44501</v>
      </c>
      <c r="C216" s="55" t="s">
        <v>290</v>
      </c>
      <c r="D216" s="55" t="s">
        <v>7</v>
      </c>
      <c r="E216" s="55" t="s">
        <v>238</v>
      </c>
      <c r="F216" s="55">
        <v>20</v>
      </c>
      <c r="G216" s="55" t="s">
        <v>291</v>
      </c>
      <c r="H216" s="68">
        <v>22057</v>
      </c>
      <c r="I216" s="36" t="s">
        <v>254</v>
      </c>
      <c r="J216" s="55" t="s">
        <v>265</v>
      </c>
    </row>
    <row r="217" spans="1:10" ht="30" x14ac:dyDescent="0.25">
      <c r="A217" s="53">
        <v>2</v>
      </c>
      <c r="B217" s="54">
        <v>44501</v>
      </c>
      <c r="C217" s="55" t="s">
        <v>292</v>
      </c>
      <c r="D217" s="55" t="s">
        <v>9</v>
      </c>
      <c r="E217" s="55" t="s">
        <v>293</v>
      </c>
      <c r="F217" s="55">
        <v>20</v>
      </c>
      <c r="G217" s="55" t="s">
        <v>297</v>
      </c>
      <c r="H217" s="68">
        <v>22700.75</v>
      </c>
      <c r="I217" s="36" t="s">
        <v>254</v>
      </c>
      <c r="J217" s="55" t="s">
        <v>265</v>
      </c>
    </row>
    <row r="218" spans="1:10" ht="30" x14ac:dyDescent="0.25">
      <c r="A218" s="53">
        <v>3</v>
      </c>
      <c r="B218" s="54">
        <v>44501</v>
      </c>
      <c r="C218" s="55" t="s">
        <v>294</v>
      </c>
      <c r="D218" s="55" t="s">
        <v>7</v>
      </c>
      <c r="E218" s="55" t="s">
        <v>93</v>
      </c>
      <c r="F218" s="55">
        <v>20</v>
      </c>
      <c r="G218" s="55" t="s">
        <v>295</v>
      </c>
      <c r="H218" s="68">
        <v>20300</v>
      </c>
      <c r="I218" s="36" t="s">
        <v>253</v>
      </c>
      <c r="J218" s="55" t="s">
        <v>264</v>
      </c>
    </row>
    <row r="219" spans="1:10" ht="30" x14ac:dyDescent="0.25">
      <c r="A219" s="53">
        <v>4</v>
      </c>
      <c r="B219" s="54">
        <v>44501</v>
      </c>
      <c r="C219" s="55" t="s">
        <v>307</v>
      </c>
      <c r="D219" s="55" t="s">
        <v>7</v>
      </c>
      <c r="E219" s="55" t="s">
        <v>93</v>
      </c>
      <c r="F219" s="55">
        <v>20</v>
      </c>
      <c r="G219" s="55" t="s">
        <v>296</v>
      </c>
      <c r="H219" s="68">
        <v>13662.12</v>
      </c>
      <c r="I219" s="36" t="s">
        <v>67</v>
      </c>
      <c r="J219" s="56" t="s">
        <v>287</v>
      </c>
    </row>
    <row r="220" spans="1:10" ht="30" x14ac:dyDescent="0.25">
      <c r="A220" s="53">
        <v>5</v>
      </c>
      <c r="B220" s="54">
        <v>44501</v>
      </c>
      <c r="C220" s="55" t="s">
        <v>308</v>
      </c>
      <c r="D220" s="55" t="s">
        <v>7</v>
      </c>
      <c r="E220" s="55" t="s">
        <v>298</v>
      </c>
      <c r="F220" s="55">
        <v>20</v>
      </c>
      <c r="G220" s="55" t="s">
        <v>291</v>
      </c>
      <c r="H220" s="68">
        <v>20057</v>
      </c>
      <c r="I220" s="36" t="s">
        <v>67</v>
      </c>
      <c r="J220" s="56" t="s">
        <v>287</v>
      </c>
    </row>
    <row r="221" spans="1:10" ht="30" x14ac:dyDescent="0.25">
      <c r="A221" s="53">
        <v>6</v>
      </c>
      <c r="B221" s="54">
        <v>44501</v>
      </c>
      <c r="C221" s="55" t="s">
        <v>299</v>
      </c>
      <c r="D221" s="55" t="s">
        <v>9</v>
      </c>
      <c r="E221" s="55" t="s">
        <v>293</v>
      </c>
      <c r="F221" s="55">
        <v>20</v>
      </c>
      <c r="G221" s="55" t="s">
        <v>300</v>
      </c>
      <c r="H221" s="68">
        <v>15040</v>
      </c>
      <c r="I221" s="36" t="s">
        <v>67</v>
      </c>
      <c r="J221" s="56" t="s">
        <v>287</v>
      </c>
    </row>
    <row r="222" spans="1:10" ht="30" x14ac:dyDescent="0.25">
      <c r="A222" s="53">
        <v>7</v>
      </c>
      <c r="B222" s="54">
        <v>44501</v>
      </c>
      <c r="C222" s="55" t="s">
        <v>301</v>
      </c>
      <c r="D222" s="55" t="s">
        <v>7</v>
      </c>
      <c r="E222" s="55" t="s">
        <v>93</v>
      </c>
      <c r="F222" s="55">
        <v>20</v>
      </c>
      <c r="G222" s="55" t="s">
        <v>302</v>
      </c>
      <c r="H222" s="68">
        <v>21077</v>
      </c>
      <c r="I222" s="36" t="s">
        <v>258</v>
      </c>
      <c r="J222" s="55" t="s">
        <v>283</v>
      </c>
    </row>
    <row r="223" spans="1:10" ht="30" x14ac:dyDescent="0.25">
      <c r="A223" s="53">
        <v>8</v>
      </c>
      <c r="B223" s="54">
        <v>44501</v>
      </c>
      <c r="C223" s="55" t="s">
        <v>303</v>
      </c>
      <c r="D223" s="55" t="s">
        <v>7</v>
      </c>
      <c r="E223" s="55" t="s">
        <v>93</v>
      </c>
      <c r="F223" s="55">
        <v>20</v>
      </c>
      <c r="G223" s="55" t="s">
        <v>302</v>
      </c>
      <c r="H223" s="68">
        <v>21044</v>
      </c>
      <c r="I223" s="36" t="s">
        <v>258</v>
      </c>
      <c r="J223" s="55" t="s">
        <v>283</v>
      </c>
    </row>
    <row r="224" spans="1:10" ht="30" x14ac:dyDescent="0.25">
      <c r="A224" s="53">
        <v>9</v>
      </c>
      <c r="B224" s="54">
        <v>44501</v>
      </c>
      <c r="C224" s="55" t="s">
        <v>304</v>
      </c>
      <c r="D224" s="55" t="s">
        <v>9</v>
      </c>
      <c r="E224" s="55" t="s">
        <v>293</v>
      </c>
      <c r="F224" s="55">
        <v>20</v>
      </c>
      <c r="G224" s="55" t="s">
        <v>305</v>
      </c>
      <c r="H224" s="68">
        <v>16134</v>
      </c>
      <c r="I224" s="60" t="s">
        <v>240</v>
      </c>
      <c r="J224" s="70" t="s">
        <v>261</v>
      </c>
    </row>
    <row r="225" spans="1:10" ht="30" x14ac:dyDescent="0.25">
      <c r="A225" s="53">
        <v>10</v>
      </c>
      <c r="B225" s="54">
        <v>44501</v>
      </c>
      <c r="C225" s="55" t="s">
        <v>306</v>
      </c>
      <c r="D225" s="55" t="s">
        <v>7</v>
      </c>
      <c r="E225" s="55" t="s">
        <v>298</v>
      </c>
      <c r="F225" s="55">
        <v>20</v>
      </c>
      <c r="G225" s="55" t="s">
        <v>291</v>
      </c>
      <c r="H225" s="68">
        <v>22057</v>
      </c>
      <c r="I225" s="60" t="s">
        <v>240</v>
      </c>
      <c r="J225" s="70" t="s">
        <v>261</v>
      </c>
    </row>
    <row r="226" spans="1:10" x14ac:dyDescent="0.25">
      <c r="A226" s="71"/>
      <c r="B226" s="45"/>
      <c r="C226" s="39"/>
      <c r="D226" s="39"/>
      <c r="E226" s="39"/>
      <c r="F226" s="39"/>
      <c r="G226" s="39"/>
      <c r="H226" s="39"/>
      <c r="I226" s="40"/>
      <c r="J226" s="39"/>
    </row>
    <row r="227" spans="1:10" x14ac:dyDescent="0.25">
      <c r="A227" s="72"/>
      <c r="B227" s="45"/>
      <c r="C227" s="41" t="s">
        <v>15</v>
      </c>
      <c r="D227" s="39"/>
      <c r="E227" s="39"/>
      <c r="F227" s="39"/>
      <c r="G227" s="39"/>
      <c r="H227" s="41" t="s">
        <v>16</v>
      </c>
      <c r="I227" s="40"/>
      <c r="J227" s="39"/>
    </row>
    <row r="228" spans="1:10" x14ac:dyDescent="0.25">
      <c r="A228" s="72"/>
      <c r="B228" s="45"/>
      <c r="C228" s="39"/>
      <c r="D228" s="39"/>
      <c r="E228" s="39"/>
      <c r="F228" s="39"/>
      <c r="G228" s="39"/>
      <c r="H228" s="39"/>
      <c r="I228" s="40"/>
      <c r="J228" s="39"/>
    </row>
    <row r="229" spans="1:10" x14ac:dyDescent="0.25">
      <c r="A229" s="72"/>
      <c r="B229" s="45"/>
      <c r="C229" s="39"/>
      <c r="D229" s="39"/>
      <c r="E229" s="39"/>
      <c r="F229" s="39"/>
      <c r="G229" s="39"/>
      <c r="H229" s="39"/>
      <c r="I229" s="40"/>
      <c r="J229" s="39"/>
    </row>
    <row r="231" spans="1:10" x14ac:dyDescent="0.25">
      <c r="A231" s="74" t="s">
        <v>62</v>
      </c>
      <c r="B231" s="74"/>
      <c r="C231" s="74"/>
      <c r="D231" s="74"/>
      <c r="E231" s="74"/>
      <c r="F231" s="74"/>
      <c r="G231" s="74"/>
      <c r="H231" s="74"/>
      <c r="I231" s="74"/>
      <c r="J231" s="74"/>
    </row>
    <row r="232" spans="1:10" ht="15.75" thickBot="1" x14ac:dyDescent="0.3">
      <c r="A232" s="74" t="s">
        <v>309</v>
      </c>
      <c r="B232" s="74"/>
      <c r="C232" s="74"/>
      <c r="D232" s="74"/>
      <c r="E232" s="74"/>
      <c r="F232" s="74"/>
      <c r="G232" s="74"/>
      <c r="H232" s="74"/>
      <c r="I232" s="74"/>
      <c r="J232" s="74"/>
    </row>
    <row r="233" spans="1:10" ht="30" x14ac:dyDescent="0.25">
      <c r="A233" s="64">
        <v>1</v>
      </c>
      <c r="B233" s="54">
        <v>44522</v>
      </c>
      <c r="C233" s="55" t="s">
        <v>310</v>
      </c>
      <c r="D233" s="55" t="s">
        <v>7</v>
      </c>
      <c r="E233" s="55" t="s">
        <v>238</v>
      </c>
      <c r="F233" s="55">
        <v>20</v>
      </c>
      <c r="G233" s="55" t="s">
        <v>291</v>
      </c>
      <c r="H233" s="68">
        <v>22057</v>
      </c>
      <c r="I233" s="36" t="s">
        <v>260</v>
      </c>
      <c r="J233" s="55" t="s">
        <v>267</v>
      </c>
    </row>
    <row r="234" spans="1:10" ht="30" x14ac:dyDescent="0.25">
      <c r="A234" s="53">
        <v>2</v>
      </c>
      <c r="B234" s="54">
        <v>44522</v>
      </c>
      <c r="C234" s="55" t="s">
        <v>311</v>
      </c>
      <c r="D234" s="55" t="s">
        <v>9</v>
      </c>
      <c r="E234" s="55" t="s">
        <v>293</v>
      </c>
      <c r="F234" s="55">
        <v>20</v>
      </c>
      <c r="G234" s="55" t="s">
        <v>312</v>
      </c>
      <c r="H234" s="68">
        <v>21102.9</v>
      </c>
      <c r="I234" s="36" t="s">
        <v>260</v>
      </c>
      <c r="J234" s="55" t="s">
        <v>267</v>
      </c>
    </row>
    <row r="235" spans="1:10" ht="30" x14ac:dyDescent="0.25">
      <c r="A235" s="53">
        <v>3</v>
      </c>
      <c r="B235" s="54">
        <v>44522</v>
      </c>
      <c r="C235" s="55" t="s">
        <v>313</v>
      </c>
      <c r="D235" s="55" t="s">
        <v>7</v>
      </c>
      <c r="E235" s="55" t="s">
        <v>93</v>
      </c>
      <c r="F235" s="55">
        <v>20</v>
      </c>
      <c r="G235" s="55" t="s">
        <v>314</v>
      </c>
      <c r="H235" s="68">
        <v>21926.2</v>
      </c>
      <c r="I235" s="36" t="s">
        <v>253</v>
      </c>
      <c r="J235" s="55" t="s">
        <v>264</v>
      </c>
    </row>
    <row r="236" spans="1:10" ht="30" x14ac:dyDescent="0.25">
      <c r="A236" s="53">
        <v>4</v>
      </c>
      <c r="B236" s="54">
        <v>44522</v>
      </c>
      <c r="C236" s="55" t="s">
        <v>315</v>
      </c>
      <c r="D236" s="55" t="s">
        <v>7</v>
      </c>
      <c r="E236" s="55" t="s">
        <v>93</v>
      </c>
      <c r="F236" s="55">
        <v>20</v>
      </c>
      <c r="G236" s="55" t="s">
        <v>302</v>
      </c>
      <c r="H236" s="68">
        <v>21072</v>
      </c>
      <c r="I236" s="36" t="s">
        <v>258</v>
      </c>
      <c r="J236" s="55" t="s">
        <v>283</v>
      </c>
    </row>
    <row r="237" spans="1:10" x14ac:dyDescent="0.25">
      <c r="A237" s="71"/>
      <c r="B237" s="45"/>
      <c r="C237" s="39"/>
      <c r="D237" s="39"/>
      <c r="E237" s="39"/>
      <c r="F237" s="39"/>
      <c r="G237" s="39"/>
      <c r="H237" s="39"/>
      <c r="I237" s="40"/>
      <c r="J237" s="39"/>
    </row>
    <row r="238" spans="1:10" x14ac:dyDescent="0.25">
      <c r="A238" s="73"/>
      <c r="B238" s="45"/>
      <c r="C238" s="41" t="s">
        <v>15</v>
      </c>
      <c r="D238" s="39"/>
      <c r="E238" s="39"/>
      <c r="F238" s="39"/>
      <c r="G238" s="39"/>
      <c r="H238" s="41" t="s">
        <v>16</v>
      </c>
      <c r="I238" s="40"/>
      <c r="J238" s="39"/>
    </row>
    <row r="239" spans="1:10" x14ac:dyDescent="0.25">
      <c r="A239" s="73"/>
      <c r="B239" s="45"/>
      <c r="C239" s="39"/>
      <c r="D239" s="39"/>
      <c r="E239" s="39"/>
      <c r="F239" s="39"/>
      <c r="G239" s="39"/>
      <c r="H239" s="39"/>
      <c r="I239" s="40"/>
      <c r="J239" s="39"/>
    </row>
    <row r="240" spans="1:10" x14ac:dyDescent="0.25">
      <c r="A240" s="74" t="s">
        <v>62</v>
      </c>
      <c r="B240" s="74"/>
      <c r="C240" s="74"/>
      <c r="D240" s="74"/>
      <c r="E240" s="74"/>
      <c r="F240" s="74"/>
      <c r="G240" s="74"/>
      <c r="H240" s="74"/>
      <c r="I240" s="74"/>
      <c r="J240" s="74"/>
    </row>
    <row r="241" spans="1:10" ht="15.75" thickBot="1" x14ac:dyDescent="0.3">
      <c r="A241" s="74" t="s">
        <v>316</v>
      </c>
      <c r="B241" s="74"/>
      <c r="C241" s="74"/>
      <c r="D241" s="74"/>
      <c r="E241" s="74"/>
      <c r="F241" s="74"/>
      <c r="G241" s="74"/>
      <c r="H241" s="74"/>
      <c r="I241" s="74"/>
      <c r="J241" s="74"/>
    </row>
    <row r="242" spans="1:10" ht="30" x14ac:dyDescent="0.25">
      <c r="A242" s="64">
        <v>1</v>
      </c>
      <c r="B242" s="54">
        <v>44553</v>
      </c>
      <c r="C242" s="55" t="s">
        <v>317</v>
      </c>
      <c r="D242" s="55" t="s">
        <v>7</v>
      </c>
      <c r="E242" s="55" t="s">
        <v>93</v>
      </c>
      <c r="F242" s="55">
        <v>20</v>
      </c>
      <c r="G242" s="55" t="s">
        <v>318</v>
      </c>
      <c r="H242" s="68">
        <v>21740</v>
      </c>
      <c r="I242" s="36" t="s">
        <v>258</v>
      </c>
      <c r="J242" s="55" t="s">
        <v>283</v>
      </c>
    </row>
    <row r="243" spans="1:10" ht="30" x14ac:dyDescent="0.25">
      <c r="A243" s="53">
        <v>2</v>
      </c>
      <c r="B243" s="54">
        <v>44553</v>
      </c>
      <c r="C243" s="55" t="s">
        <v>319</v>
      </c>
      <c r="D243" s="55" t="s">
        <v>7</v>
      </c>
      <c r="E243" s="55" t="s">
        <v>93</v>
      </c>
      <c r="F243" s="55">
        <v>20</v>
      </c>
      <c r="G243" s="55" t="s">
        <v>320</v>
      </c>
      <c r="H243" s="68">
        <v>14152.6</v>
      </c>
      <c r="I243" s="36" t="s">
        <v>260</v>
      </c>
      <c r="J243" s="55" t="s">
        <v>267</v>
      </c>
    </row>
    <row r="244" spans="1:10" ht="45" x14ac:dyDescent="0.25">
      <c r="A244" s="53">
        <v>3</v>
      </c>
      <c r="B244" s="54">
        <v>44553</v>
      </c>
      <c r="C244" s="55" t="s">
        <v>321</v>
      </c>
      <c r="D244" s="55" t="s">
        <v>9</v>
      </c>
      <c r="E244" s="55" t="s">
        <v>322</v>
      </c>
      <c r="F244" s="55">
        <v>20</v>
      </c>
      <c r="G244" s="55" t="s">
        <v>323</v>
      </c>
      <c r="H244" s="68">
        <v>20911.2</v>
      </c>
      <c r="I244" s="36" t="s">
        <v>67</v>
      </c>
      <c r="J244" s="56" t="s">
        <v>287</v>
      </c>
    </row>
    <row r="245" spans="1:10" ht="30" x14ac:dyDescent="0.25">
      <c r="A245" s="53">
        <v>4</v>
      </c>
      <c r="B245" s="54">
        <v>44553</v>
      </c>
      <c r="C245" s="55" t="s">
        <v>324</v>
      </c>
      <c r="D245" s="55" t="s">
        <v>7</v>
      </c>
      <c r="E245" s="55" t="s">
        <v>238</v>
      </c>
      <c r="F245" s="55">
        <v>20</v>
      </c>
      <c r="G245" s="55" t="s">
        <v>325</v>
      </c>
      <c r="H245" s="68">
        <v>21565.19</v>
      </c>
      <c r="I245" s="36" t="s">
        <v>67</v>
      </c>
      <c r="J245" s="56" t="s">
        <v>287</v>
      </c>
    </row>
    <row r="246" spans="1:10" ht="30" x14ac:dyDescent="0.25">
      <c r="A246" s="58">
        <v>5</v>
      </c>
      <c r="B246" s="54">
        <v>44553</v>
      </c>
      <c r="C246" s="55" t="s">
        <v>326</v>
      </c>
      <c r="D246" s="55" t="s">
        <v>7</v>
      </c>
      <c r="E246" s="55" t="s">
        <v>238</v>
      </c>
      <c r="F246" s="55">
        <v>20</v>
      </c>
      <c r="G246" s="55" t="s">
        <v>327</v>
      </c>
      <c r="H246" s="55">
        <v>20112</v>
      </c>
      <c r="I246" s="36" t="s">
        <v>231</v>
      </c>
      <c r="J246" s="55" t="s">
        <v>262</v>
      </c>
    </row>
    <row r="247" spans="1:10" ht="30" x14ac:dyDescent="0.25">
      <c r="A247" s="58">
        <v>6</v>
      </c>
      <c r="B247" s="54">
        <v>44553</v>
      </c>
      <c r="C247" s="36" t="s">
        <v>328</v>
      </c>
      <c r="D247" s="55" t="s">
        <v>7</v>
      </c>
      <c r="E247" s="55" t="s">
        <v>93</v>
      </c>
      <c r="F247" s="55">
        <v>20</v>
      </c>
      <c r="G247" s="55" t="s">
        <v>302</v>
      </c>
      <c r="H247" s="36">
        <v>21072</v>
      </c>
      <c r="I247" s="36" t="s">
        <v>162</v>
      </c>
      <c r="J247" s="56" t="s">
        <v>329</v>
      </c>
    </row>
    <row r="250" spans="1:10" x14ac:dyDescent="0.25">
      <c r="B250" s="45"/>
      <c r="C250" s="41" t="s">
        <v>15</v>
      </c>
      <c r="D250" s="39"/>
      <c r="E250" s="39"/>
      <c r="F250" s="39"/>
      <c r="G250" s="39"/>
      <c r="H250" s="41" t="s">
        <v>16</v>
      </c>
      <c r="I250" s="40"/>
    </row>
    <row r="252" spans="1:10" x14ac:dyDescent="0.25">
      <c r="A252" s="74" t="s">
        <v>62</v>
      </c>
      <c r="B252" s="74"/>
      <c r="C252" s="74"/>
      <c r="D252" s="74"/>
      <c r="E252" s="74"/>
      <c r="F252" s="74"/>
      <c r="G252" s="74"/>
      <c r="H252" s="74"/>
      <c r="I252" s="74"/>
      <c r="J252" s="74"/>
    </row>
    <row r="253" spans="1:10" ht="15.75" thickBot="1" x14ac:dyDescent="0.3">
      <c r="A253" s="74" t="s">
        <v>330</v>
      </c>
      <c r="B253" s="74"/>
      <c r="C253" s="74"/>
      <c r="D253" s="74"/>
      <c r="E253" s="74"/>
      <c r="F253" s="74"/>
      <c r="G253" s="74"/>
      <c r="H253" s="74"/>
      <c r="I253" s="74"/>
      <c r="J253" s="74"/>
    </row>
    <row r="254" spans="1:10" ht="30" x14ac:dyDescent="0.25">
      <c r="A254" s="64">
        <v>1</v>
      </c>
      <c r="B254" s="54">
        <v>44588</v>
      </c>
      <c r="C254" s="55" t="s">
        <v>331</v>
      </c>
      <c r="D254" s="55" t="s">
        <v>7</v>
      </c>
      <c r="E254" s="55" t="s">
        <v>93</v>
      </c>
      <c r="F254" s="55">
        <v>20</v>
      </c>
      <c r="G254" s="55" t="s">
        <v>332</v>
      </c>
      <c r="H254" s="68">
        <v>21410</v>
      </c>
      <c r="I254" s="36" t="s">
        <v>254</v>
      </c>
      <c r="J254" s="55" t="s">
        <v>265</v>
      </c>
    </row>
    <row r="255" spans="1:10" ht="30" x14ac:dyDescent="0.25">
      <c r="A255" s="79">
        <v>2</v>
      </c>
      <c r="B255" s="54">
        <v>44588</v>
      </c>
      <c r="C255" s="55" t="s">
        <v>333</v>
      </c>
      <c r="D255" s="55" t="s">
        <v>7</v>
      </c>
      <c r="E255" s="55" t="s">
        <v>93</v>
      </c>
      <c r="F255" s="55">
        <v>20</v>
      </c>
      <c r="G255" s="55" t="s">
        <v>302</v>
      </c>
      <c r="H255" s="68">
        <v>21072</v>
      </c>
      <c r="I255" s="36" t="s">
        <v>258</v>
      </c>
      <c r="J255" s="55" t="s">
        <v>283</v>
      </c>
    </row>
    <row r="256" spans="1:10" ht="30" x14ac:dyDescent="0.25">
      <c r="A256" s="79">
        <v>3</v>
      </c>
      <c r="B256" s="54">
        <v>44588</v>
      </c>
      <c r="C256" s="55" t="s">
        <v>334</v>
      </c>
      <c r="D256" s="55" t="s">
        <v>9</v>
      </c>
      <c r="E256" s="55" t="s">
        <v>22</v>
      </c>
      <c r="F256" s="55">
        <v>20</v>
      </c>
      <c r="G256" s="55" t="s">
        <v>335</v>
      </c>
      <c r="H256" s="68">
        <v>21996.75</v>
      </c>
      <c r="I256" s="36" t="s">
        <v>254</v>
      </c>
      <c r="J256" s="55" t="s">
        <v>265</v>
      </c>
    </row>
    <row r="257" spans="1:10" ht="30" x14ac:dyDescent="0.25">
      <c r="A257" s="79">
        <v>4</v>
      </c>
      <c r="B257" s="54">
        <v>44588</v>
      </c>
      <c r="C257" s="55" t="s">
        <v>336</v>
      </c>
      <c r="D257" s="55" t="s">
        <v>9</v>
      </c>
      <c r="E257" s="55" t="s">
        <v>293</v>
      </c>
      <c r="F257" s="55">
        <v>20</v>
      </c>
      <c r="G257" s="55" t="s">
        <v>337</v>
      </c>
      <c r="H257" s="68">
        <v>14090</v>
      </c>
      <c r="I257" s="60" t="s">
        <v>240</v>
      </c>
      <c r="J257" s="70" t="s">
        <v>261</v>
      </c>
    </row>
    <row r="258" spans="1:10" ht="30" x14ac:dyDescent="0.25">
      <c r="A258" s="55">
        <v>5</v>
      </c>
      <c r="B258" s="54">
        <v>44588</v>
      </c>
      <c r="C258" s="55" t="s">
        <v>338</v>
      </c>
      <c r="D258" s="55" t="s">
        <v>7</v>
      </c>
      <c r="E258" s="55" t="s">
        <v>238</v>
      </c>
      <c r="F258" s="55">
        <v>20</v>
      </c>
      <c r="G258" s="55" t="s">
        <v>339</v>
      </c>
      <c r="H258" s="55">
        <v>22048</v>
      </c>
      <c r="I258" s="60" t="s">
        <v>240</v>
      </c>
      <c r="J258" s="70" t="s">
        <v>261</v>
      </c>
    </row>
    <row r="259" spans="1:10" ht="30" x14ac:dyDescent="0.25">
      <c r="A259" s="55">
        <v>6</v>
      </c>
      <c r="B259" s="54">
        <v>44588</v>
      </c>
      <c r="C259" s="36" t="s">
        <v>340</v>
      </c>
      <c r="D259" s="55" t="s">
        <v>7</v>
      </c>
      <c r="E259" s="55" t="s">
        <v>93</v>
      </c>
      <c r="F259" s="55">
        <v>20</v>
      </c>
      <c r="G259" s="55" t="s">
        <v>302</v>
      </c>
      <c r="H259" s="36">
        <v>21072</v>
      </c>
      <c r="I259" s="36" t="s">
        <v>162</v>
      </c>
      <c r="J259" s="56" t="s">
        <v>329</v>
      </c>
    </row>
    <row r="260" spans="1:10" ht="30" x14ac:dyDescent="0.25">
      <c r="A260" s="77">
        <v>7</v>
      </c>
      <c r="B260" s="54">
        <v>44588</v>
      </c>
      <c r="C260" s="77" t="s">
        <v>341</v>
      </c>
      <c r="D260" s="55" t="s">
        <v>7</v>
      </c>
      <c r="E260" s="55" t="s">
        <v>93</v>
      </c>
      <c r="F260" s="55">
        <v>20</v>
      </c>
      <c r="G260" s="77" t="s">
        <v>342</v>
      </c>
      <c r="H260" s="77">
        <v>14861.84</v>
      </c>
      <c r="I260" s="36" t="s">
        <v>260</v>
      </c>
      <c r="J260" s="55" t="s">
        <v>267</v>
      </c>
    </row>
    <row r="261" spans="1:10" ht="30" x14ac:dyDescent="0.25">
      <c r="A261" s="77">
        <v>8</v>
      </c>
      <c r="B261" s="54">
        <v>44588</v>
      </c>
      <c r="C261" s="77" t="s">
        <v>343</v>
      </c>
      <c r="D261" s="55" t="s">
        <v>9</v>
      </c>
      <c r="E261" s="55" t="s">
        <v>22</v>
      </c>
      <c r="F261" s="55">
        <v>20</v>
      </c>
      <c r="G261" s="78" t="s">
        <v>344</v>
      </c>
      <c r="H261" s="77">
        <v>21400</v>
      </c>
      <c r="I261" s="36" t="s">
        <v>253</v>
      </c>
      <c r="J261" s="55" t="s">
        <v>264</v>
      </c>
    </row>
    <row r="262" spans="1:10" ht="30" x14ac:dyDescent="0.25">
      <c r="A262" s="77">
        <v>9</v>
      </c>
      <c r="B262" s="54">
        <v>44588</v>
      </c>
      <c r="C262" s="77" t="s">
        <v>345</v>
      </c>
      <c r="D262" s="55" t="s">
        <v>7</v>
      </c>
      <c r="E262" s="55" t="s">
        <v>93</v>
      </c>
      <c r="F262" s="55">
        <v>20</v>
      </c>
      <c r="G262" s="78" t="s">
        <v>346</v>
      </c>
      <c r="H262" s="77">
        <v>4680</v>
      </c>
      <c r="I262" s="36" t="s">
        <v>253</v>
      </c>
      <c r="J262" s="55" t="s">
        <v>264</v>
      </c>
    </row>
    <row r="263" spans="1:10" ht="30" x14ac:dyDescent="0.25">
      <c r="A263" s="77">
        <v>10</v>
      </c>
      <c r="B263" s="54">
        <v>44588</v>
      </c>
      <c r="C263" s="77" t="s">
        <v>347</v>
      </c>
      <c r="D263" s="55" t="s">
        <v>7</v>
      </c>
      <c r="E263" s="55" t="s">
        <v>93</v>
      </c>
      <c r="F263" s="55">
        <v>20</v>
      </c>
      <c r="G263" s="77" t="s">
        <v>348</v>
      </c>
      <c r="H263" s="77">
        <v>880</v>
      </c>
      <c r="I263" s="36" t="s">
        <v>231</v>
      </c>
      <c r="J263" s="55" t="s">
        <v>262</v>
      </c>
    </row>
    <row r="265" spans="1:10" x14ac:dyDescent="0.25">
      <c r="C265" s="41" t="s">
        <v>15</v>
      </c>
      <c r="D265" s="39"/>
      <c r="E265" s="39"/>
      <c r="F265" s="39"/>
      <c r="G265" s="39"/>
      <c r="H265" s="41" t="s">
        <v>16</v>
      </c>
      <c r="I265" s="40"/>
    </row>
  </sheetData>
  <mergeCells count="40">
    <mergeCell ref="A252:J252"/>
    <mergeCell ref="A253:J253"/>
    <mergeCell ref="A231:J231"/>
    <mergeCell ref="A232:J232"/>
    <mergeCell ref="A198:J198"/>
    <mergeCell ref="A199:J199"/>
    <mergeCell ref="A181:J181"/>
    <mergeCell ref="A182:J182"/>
    <mergeCell ref="A214:J214"/>
    <mergeCell ref="A215:J215"/>
    <mergeCell ref="A116:J116"/>
    <mergeCell ref="A117:J117"/>
    <mergeCell ref="A164:J164"/>
    <mergeCell ref="A165:J165"/>
    <mergeCell ref="A145:J145"/>
    <mergeCell ref="A146:J146"/>
    <mergeCell ref="A2:J2"/>
    <mergeCell ref="A3:J3"/>
    <mergeCell ref="A37:J37"/>
    <mergeCell ref="A38:J38"/>
    <mergeCell ref="A24:J24"/>
    <mergeCell ref="A25:J25"/>
    <mergeCell ref="A11:J11"/>
    <mergeCell ref="A12:J12"/>
    <mergeCell ref="A240:J240"/>
    <mergeCell ref="A241:J241"/>
    <mergeCell ref="A39:J39"/>
    <mergeCell ref="A47:J47"/>
    <mergeCell ref="A48:J48"/>
    <mergeCell ref="A74:J74"/>
    <mergeCell ref="A75:J75"/>
    <mergeCell ref="A57:J57"/>
    <mergeCell ref="A58:J58"/>
    <mergeCell ref="A59:J59"/>
    <mergeCell ref="A129:J129"/>
    <mergeCell ref="A130:J130"/>
    <mergeCell ref="A101:J101"/>
    <mergeCell ref="A102:J102"/>
    <mergeCell ref="A84:J84"/>
    <mergeCell ref="A85:J85"/>
  </mergeCells>
  <pageMargins left="0.31" right="0.51181102362204722" top="0.33" bottom="0.36" header="0.2" footer="0.3"/>
  <pageSetup paperSize="9" scale="7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7"/>
  <sheetViews>
    <sheetView view="pageBreakPreview" zoomScale="60" workbookViewId="0">
      <selection activeCell="J11" sqref="J11"/>
    </sheetView>
  </sheetViews>
  <sheetFormatPr defaultRowHeight="15" x14ac:dyDescent="0.25"/>
  <cols>
    <col min="2" max="2" width="15" customWidth="1"/>
    <col min="3" max="3" width="18.42578125" customWidth="1"/>
    <col min="4" max="4" width="17.85546875" customWidth="1"/>
    <col min="5" max="5" width="24.140625" customWidth="1"/>
    <col min="6" max="6" width="10.85546875" customWidth="1"/>
    <col min="7" max="7" width="14.85546875" customWidth="1"/>
    <col min="8" max="8" width="12.85546875" customWidth="1"/>
    <col min="9" max="9" width="25.7109375" customWidth="1"/>
    <col min="10" max="10" width="30.42578125" customWidth="1"/>
  </cols>
  <sheetData>
    <row r="2" spans="1:10" ht="27" customHeight="1" x14ac:dyDescent="0.25">
      <c r="A2" s="75" t="s">
        <v>61</v>
      </c>
      <c r="B2" s="75"/>
      <c r="C2" s="75"/>
      <c r="D2" s="75"/>
      <c r="E2" s="75"/>
      <c r="F2" s="75"/>
      <c r="G2" s="75"/>
      <c r="H2" s="75"/>
      <c r="I2" s="75"/>
      <c r="J2" s="75"/>
    </row>
    <row r="3" spans="1:10" ht="15" customHeight="1" x14ac:dyDescent="0.25">
      <c r="A3" s="75" t="s">
        <v>14</v>
      </c>
      <c r="B3" s="75"/>
      <c r="C3" s="75"/>
      <c r="D3" s="75"/>
      <c r="E3" s="75"/>
      <c r="F3" s="75"/>
      <c r="G3" s="75"/>
      <c r="H3" s="75"/>
      <c r="I3" s="75"/>
      <c r="J3" s="75"/>
    </row>
    <row r="4" spans="1:10" ht="15" customHeight="1" thickBot="1" x14ac:dyDescent="0.3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64.5" customHeight="1" thickTop="1" x14ac:dyDescent="0.25">
      <c r="A5" s="12" t="s">
        <v>10</v>
      </c>
      <c r="B5" s="13" t="s">
        <v>12</v>
      </c>
      <c r="C5" s="13" t="s">
        <v>0</v>
      </c>
      <c r="D5" s="13" t="s">
        <v>1</v>
      </c>
      <c r="E5" s="13" t="s">
        <v>2</v>
      </c>
      <c r="F5" s="13" t="s">
        <v>3</v>
      </c>
      <c r="G5" s="13" t="s">
        <v>4</v>
      </c>
      <c r="H5" s="13" t="s">
        <v>5</v>
      </c>
      <c r="I5" s="13" t="s">
        <v>11</v>
      </c>
      <c r="J5" s="14" t="s">
        <v>13</v>
      </c>
    </row>
    <row r="6" spans="1:10" ht="120" customHeight="1" x14ac:dyDescent="0.25">
      <c r="A6" s="15" t="s">
        <v>6</v>
      </c>
      <c r="B6" s="3">
        <v>43727</v>
      </c>
      <c r="C6" s="1" t="s">
        <v>17</v>
      </c>
      <c r="D6" s="1" t="s">
        <v>7</v>
      </c>
      <c r="E6" s="1" t="s">
        <v>18</v>
      </c>
      <c r="F6" s="1">
        <v>15</v>
      </c>
      <c r="G6" s="1" t="s">
        <v>19</v>
      </c>
      <c r="H6" s="1">
        <v>22220</v>
      </c>
      <c r="I6" s="2" t="s">
        <v>20</v>
      </c>
      <c r="J6" s="16" t="s">
        <v>28</v>
      </c>
    </row>
    <row r="7" spans="1:10" ht="120" customHeight="1" x14ac:dyDescent="0.25">
      <c r="A7" s="15" t="s">
        <v>8</v>
      </c>
      <c r="B7" s="3">
        <v>43731</v>
      </c>
      <c r="C7" s="1" t="s">
        <v>21</v>
      </c>
      <c r="D7" s="1" t="s">
        <v>9</v>
      </c>
      <c r="E7" s="1" t="s">
        <v>22</v>
      </c>
      <c r="F7" s="1">
        <v>10</v>
      </c>
      <c r="G7" s="1" t="s">
        <v>23</v>
      </c>
      <c r="H7" s="1">
        <v>12289.9</v>
      </c>
      <c r="I7" s="2" t="s">
        <v>20</v>
      </c>
      <c r="J7" s="16" t="s">
        <v>28</v>
      </c>
    </row>
    <row r="8" spans="1:10" ht="120" customHeight="1" x14ac:dyDescent="0.25">
      <c r="A8" s="17" t="s">
        <v>24</v>
      </c>
      <c r="B8" s="24">
        <v>43682</v>
      </c>
      <c r="C8" s="25" t="s">
        <v>59</v>
      </c>
      <c r="D8" s="1" t="s">
        <v>7</v>
      </c>
      <c r="E8" s="25" t="s">
        <v>25</v>
      </c>
      <c r="F8" s="25">
        <v>15</v>
      </c>
      <c r="G8" s="1" t="s">
        <v>19</v>
      </c>
      <c r="H8" s="25">
        <v>22220</v>
      </c>
      <c r="I8" s="2" t="s">
        <v>26</v>
      </c>
      <c r="J8" s="16" t="s">
        <v>27</v>
      </c>
    </row>
    <row r="9" spans="1:10" ht="120" customHeight="1" x14ac:dyDescent="0.25">
      <c r="A9" s="17" t="s">
        <v>29</v>
      </c>
      <c r="B9" s="24">
        <v>43727</v>
      </c>
      <c r="C9" s="25" t="s">
        <v>30</v>
      </c>
      <c r="D9" s="1" t="s">
        <v>9</v>
      </c>
      <c r="E9" s="1" t="s">
        <v>22</v>
      </c>
      <c r="F9" s="25">
        <v>10</v>
      </c>
      <c r="G9" s="1" t="s">
        <v>31</v>
      </c>
      <c r="H9" s="25">
        <v>8508.92</v>
      </c>
      <c r="I9" s="2" t="s">
        <v>26</v>
      </c>
      <c r="J9" s="16" t="s">
        <v>27</v>
      </c>
    </row>
    <row r="10" spans="1:10" ht="120" customHeight="1" x14ac:dyDescent="0.25">
      <c r="A10" s="17" t="s">
        <v>32</v>
      </c>
      <c r="B10" s="24">
        <v>43730</v>
      </c>
      <c r="C10" s="25" t="s">
        <v>33</v>
      </c>
      <c r="D10" s="1" t="s">
        <v>7</v>
      </c>
      <c r="E10" s="18" t="s">
        <v>34</v>
      </c>
      <c r="F10" s="25">
        <v>14</v>
      </c>
      <c r="G10" s="1" t="s">
        <v>35</v>
      </c>
      <c r="H10" s="25">
        <v>17112.86</v>
      </c>
      <c r="I10" s="2" t="s">
        <v>37</v>
      </c>
      <c r="J10" s="16" t="s">
        <v>36</v>
      </c>
    </row>
    <row r="11" spans="1:10" ht="120" customHeight="1" x14ac:dyDescent="0.25">
      <c r="A11" s="17" t="s">
        <v>38</v>
      </c>
      <c r="B11" s="24">
        <v>43721</v>
      </c>
      <c r="C11" s="25" t="s">
        <v>39</v>
      </c>
      <c r="D11" s="1" t="s">
        <v>7</v>
      </c>
      <c r="E11" s="18" t="s">
        <v>40</v>
      </c>
      <c r="F11" s="25">
        <v>15</v>
      </c>
      <c r="G11" s="1" t="s">
        <v>41</v>
      </c>
      <c r="H11" s="18" t="s">
        <v>42</v>
      </c>
      <c r="I11" s="2" t="s">
        <v>43</v>
      </c>
      <c r="J11" s="16" t="s">
        <v>44</v>
      </c>
    </row>
    <row r="12" spans="1:10" ht="120" customHeight="1" x14ac:dyDescent="0.25">
      <c r="A12" s="76" t="s">
        <v>45</v>
      </c>
      <c r="B12" s="24">
        <v>43732</v>
      </c>
      <c r="C12" s="25" t="s">
        <v>46</v>
      </c>
      <c r="D12" s="1" t="s">
        <v>9</v>
      </c>
      <c r="E12" s="18" t="s">
        <v>47</v>
      </c>
      <c r="F12" s="25">
        <v>15</v>
      </c>
      <c r="G12" s="1" t="s">
        <v>48</v>
      </c>
      <c r="H12" s="25">
        <v>19954.063999999998</v>
      </c>
      <c r="I12" s="2" t="s">
        <v>49</v>
      </c>
      <c r="J12" s="16" t="s">
        <v>50</v>
      </c>
    </row>
    <row r="13" spans="1:10" ht="120" customHeight="1" x14ac:dyDescent="0.25">
      <c r="A13" s="76"/>
      <c r="B13" s="24">
        <v>43732</v>
      </c>
      <c r="C13" s="25" t="s">
        <v>46</v>
      </c>
      <c r="D13" s="1" t="s">
        <v>7</v>
      </c>
      <c r="E13" s="18" t="s">
        <v>51</v>
      </c>
      <c r="F13" s="25">
        <v>15</v>
      </c>
      <c r="G13" s="1" t="s">
        <v>19</v>
      </c>
      <c r="H13" s="25">
        <v>20923</v>
      </c>
      <c r="I13" s="2" t="s">
        <v>49</v>
      </c>
      <c r="J13" s="16" t="s">
        <v>50</v>
      </c>
    </row>
    <row r="14" spans="1:10" ht="120" customHeight="1" x14ac:dyDescent="0.25">
      <c r="A14" s="17" t="s">
        <v>56</v>
      </c>
      <c r="B14" s="24">
        <v>43732</v>
      </c>
      <c r="C14" s="25" t="s">
        <v>60</v>
      </c>
      <c r="D14" s="1" t="s">
        <v>7</v>
      </c>
      <c r="E14" s="18" t="s">
        <v>51</v>
      </c>
      <c r="F14" s="25">
        <v>15</v>
      </c>
      <c r="G14" s="1" t="s">
        <v>19</v>
      </c>
      <c r="H14" s="25">
        <v>20964</v>
      </c>
      <c r="I14" s="2" t="s">
        <v>57</v>
      </c>
      <c r="J14" s="16" t="s">
        <v>58</v>
      </c>
    </row>
    <row r="15" spans="1:10" ht="120" customHeight="1" thickBot="1" x14ac:dyDescent="0.3">
      <c r="A15" s="19" t="s">
        <v>55</v>
      </c>
      <c r="B15" s="26">
        <v>43734</v>
      </c>
      <c r="C15" s="27" t="s">
        <v>52</v>
      </c>
      <c r="D15" s="20" t="s">
        <v>7</v>
      </c>
      <c r="E15" s="21" t="s">
        <v>51</v>
      </c>
      <c r="F15" s="27">
        <v>15</v>
      </c>
      <c r="G15" s="20" t="s">
        <v>19</v>
      </c>
      <c r="H15" s="27">
        <v>22570</v>
      </c>
      <c r="I15" s="22" t="s">
        <v>53</v>
      </c>
      <c r="J15" s="23" t="s">
        <v>54</v>
      </c>
    </row>
    <row r="16" spans="1:10" ht="15.75" thickTop="1" x14ac:dyDescent="0.25">
      <c r="A16" s="7"/>
      <c r="B16" s="8"/>
      <c r="D16" s="9"/>
      <c r="E16" s="11"/>
      <c r="G16" s="9"/>
      <c r="I16" s="10"/>
      <c r="J16" s="9"/>
    </row>
    <row r="17" spans="2:8" x14ac:dyDescent="0.25">
      <c r="B17" s="5" t="s">
        <v>15</v>
      </c>
      <c r="C17" s="6"/>
      <c r="D17" s="6"/>
      <c r="E17" s="6"/>
      <c r="G17" s="6"/>
      <c r="H17" s="5" t="s">
        <v>16</v>
      </c>
    </row>
  </sheetData>
  <mergeCells count="3">
    <mergeCell ref="A2:J2"/>
    <mergeCell ref="A3:J3"/>
    <mergeCell ref="A12:A13"/>
  </mergeCells>
  <pageMargins left="0.31" right="0.51181102362204722" top="0.33" bottom="0.36" header="0.2" footer="0.3"/>
  <pageSetup paperSize="9" scale="7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 (2)</vt:lpstr>
      <vt:lpstr>Лист1</vt:lpstr>
      <vt:lpstr>'Лист1 (2)'!Область_печати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2022-01-26T12:59:56Z</dcterms:modified>
</cp:coreProperties>
</file>