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njiv Venkatram\Desktop\DELL OLD DATA\C DRIVE\Sanju personal\"/>
    </mc:Choice>
  </mc:AlternateContent>
  <xr:revisionPtr revIDLastSave="0" documentId="10_ncr:100000_{8729EB30-A946-4079-B34D-F29D65D13053}" xr6:coauthVersionLast="31" xr6:coauthVersionMax="31" xr10:uidLastSave="{00000000-0000-0000-0000-000000000000}"/>
  <bookViews>
    <workbookView xWindow="0" yWindow="0" windowWidth="20490" windowHeight="7530" xr2:uid="{00000000-000D-0000-FFFF-FFFF00000000}"/>
  </bookViews>
  <sheets>
    <sheet name="Deflection" sheetId="1" r:id="rId1"/>
    <sheet name="Free lenght" sheetId="2" r:id="rId2"/>
    <sheet name="Out Dia" sheetId="3" r:id="rId3"/>
    <sheet name="Sheet4" sheetId="5" r:id="rId4"/>
    <sheet name="Sheet2" sheetId="7" r:id="rId5"/>
    <sheet name="Sheet1" sheetId="6" r:id="rId6"/>
    <sheet name="Wire Dia" sheetId="4" r:id="rId7"/>
  </sheets>
  <definedNames>
    <definedName name="ExternalData_1" localSheetId="4" hidden="1">Sheet2!$A$1:$D$128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6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6" hidden="1">1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um" localSheetId="6" hidden="1">0</definedName>
    <definedName name="solver_opt" localSheetId="0" hidden="1">Deflection!#REF!</definedName>
    <definedName name="solver_opt" localSheetId="1" hidden="1">'Free lenght'!#REF!</definedName>
    <definedName name="solver_opt" localSheetId="2" hidden="1">'Out Dia'!#REF!</definedName>
    <definedName name="solver_opt" localSheetId="6" hidden="1">'Wire Dia'!#REF!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6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6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6" hidden="1">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5" l="1"/>
  <c r="C13" i="5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C12" i="5" s="1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C26" i="5" s="1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C35" i="5" s="1"/>
  <c r="E120" i="7"/>
  <c r="E121" i="7"/>
  <c r="E122" i="7"/>
  <c r="E123" i="7"/>
  <c r="E124" i="7"/>
  <c r="E125" i="7"/>
  <c r="E126" i="7"/>
  <c r="E127" i="7"/>
  <c r="E128" i="7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 0" description="Connection to the 'Table 0' query in the workbook." type="5" refreshedVersion="6" background="1" saveData="1">
    <dbPr connection="Provider=Microsoft.Mashup.OleDb.1;Data Source=$Workbook$;Location=Table 0;Extended Properties=&quot;&quot;" command="SELECT * FROM [Table 0]"/>
  </connection>
</connections>
</file>

<file path=xl/sharedStrings.xml><?xml version="1.0" encoding="utf-8"?>
<sst xmlns="http://schemas.openxmlformats.org/spreadsheetml/2006/main" count="411" uniqueCount="281">
  <si>
    <t>Def</t>
  </si>
  <si>
    <t>DefW</t>
  </si>
  <si>
    <t>Free Length</t>
  </si>
  <si>
    <t>Wire Dia</t>
  </si>
  <si>
    <t>Out Dia</t>
  </si>
  <si>
    <t>Material</t>
  </si>
  <si>
    <t>Shear Modulus (N/mm2)</t>
  </si>
  <si>
    <t>Aluminum Alloys</t>
  </si>
  <si>
    <t>Aluminum, 6061-T6</t>
  </si>
  <si>
    <t>Aluminum, 2024-T4</t>
  </si>
  <si>
    <t>Beryllium Copper</t>
  </si>
  <si>
    <t>Brass</t>
  </si>
  <si>
    <t>Bronze</t>
  </si>
  <si>
    <t>Cadmium</t>
  </si>
  <si>
    <t>Carbon Steel</t>
  </si>
  <si>
    <t>Cast Iron</t>
  </si>
  <si>
    <t>Chromium</t>
  </si>
  <si>
    <t>Concrete</t>
  </si>
  <si>
    <t>Copper</t>
  </si>
  <si>
    <t>Glass</t>
  </si>
  <si>
    <t>Glass, 96% silica</t>
  </si>
  <si>
    <t>Inconel</t>
  </si>
  <si>
    <t>Iron, Malleable</t>
  </si>
  <si>
    <t>Kevlar</t>
  </si>
  <si>
    <t>Lead</t>
  </si>
  <si>
    <t>Magnesium</t>
  </si>
  <si>
    <t>Molybdenum</t>
  </si>
  <si>
    <t>Monel metal</t>
  </si>
  <si>
    <t>Nickel Silver</t>
  </si>
  <si>
    <t>Nickel Steel</t>
  </si>
  <si>
    <t>Nylon</t>
  </si>
  <si>
    <t>Phosphor Bronze</t>
  </si>
  <si>
    <t>Plywood</t>
  </si>
  <si>
    <t>Polycarbonate</t>
  </si>
  <si>
    <t>Polyethylene</t>
  </si>
  <si>
    <t>Rubber</t>
  </si>
  <si>
    <t>Stainless Steel</t>
  </si>
  <si>
    <t>Steel, Cast</t>
  </si>
  <si>
    <t>Steel, Cold-rolled</t>
  </si>
  <si>
    <t>Tin</t>
  </si>
  <si>
    <t>Titanium, Grade 2</t>
  </si>
  <si>
    <t>Titanium, Grade 5</t>
  </si>
  <si>
    <t>Titanium, 10% Vanadium</t>
  </si>
  <si>
    <t>Tungsten</t>
  </si>
  <si>
    <t>Wood, Douglas Fir</t>
  </si>
  <si>
    <t>Zinc</t>
  </si>
  <si>
    <t>Z-nickel</t>
  </si>
  <si>
    <t>Chrome-Vanadium Steel</t>
  </si>
  <si>
    <t>Tensile Modulus (Young's Modulus, Modulus of Elasticity) - E - (GPa)</t>
  </si>
  <si>
    <t>Ultimate Tensile Strength - σu - (MPa)</t>
  </si>
  <si>
    <t>Yield Strength - σy - (MPa)</t>
  </si>
  <si>
    <t>ABS plastics</t>
  </si>
  <si>
    <t>1.4 - 3.1</t>
  </si>
  <si>
    <t>40</t>
  </si>
  <si>
    <t>A53 Seamless and Welded Standard Steel Pipe - Grade A</t>
  </si>
  <si>
    <t>331</t>
  </si>
  <si>
    <t>207</t>
  </si>
  <si>
    <t>A53 Seamless and Welded Standard Steel Pipe - Grade B</t>
  </si>
  <si>
    <t>414</t>
  </si>
  <si>
    <t>241</t>
  </si>
  <si>
    <t>A106 Seamless Carbon Steel Pipe - Grade A</t>
  </si>
  <si>
    <t>400</t>
  </si>
  <si>
    <t>248</t>
  </si>
  <si>
    <t>A106 Seamless Carbon Steel Pipe - Grade B</t>
  </si>
  <si>
    <t>483</t>
  </si>
  <si>
    <t>345</t>
  </si>
  <si>
    <t>A106 Seamless Carbon Steel Pipe - Grade C</t>
  </si>
  <si>
    <t>276</t>
  </si>
  <si>
    <t>A252 Piling Steel Pipe - Grade 1</t>
  </si>
  <si>
    <t>A252 Piling Steel Pipe - Grade 2</t>
  </si>
  <si>
    <t>A252 Piling Steel Pipe - Grade 3</t>
  </si>
  <si>
    <t>455</t>
  </si>
  <si>
    <t>310</t>
  </si>
  <si>
    <t>A501 Hot Formed Carbon Steel Structural Tubing - Grade A</t>
  </si>
  <si>
    <t>A501 Hot Formed Carbon Steel Structural Tubing - Grade B</t>
  </si>
  <si>
    <t>A523 Cable Circuit Steel Piping - Grade A</t>
  </si>
  <si>
    <t>A523 Cable Circuit Steel Piping - Grade B</t>
  </si>
  <si>
    <t>A618 Hot-Formed High-Strength Low-Alloy Structural Tubing - Grade Ia &amp; Ib</t>
  </si>
  <si>
    <t>A618 Hot-Formed High-Strength Low-Alloy Structural Tubing - Grade II</t>
  </si>
  <si>
    <t>A618 Hot-Formed High-Strength Low-Alloy Structural Tubing - Grade III</t>
  </si>
  <si>
    <t>448</t>
  </si>
  <si>
    <t>API 5L Line Pipe</t>
  </si>
  <si>
    <t>310 - 1145</t>
  </si>
  <si>
    <t>175 - 1048</t>
  </si>
  <si>
    <t>Acetals</t>
  </si>
  <si>
    <t>2.8</t>
  </si>
  <si>
    <t>65</t>
  </si>
  <si>
    <t>Acrylic</t>
  </si>
  <si>
    <t>3.2</t>
  </si>
  <si>
    <t>70</t>
  </si>
  <si>
    <t>Aluminum Bronze</t>
  </si>
  <si>
    <t>120</t>
  </si>
  <si>
    <t>Aluminum</t>
  </si>
  <si>
    <t>69</t>
  </si>
  <si>
    <t>110</t>
  </si>
  <si>
    <t>95</t>
  </si>
  <si>
    <t>Antimony</t>
  </si>
  <si>
    <t/>
  </si>
  <si>
    <t>Aramid</t>
  </si>
  <si>
    <t>70 - 112</t>
  </si>
  <si>
    <t>Beryllium (Be)</t>
  </si>
  <si>
    <t>287</t>
  </si>
  <si>
    <t>Bismuth</t>
  </si>
  <si>
    <t>Bone, compact</t>
  </si>
  <si>
    <t>18</t>
  </si>
  <si>
    <t>170_x000D_
(compression)</t>
  </si>
  <si>
    <t>Bone, spongy</t>
  </si>
  <si>
    <t>76</t>
  </si>
  <si>
    <t>Boron</t>
  </si>
  <si>
    <t>3100</t>
  </si>
  <si>
    <t>102 - 125</t>
  </si>
  <si>
    <t>250</t>
  </si>
  <si>
    <t>Brass, Naval</t>
  </si>
  <si>
    <t>100</t>
  </si>
  <si>
    <t>96 - 120</t>
  </si>
  <si>
    <t>CAB</t>
  </si>
  <si>
    <t>0.8</t>
  </si>
  <si>
    <t>Carbon Fiber Reinforced Plastic</t>
  </si>
  <si>
    <t>150</t>
  </si>
  <si>
    <t>Carbon nanotube, single-walled</t>
  </si>
  <si>
    <t>1000+</t>
  </si>
  <si>
    <t>Cast Iron 4.5% C, ASTM A-48</t>
  </si>
  <si>
    <t>170</t>
  </si>
  <si>
    <t>Cellulose,  cotton, wood pulp and regenerated</t>
  </si>
  <si>
    <t>80 - 240</t>
  </si>
  <si>
    <t>Cellulose acetate, molded</t>
  </si>
  <si>
    <t>12 - 58</t>
  </si>
  <si>
    <t>Cellulose acetate, sheet</t>
  </si>
  <si>
    <t>30 - 52</t>
  </si>
  <si>
    <t>Cellulose nitrate, celluloid</t>
  </si>
  <si>
    <t>50</t>
  </si>
  <si>
    <t>Chlorinated polyether</t>
  </si>
  <si>
    <t>1.1</t>
  </si>
  <si>
    <t>39</t>
  </si>
  <si>
    <t>Chlorinated PVC (CPVC)</t>
  </si>
  <si>
    <t>2.9</t>
  </si>
  <si>
    <t>Cobalt</t>
  </si>
  <si>
    <t>17</t>
  </si>
  <si>
    <t>Concrete, High Strength (compression)</t>
  </si>
  <si>
    <t>30</t>
  </si>
  <si>
    <t>40_x000D_
(compression)</t>
  </si>
  <si>
    <t>117</t>
  </si>
  <si>
    <t>220</t>
  </si>
  <si>
    <t>Diamond (C)</t>
  </si>
  <si>
    <t>1220</t>
  </si>
  <si>
    <t>Douglas fir Wood</t>
  </si>
  <si>
    <t>13</t>
  </si>
  <si>
    <t>50_x000D_
(compression)</t>
  </si>
  <si>
    <t>Epoxy resins</t>
  </si>
  <si>
    <t>3-2</t>
  </si>
  <si>
    <t>26 - 85</t>
  </si>
  <si>
    <t>Fiberboard, Medium Density</t>
  </si>
  <si>
    <t>4</t>
  </si>
  <si>
    <t>Flax fiber</t>
  </si>
  <si>
    <t>58</t>
  </si>
  <si>
    <t>50 - 90</t>
  </si>
  <si>
    <t>Glass reinforced polyester matrix</t>
  </si>
  <si>
    <t>Gold</t>
  </si>
  <si>
    <t>74</t>
  </si>
  <si>
    <t>Granite</t>
  </si>
  <si>
    <t>52</t>
  </si>
  <si>
    <t>Graphene</t>
  </si>
  <si>
    <t>1000</t>
  </si>
  <si>
    <t>Grey Cast Iron</t>
  </si>
  <si>
    <t>130</t>
  </si>
  <si>
    <t>Hemp fiber</t>
  </si>
  <si>
    <t>35</t>
  </si>
  <si>
    <t>Iridium</t>
  </si>
  <si>
    <t>Iron</t>
  </si>
  <si>
    <t>210</t>
  </si>
  <si>
    <t>Magnesium metal (Mg)</t>
  </si>
  <si>
    <t>45</t>
  </si>
  <si>
    <t>Manganese</t>
  </si>
  <si>
    <t>Marble</t>
  </si>
  <si>
    <t>15</t>
  </si>
  <si>
    <t>MDF - Medium-density fiberboard</t>
  </si>
  <si>
    <t>Mercury</t>
  </si>
  <si>
    <t>Molybdenum (Mo)</t>
  </si>
  <si>
    <t>329</t>
  </si>
  <si>
    <t>Monel Metal</t>
  </si>
  <si>
    <t>Nickel</t>
  </si>
  <si>
    <t>Niobium (Columbium)</t>
  </si>
  <si>
    <t>Nylon-6</t>
  </si>
  <si>
    <t>2 - 4</t>
  </si>
  <si>
    <t>45 - 90</t>
  </si>
  <si>
    <t>Nylon-66</t>
  </si>
  <si>
    <t>60 - 80</t>
  </si>
  <si>
    <t>Oak Wood (along grain)</t>
  </si>
  <si>
    <t>11</t>
  </si>
  <si>
    <t>Osmium (Os)</t>
  </si>
  <si>
    <t>550</t>
  </si>
  <si>
    <t>Phenolic cast resins</t>
  </si>
  <si>
    <t>33 - 59</t>
  </si>
  <si>
    <t>Phenol-formaldehyde molding compounds</t>
  </si>
  <si>
    <t>45 - 52</t>
  </si>
  <si>
    <t>116</t>
  </si>
  <si>
    <t>Pine Wood (along grain)</t>
  </si>
  <si>
    <t>9</t>
  </si>
  <si>
    <t>Platinum</t>
  </si>
  <si>
    <t>Plutonium</t>
  </si>
  <si>
    <t>97</t>
  </si>
  <si>
    <t>Polyacrylonitrile, fibers</t>
  </si>
  <si>
    <t>200</t>
  </si>
  <si>
    <t>Polybenzoxazole</t>
  </si>
  <si>
    <t>3.5</t>
  </si>
  <si>
    <t>Polycarbonates</t>
  </si>
  <si>
    <t>2.6</t>
  </si>
  <si>
    <t>52 - 62</t>
  </si>
  <si>
    <t>Polyethylene HDPE (high density)</t>
  </si>
  <si>
    <t>Polyethylene Terephthalate, PET</t>
  </si>
  <si>
    <t>2 - 2.7</t>
  </si>
  <si>
    <t>55</t>
  </si>
  <si>
    <t>Polyamide</t>
  </si>
  <si>
    <t>2.5</t>
  </si>
  <si>
    <t>85</t>
  </si>
  <si>
    <t>Polyisoprene, hard rubber</t>
  </si>
  <si>
    <t>Polymethylmethacrylate (PMMA)</t>
  </si>
  <si>
    <t>2.4 - 3.4</t>
  </si>
  <si>
    <t>Polyimide aromatics</t>
  </si>
  <si>
    <t>3.1</t>
  </si>
  <si>
    <t>68</t>
  </si>
  <si>
    <t>Polypropylene, PP</t>
  </si>
  <si>
    <t>1.5 - 2</t>
  </si>
  <si>
    <t>28 - 36</t>
  </si>
  <si>
    <t>Polystyrene, PS</t>
  </si>
  <si>
    <t>3 - 3.5</t>
  </si>
  <si>
    <t>30 - 100</t>
  </si>
  <si>
    <t>Polyethylene, LDPE (low density)</t>
  </si>
  <si>
    <t>0.11 - 0.45</t>
  </si>
  <si>
    <t>Polytetrafluoroethylene (PTFE)</t>
  </si>
  <si>
    <t>0.4</t>
  </si>
  <si>
    <t>Polyurethane cast liquid</t>
  </si>
  <si>
    <t>10 - 20</t>
  </si>
  <si>
    <t>Polyurethane elastomer</t>
  </si>
  <si>
    <t>29  - 55</t>
  </si>
  <si>
    <t>Polyvinylchloride (PVC)</t>
  </si>
  <si>
    <t>2.4 - 4.1</t>
  </si>
  <si>
    <t>Potassium</t>
  </si>
  <si>
    <t>Rhodium</t>
  </si>
  <si>
    <t>Rubber, small strain</t>
  </si>
  <si>
    <t>0.01 - 0.1</t>
  </si>
  <si>
    <t>Sapphire</t>
  </si>
  <si>
    <t>435</t>
  </si>
  <si>
    <t>Selenium</t>
  </si>
  <si>
    <t>Silicon</t>
  </si>
  <si>
    <t>130 - 185</t>
  </si>
  <si>
    <t>Silicon Carbide</t>
  </si>
  <si>
    <t>450</t>
  </si>
  <si>
    <t>3440</t>
  </si>
  <si>
    <t>Silver</t>
  </si>
  <si>
    <t>Sodium</t>
  </si>
  <si>
    <t>Steel, High Strength Alloy ASTM A-514</t>
  </si>
  <si>
    <t>760</t>
  </si>
  <si>
    <t>690</t>
  </si>
  <si>
    <t>Steel, stainless AISI 302</t>
  </si>
  <si>
    <t>180</t>
  </si>
  <si>
    <t>860</t>
  </si>
  <si>
    <t>502</t>
  </si>
  <si>
    <t>Steel, Structural ASTM-A36</t>
  </si>
  <si>
    <t>Tantalum</t>
  </si>
  <si>
    <t>0.5</t>
  </si>
  <si>
    <t>Thorium</t>
  </si>
  <si>
    <t>47</t>
  </si>
  <si>
    <t>Titanium</t>
  </si>
  <si>
    <t>Titanium Alloy</t>
  </si>
  <si>
    <t>105 - 120</t>
  </si>
  <si>
    <t>900</t>
  </si>
  <si>
    <t>730</t>
  </si>
  <si>
    <t>Tooth enamel</t>
  </si>
  <si>
    <t>83</t>
  </si>
  <si>
    <t>Tungsten (W)</t>
  </si>
  <si>
    <t>400 - 410</t>
  </si>
  <si>
    <t>Tungsten Carbide (WC)</t>
  </si>
  <si>
    <t>450 - 650</t>
  </si>
  <si>
    <t>Uranium</t>
  </si>
  <si>
    <t>Vanadium</t>
  </si>
  <si>
    <t>Wrought Iron</t>
  </si>
  <si>
    <t>190 - 210</t>
  </si>
  <si>
    <t>Column1</t>
  </si>
  <si>
    <t>Young's Modulus (N/mm2)</t>
  </si>
  <si>
    <t>Yield Strength (N/mm2)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</si>
</sst>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_(* #,##0_);_(* \(#,##0\);_(* &quot;-&quot;??_);_(@_)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400-000000000000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1" name="Material" tableColumnId="1"/>
      <queryTableField id="3" name="Tensile Modulus (Young's Modulus, Modulus of Elasticity) - E - (GPa)" tableColumnId="3"/>
      <queryTableField id="4" name="Ultimate Tensile Strength - σu - (MPa)" tableColumnId="4"/>
      <queryTableField id="5" name="Yield Strength - σy - (MPa)" tableColumnId="5"/>
      <queryTableField id="6" dataBound="0" tableColumnId="6"/>
    </queryTableFields>
    <queryTableDeletedFields count="1">
      <deletedField name="Tensile Modulus (Young's Modulus, Modulus of Elasticity) - E - (106 psi)"/>
    </queryTableDeleted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3" totalsRowShown="0">
  <autoFilter ref="A1:B13" xr:uid="{00000000-0009-0000-0100-000001000000}"/>
  <tableColumns count="2">
    <tableColumn id="4" xr3:uid="{00000000-0010-0000-0000-000004000000}" name="Def"/>
    <tableColumn id="7" xr3:uid="{00000000-0010-0000-0000-000007000000}" name="DefW" dataDxfId="7">
      <calculatedColumnFormula>B1+Table1[[#This Row],[Def]]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A2" totalsRowShown="0">
  <autoFilter ref="A1:A2" xr:uid="{00000000-0009-0000-0100-000002000000}"/>
  <tableColumns count="1">
    <tableColumn id="4" xr3:uid="{00000000-0010-0000-0100-000004000000}" name="Free Length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34" displayName="Table134" ref="A1:A2" totalsRowShown="0">
  <autoFilter ref="A1:A2" xr:uid="{00000000-0009-0000-0100-000003000000}"/>
  <tableColumns count="1">
    <tableColumn id="4" xr3:uid="{00000000-0010-0000-0200-000004000000}" name="Out Di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A1:D42" totalsRowShown="0">
  <autoFilter ref="A1:D42" xr:uid="{00000000-0009-0000-0100-000005000000}"/>
  <tableColumns count="4">
    <tableColumn id="1" xr3:uid="{00000000-0010-0000-0300-000001000000}" name="Material"/>
    <tableColumn id="2" xr3:uid="{00000000-0010-0000-0300-000002000000}" name="Shear Modulus (N/mm2)" dataDxfId="6" dataCellStyle="Comma"/>
    <tableColumn id="4" xr3:uid="{00000000-0010-0000-0300-000004000000}" name="Young's Modulus (N/mm2)" dataDxfId="5">
      <calculatedColumnFormula>VLOOKUP(Table5[[#This Row],[Material]],Table_0[],5,FALSE)</calculatedColumnFormula>
    </tableColumn>
    <tableColumn id="5" xr3:uid="{00000000-0010-0000-0300-000005000000}" name="Yield Strength (N/mm2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_0" displayName="Table_0" ref="A1:E128" tableType="queryTable" totalsRowShown="0">
  <autoFilter ref="A1:E128" xr:uid="{00000000-0009-0000-0100-000006000000}"/>
  <tableColumns count="5">
    <tableColumn id="1" xr3:uid="{00000000-0010-0000-0400-000001000000}" uniqueName="1" name="Material" queryTableFieldId="1" dataDxfId="4"/>
    <tableColumn id="3" xr3:uid="{00000000-0010-0000-0400-000003000000}" uniqueName="3" name="Tensile Modulus (Young's Modulus, Modulus of Elasticity) - E - (GPa)" queryTableFieldId="3" dataDxfId="3"/>
    <tableColumn id="4" xr3:uid="{00000000-0010-0000-0400-000004000000}" uniqueName="4" name="Ultimate Tensile Strength - σu - (MPa)" queryTableFieldId="4" dataDxfId="2"/>
    <tableColumn id="5" xr3:uid="{00000000-0010-0000-0400-000005000000}" uniqueName="5" name="Yield Strength - σy - (MPa)" queryTableFieldId="5" dataDxfId="1"/>
    <tableColumn id="6" xr3:uid="{00000000-0010-0000-0400-000006000000}" uniqueName="6" name="Column1" queryTableFieldId="6" dataDxfId="0">
      <calculatedColumnFormula>Table_0[[#This Row],[Tensile Modulus (Young''s Modulus, Modulus of Elasticity) - E - (GPa)]]*1000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e1345" displayName="Table1345" ref="A1:A7" totalsRowShown="0">
  <autoFilter ref="A1:A7" xr:uid="{00000000-0009-0000-0100-000004000000}"/>
  <tableColumns count="1">
    <tableColumn id="4" xr3:uid="{00000000-0010-0000-0500-000004000000}" name="Wire D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3"/>
  <sheetViews>
    <sheetView tabSelected="1" workbookViewId="0">
      <selection activeCell="B6" sqref="B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55</v>
      </c>
      <c r="B2" s="1">
        <v>55</v>
      </c>
    </row>
    <row r="3" spans="1:2" x14ac:dyDescent="0.25">
      <c r="A3">
        <v>56</v>
      </c>
      <c r="B3" s="1">
        <f>B2+Table1[[#This Row],[Def]]</f>
        <v>111</v>
      </c>
    </row>
    <row r="4" spans="1:2" x14ac:dyDescent="0.25">
      <c r="A4">
        <v>57</v>
      </c>
      <c r="B4" s="1">
        <f>B3+Table1[[#This Row],[Def]]</f>
        <v>168</v>
      </c>
    </row>
    <row r="5" spans="1:2" x14ac:dyDescent="0.25">
      <c r="A5">
        <v>58</v>
      </c>
      <c r="B5" s="1">
        <f>B4+Table1[[#This Row],[Def]]</f>
        <v>226</v>
      </c>
    </row>
    <row r="6" spans="1:2" x14ac:dyDescent="0.25">
      <c r="A6">
        <v>59</v>
      </c>
      <c r="B6" s="1">
        <f>B5+Table1[[#This Row],[Def]]</f>
        <v>285</v>
      </c>
    </row>
    <row r="7" spans="1:2" x14ac:dyDescent="0.25">
      <c r="A7">
        <v>60</v>
      </c>
      <c r="B7" s="1">
        <f>B6+Table1[[#This Row],[Def]]</f>
        <v>345</v>
      </c>
    </row>
    <row r="8" spans="1:2" x14ac:dyDescent="0.25">
      <c r="A8">
        <v>61</v>
      </c>
      <c r="B8" s="1">
        <f>B7+Table1[[#This Row],[Def]]</f>
        <v>406</v>
      </c>
    </row>
    <row r="9" spans="1:2" x14ac:dyDescent="0.25">
      <c r="A9">
        <v>62</v>
      </c>
      <c r="B9" s="1">
        <f>B8+Table1[[#This Row],[Def]]</f>
        <v>468</v>
      </c>
    </row>
    <row r="10" spans="1:2" x14ac:dyDescent="0.25">
      <c r="A10">
        <v>63</v>
      </c>
      <c r="B10" s="1">
        <f>B9+Table1[[#This Row],[Def]]</f>
        <v>531</v>
      </c>
    </row>
    <row r="11" spans="1:2" x14ac:dyDescent="0.25">
      <c r="A11">
        <v>64</v>
      </c>
      <c r="B11" s="1">
        <f>B10+Table1[[#This Row],[Def]]</f>
        <v>595</v>
      </c>
    </row>
    <row r="12" spans="1:2" x14ac:dyDescent="0.25">
      <c r="A12">
        <v>65</v>
      </c>
      <c r="B12" s="1">
        <f>B11+Table1[[#This Row],[Def]]</f>
        <v>660</v>
      </c>
    </row>
    <row r="13" spans="1:2" x14ac:dyDescent="0.25">
      <c r="A13">
        <v>66</v>
      </c>
      <c r="B13" s="1">
        <f>B12+Table1[[#This Row],[Def]]</f>
        <v>726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2"/>
  <sheetViews>
    <sheetView workbookViewId="0">
      <selection activeCell="B8" sqref="B8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>
        <v>200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2"/>
  <sheetViews>
    <sheetView workbookViewId="0">
      <selection activeCell="D18" sqref="D18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>
        <v>90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42"/>
  <sheetViews>
    <sheetView workbookViewId="0">
      <selection activeCell="F31" sqref="F31"/>
    </sheetView>
  </sheetViews>
  <sheetFormatPr defaultRowHeight="15" x14ac:dyDescent="0.25"/>
  <cols>
    <col min="1" max="1" width="23.28515625" bestFit="1" customWidth="1"/>
    <col min="2" max="2" width="25" customWidth="1"/>
    <col min="3" max="3" width="22" customWidth="1"/>
    <col min="4" max="4" width="24.85546875" bestFit="1" customWidth="1"/>
  </cols>
  <sheetData>
    <row r="1" spans="1:4" x14ac:dyDescent="0.25">
      <c r="A1" t="s">
        <v>5</v>
      </c>
      <c r="B1" t="s">
        <v>6</v>
      </c>
      <c r="C1" t="s">
        <v>279</v>
      </c>
      <c r="D1" t="s">
        <v>280</v>
      </c>
    </row>
    <row r="2" spans="1:4" x14ac:dyDescent="0.25">
      <c r="A2" t="s">
        <v>7</v>
      </c>
      <c r="B2" s="2">
        <v>27000</v>
      </c>
      <c r="C2">
        <v>69000</v>
      </c>
      <c r="D2">
        <v>240</v>
      </c>
    </row>
    <row r="3" spans="1:4" x14ac:dyDescent="0.25">
      <c r="A3" t="s">
        <v>8</v>
      </c>
      <c r="B3" s="2">
        <v>24000</v>
      </c>
      <c r="C3">
        <v>68900</v>
      </c>
      <c r="D3">
        <v>240</v>
      </c>
    </row>
    <row r="4" spans="1:4" x14ac:dyDescent="0.25">
      <c r="A4" t="s">
        <v>9</v>
      </c>
      <c r="B4" s="2">
        <v>28000</v>
      </c>
      <c r="C4">
        <v>72400</v>
      </c>
      <c r="D4">
        <v>307</v>
      </c>
    </row>
    <row r="5" spans="1:4" x14ac:dyDescent="0.25">
      <c r="A5" t="s">
        <v>10</v>
      </c>
      <c r="B5" s="2">
        <v>48000</v>
      </c>
      <c r="C5">
        <v>287000</v>
      </c>
      <c r="D5">
        <v>925</v>
      </c>
    </row>
    <row r="6" spans="1:4" x14ac:dyDescent="0.25">
      <c r="A6" t="s">
        <v>11</v>
      </c>
      <c r="B6" s="2">
        <v>40000</v>
      </c>
      <c r="C6">
        <v>125000</v>
      </c>
      <c r="D6">
        <v>206.8</v>
      </c>
    </row>
    <row r="7" spans="1:4" x14ac:dyDescent="0.25">
      <c r="A7" t="s">
        <v>12</v>
      </c>
      <c r="B7" s="2">
        <v>44800</v>
      </c>
      <c r="C7">
        <v>120000</v>
      </c>
      <c r="D7">
        <v>196</v>
      </c>
    </row>
    <row r="8" spans="1:4" x14ac:dyDescent="0.25">
      <c r="A8" t="s">
        <v>13</v>
      </c>
      <c r="B8" s="2">
        <v>19000</v>
      </c>
      <c r="C8">
        <v>50000</v>
      </c>
      <c r="D8">
        <v>75</v>
      </c>
    </row>
    <row r="9" spans="1:4" x14ac:dyDescent="0.25">
      <c r="A9" t="s">
        <v>14</v>
      </c>
      <c r="B9" s="2">
        <v>77000</v>
      </c>
      <c r="C9">
        <v>200000</v>
      </c>
      <c r="D9">
        <v>620.5</v>
      </c>
    </row>
    <row r="10" spans="1:4" x14ac:dyDescent="0.25">
      <c r="A10" t="s">
        <v>15</v>
      </c>
      <c r="B10" s="2">
        <v>41000</v>
      </c>
      <c r="C10">
        <v>190000</v>
      </c>
      <c r="D10">
        <v>172</v>
      </c>
    </row>
    <row r="11" spans="1:4" x14ac:dyDescent="0.25">
      <c r="A11" t="s">
        <v>16</v>
      </c>
      <c r="B11" s="2">
        <v>115000</v>
      </c>
      <c r="C11">
        <v>279000</v>
      </c>
      <c r="D11">
        <v>131</v>
      </c>
    </row>
    <row r="12" spans="1:4" x14ac:dyDescent="0.25">
      <c r="A12" t="s">
        <v>17</v>
      </c>
      <c r="B12" s="2">
        <v>21000</v>
      </c>
      <c r="C12">
        <f>VLOOKUP(Table5[[#This Row],[Material]],Table_0[],5,FALSE)</f>
        <v>17000</v>
      </c>
      <c r="D12">
        <v>20</v>
      </c>
    </row>
    <row r="13" spans="1:4" x14ac:dyDescent="0.25">
      <c r="A13" t="s">
        <v>18</v>
      </c>
      <c r="B13" s="2">
        <v>45000</v>
      </c>
      <c r="C13">
        <f>VLOOKUP(Table5[[#This Row],[Material]],Table_0[],5,FALSE)</f>
        <v>117000</v>
      </c>
      <c r="D13">
        <v>137.9</v>
      </c>
    </row>
    <row r="14" spans="1:4" x14ac:dyDescent="0.25">
      <c r="A14" t="s">
        <v>19</v>
      </c>
      <c r="B14" s="2">
        <v>26200</v>
      </c>
      <c r="C14">
        <v>50000</v>
      </c>
      <c r="D14">
        <v>1000</v>
      </c>
    </row>
    <row r="15" spans="1:4" x14ac:dyDescent="0.25">
      <c r="A15" t="s">
        <v>20</v>
      </c>
      <c r="B15" s="2">
        <v>19000</v>
      </c>
      <c r="C15">
        <v>17200</v>
      </c>
      <c r="D15">
        <v>1000</v>
      </c>
    </row>
    <row r="16" spans="1:4" x14ac:dyDescent="0.25">
      <c r="A16" t="s">
        <v>21</v>
      </c>
      <c r="B16" s="2">
        <v>79000</v>
      </c>
      <c r="C16">
        <v>29000</v>
      </c>
      <c r="D16">
        <v>241.3</v>
      </c>
    </row>
    <row r="17" spans="1:4" x14ac:dyDescent="0.25">
      <c r="A17" t="s">
        <v>22</v>
      </c>
      <c r="B17" s="2">
        <v>64000</v>
      </c>
      <c r="C17">
        <v>170000</v>
      </c>
      <c r="D17">
        <v>186.1</v>
      </c>
    </row>
    <row r="18" spans="1:4" x14ac:dyDescent="0.25">
      <c r="A18" t="s">
        <v>23</v>
      </c>
      <c r="B18" s="2">
        <v>19000</v>
      </c>
      <c r="C18">
        <v>124000</v>
      </c>
      <c r="D18">
        <v>3500</v>
      </c>
    </row>
    <row r="19" spans="1:4" x14ac:dyDescent="0.25">
      <c r="A19" t="s">
        <v>24</v>
      </c>
      <c r="B19" s="2">
        <v>13100</v>
      </c>
      <c r="C19">
        <v>1.2999999999999999E-2</v>
      </c>
      <c r="D19">
        <v>5</v>
      </c>
    </row>
    <row r="20" spans="1:4" x14ac:dyDescent="0.25">
      <c r="A20" t="s">
        <v>25</v>
      </c>
      <c r="B20" s="2">
        <v>16500</v>
      </c>
      <c r="C20">
        <v>45000</v>
      </c>
      <c r="D20">
        <v>89.6</v>
      </c>
    </row>
    <row r="21" spans="1:4" x14ac:dyDescent="0.25">
      <c r="A21" t="s">
        <v>26</v>
      </c>
      <c r="B21" s="2">
        <v>118000</v>
      </c>
      <c r="C21">
        <v>329000</v>
      </c>
    </row>
    <row r="22" spans="1:4" x14ac:dyDescent="0.25">
      <c r="A22" t="s">
        <v>27</v>
      </c>
      <c r="B22" s="2">
        <v>66000</v>
      </c>
      <c r="C22">
        <v>0.17</v>
      </c>
      <c r="D22">
        <v>241.3</v>
      </c>
    </row>
    <row r="23" spans="1:4" x14ac:dyDescent="0.25">
      <c r="A23" t="s">
        <v>28</v>
      </c>
      <c r="B23" s="2">
        <v>48000</v>
      </c>
      <c r="C23">
        <v>0.127</v>
      </c>
      <c r="D23">
        <v>55.2</v>
      </c>
    </row>
    <row r="24" spans="1:4" x14ac:dyDescent="0.25">
      <c r="A24" t="s">
        <v>29</v>
      </c>
      <c r="B24" s="2">
        <v>76000</v>
      </c>
      <c r="C24">
        <v>31200</v>
      </c>
      <c r="D24">
        <v>137.9</v>
      </c>
    </row>
    <row r="25" spans="1:4" x14ac:dyDescent="0.25">
      <c r="A25" t="s">
        <v>30</v>
      </c>
      <c r="B25" s="2">
        <v>4099.9999999999991</v>
      </c>
      <c r="C25">
        <v>2000</v>
      </c>
      <c r="D25">
        <v>44</v>
      </c>
    </row>
    <row r="26" spans="1:4" x14ac:dyDescent="0.25">
      <c r="A26" t="s">
        <v>31</v>
      </c>
      <c r="B26" s="2">
        <v>41000</v>
      </c>
      <c r="C26">
        <f>VLOOKUP(Table5[[#This Row],[Material]],Table_0[],5,FALSE)</f>
        <v>116000</v>
      </c>
      <c r="D26">
        <v>193</v>
      </c>
    </row>
    <row r="27" spans="1:4" x14ac:dyDescent="0.25">
      <c r="A27" t="s">
        <v>32</v>
      </c>
      <c r="B27" s="2">
        <v>620</v>
      </c>
      <c r="C27">
        <v>137000</v>
      </c>
      <c r="D27">
        <v>14</v>
      </c>
    </row>
    <row r="28" spans="1:4" x14ac:dyDescent="0.25">
      <c r="A28" t="s">
        <v>33</v>
      </c>
      <c r="B28" s="2">
        <v>2300</v>
      </c>
      <c r="C28">
        <v>2400</v>
      </c>
      <c r="D28">
        <v>63</v>
      </c>
    </row>
    <row r="29" spans="1:4" x14ac:dyDescent="0.25">
      <c r="A29" t="s">
        <v>34</v>
      </c>
      <c r="B29" s="2">
        <v>120</v>
      </c>
      <c r="C29">
        <v>2000</v>
      </c>
    </row>
    <row r="30" spans="1:4" x14ac:dyDescent="0.25">
      <c r="A30" t="s">
        <v>35</v>
      </c>
      <c r="B30" s="2">
        <v>0.3</v>
      </c>
      <c r="C30">
        <v>100</v>
      </c>
    </row>
    <row r="31" spans="1:4" x14ac:dyDescent="0.25">
      <c r="A31" t="s">
        <v>47</v>
      </c>
      <c r="B31" s="2">
        <v>79300</v>
      </c>
      <c r="C31">
        <v>190000</v>
      </c>
      <c r="D31">
        <v>940</v>
      </c>
    </row>
    <row r="32" spans="1:4" x14ac:dyDescent="0.25">
      <c r="A32" t="s">
        <v>36</v>
      </c>
      <c r="B32" s="2">
        <v>77200</v>
      </c>
      <c r="C32">
        <v>200000</v>
      </c>
      <c r="D32">
        <v>551.5</v>
      </c>
    </row>
    <row r="33" spans="1:10" x14ac:dyDescent="0.25">
      <c r="A33" t="s">
        <v>37</v>
      </c>
      <c r="B33" s="2">
        <v>78000</v>
      </c>
      <c r="C33">
        <v>200000</v>
      </c>
      <c r="J33">
        <f>0.1*1000</f>
        <v>100</v>
      </c>
    </row>
    <row r="34" spans="1:10" x14ac:dyDescent="0.25">
      <c r="A34" t="s">
        <v>38</v>
      </c>
      <c r="B34" s="2">
        <v>75000</v>
      </c>
      <c r="C34">
        <v>200000</v>
      </c>
    </row>
    <row r="35" spans="1:10" x14ac:dyDescent="0.25">
      <c r="A35" t="s">
        <v>39</v>
      </c>
      <c r="B35" s="2">
        <v>18000</v>
      </c>
      <c r="C35">
        <f>VLOOKUP(Table5[[#This Row],[Material]],Table_0[],5,FALSE)</f>
        <v>47000</v>
      </c>
      <c r="D35">
        <v>11.8</v>
      </c>
    </row>
    <row r="36" spans="1:10" x14ac:dyDescent="0.25">
      <c r="A36" t="s">
        <v>40</v>
      </c>
      <c r="B36" s="2">
        <v>41000</v>
      </c>
      <c r="C36">
        <v>110000</v>
      </c>
      <c r="D36">
        <v>275.8</v>
      </c>
    </row>
    <row r="37" spans="1:10" x14ac:dyDescent="0.25">
      <c r="A37" t="s">
        <v>41</v>
      </c>
      <c r="B37" s="2">
        <v>41000</v>
      </c>
      <c r="C37">
        <v>120000</v>
      </c>
    </row>
    <row r="38" spans="1:10" x14ac:dyDescent="0.25">
      <c r="A38" t="s">
        <v>42</v>
      </c>
      <c r="B38" s="2">
        <v>42000</v>
      </c>
      <c r="C38">
        <v>120000</v>
      </c>
    </row>
    <row r="39" spans="1:10" x14ac:dyDescent="0.25">
      <c r="A39" t="s">
        <v>43</v>
      </c>
      <c r="B39" s="2">
        <v>161000</v>
      </c>
      <c r="C39">
        <v>400000</v>
      </c>
    </row>
    <row r="40" spans="1:10" x14ac:dyDescent="0.25">
      <c r="A40" t="s">
        <v>44</v>
      </c>
      <c r="B40" s="2">
        <v>13000</v>
      </c>
      <c r="C40">
        <v>11000</v>
      </c>
    </row>
    <row r="41" spans="1:10" x14ac:dyDescent="0.25">
      <c r="A41" t="s">
        <v>45</v>
      </c>
      <c r="B41" s="2">
        <v>43000</v>
      </c>
      <c r="C41">
        <v>108000</v>
      </c>
      <c r="D41">
        <v>124.1</v>
      </c>
    </row>
    <row r="42" spans="1:10" x14ac:dyDescent="0.25">
      <c r="A42" t="s">
        <v>46</v>
      </c>
      <c r="B42" s="2">
        <v>76000</v>
      </c>
      <c r="C42">
        <v>190000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128"/>
  <sheetViews>
    <sheetView workbookViewId="0">
      <selection activeCell="B22" sqref="B22"/>
    </sheetView>
  </sheetViews>
  <sheetFormatPr defaultRowHeight="15" x14ac:dyDescent="0.25"/>
  <cols>
    <col min="1" max="1" width="43" customWidth="1"/>
    <col min="2" max="2" width="65.5703125" bestFit="1" customWidth="1"/>
    <col min="3" max="3" width="37.7109375" bestFit="1" customWidth="1"/>
    <col min="4" max="4" width="27" bestFit="1" customWidth="1"/>
  </cols>
  <sheetData>
    <row r="1" spans="1:5" x14ac:dyDescent="0.25">
      <c r="A1" t="s">
        <v>5</v>
      </c>
      <c r="B1" t="s">
        <v>48</v>
      </c>
      <c r="C1" t="s">
        <v>49</v>
      </c>
      <c r="D1" t="s">
        <v>50</v>
      </c>
      <c r="E1" t="s">
        <v>278</v>
      </c>
    </row>
    <row r="2" spans="1:5" x14ac:dyDescent="0.25">
      <c r="A2" s="1" t="s">
        <v>51</v>
      </c>
      <c r="B2" s="1" t="s">
        <v>52</v>
      </c>
      <c r="C2" s="1" t="s">
        <v>53</v>
      </c>
      <c r="D2" s="1"/>
      <c r="E2" s="1" t="e">
        <f>Table_0[[#This Row],[Tensile Modulus (Young''s Modulus, Modulus of Elasticity) - E - (GPa)]]*1000</f>
        <v>#VALUE!</v>
      </c>
    </row>
    <row r="3" spans="1:5" x14ac:dyDescent="0.25">
      <c r="A3" s="1" t="s">
        <v>54</v>
      </c>
      <c r="B3" s="1"/>
      <c r="C3" s="1" t="s">
        <v>55</v>
      </c>
      <c r="D3" s="1" t="s">
        <v>56</v>
      </c>
      <c r="E3" s="1">
        <f>Table_0[[#This Row],[Tensile Modulus (Young''s Modulus, Modulus of Elasticity) - E - (GPa)]]*1000</f>
        <v>0</v>
      </c>
    </row>
    <row r="4" spans="1:5" x14ac:dyDescent="0.25">
      <c r="A4" s="1" t="s">
        <v>57</v>
      </c>
      <c r="B4" s="1"/>
      <c r="C4" s="1" t="s">
        <v>58</v>
      </c>
      <c r="D4" s="1" t="s">
        <v>59</v>
      </c>
      <c r="E4" s="1">
        <f>Table_0[[#This Row],[Tensile Modulus (Young''s Modulus, Modulus of Elasticity) - E - (GPa)]]*1000</f>
        <v>0</v>
      </c>
    </row>
    <row r="5" spans="1:5" x14ac:dyDescent="0.25">
      <c r="A5" s="1" t="s">
        <v>60</v>
      </c>
      <c r="B5" s="1"/>
      <c r="C5" s="1" t="s">
        <v>61</v>
      </c>
      <c r="D5" s="1" t="s">
        <v>62</v>
      </c>
      <c r="E5" s="1">
        <f>Table_0[[#This Row],[Tensile Modulus (Young''s Modulus, Modulus of Elasticity) - E - (GPa)]]*1000</f>
        <v>0</v>
      </c>
    </row>
    <row r="6" spans="1:5" x14ac:dyDescent="0.25">
      <c r="A6" s="1" t="s">
        <v>63</v>
      </c>
      <c r="B6" s="1"/>
      <c r="C6" s="1" t="s">
        <v>64</v>
      </c>
      <c r="D6" s="1" t="s">
        <v>65</v>
      </c>
      <c r="E6" s="1">
        <f>Table_0[[#This Row],[Tensile Modulus (Young''s Modulus, Modulus of Elasticity) - E - (GPa)]]*1000</f>
        <v>0</v>
      </c>
    </row>
    <row r="7" spans="1:5" x14ac:dyDescent="0.25">
      <c r="A7" s="1" t="s">
        <v>66</v>
      </c>
      <c r="B7" s="1"/>
      <c r="C7" s="1" t="s">
        <v>64</v>
      </c>
      <c r="D7" s="1" t="s">
        <v>67</v>
      </c>
      <c r="E7" s="1">
        <f>Table_0[[#This Row],[Tensile Modulus (Young''s Modulus, Modulus of Elasticity) - E - (GPa)]]*1000</f>
        <v>0</v>
      </c>
    </row>
    <row r="8" spans="1:5" x14ac:dyDescent="0.25">
      <c r="A8" s="1" t="s">
        <v>68</v>
      </c>
      <c r="B8" s="1"/>
      <c r="C8" s="1" t="s">
        <v>65</v>
      </c>
      <c r="D8" s="1" t="s">
        <v>56</v>
      </c>
      <c r="E8" s="1">
        <f>Table_0[[#This Row],[Tensile Modulus (Young''s Modulus, Modulus of Elasticity) - E - (GPa)]]*1000</f>
        <v>0</v>
      </c>
    </row>
    <row r="9" spans="1:5" x14ac:dyDescent="0.25">
      <c r="A9" s="1" t="s">
        <v>69</v>
      </c>
      <c r="B9" s="1"/>
      <c r="C9" s="1" t="s">
        <v>58</v>
      </c>
      <c r="D9" s="1" t="s">
        <v>59</v>
      </c>
      <c r="E9" s="1">
        <f>Table_0[[#This Row],[Tensile Modulus (Young''s Modulus, Modulus of Elasticity) - E - (GPa)]]*1000</f>
        <v>0</v>
      </c>
    </row>
    <row r="10" spans="1:5" x14ac:dyDescent="0.25">
      <c r="A10" s="1" t="s">
        <v>70</v>
      </c>
      <c r="B10" s="1"/>
      <c r="C10" s="1" t="s">
        <v>71</v>
      </c>
      <c r="D10" s="1" t="s">
        <v>72</v>
      </c>
      <c r="E10" s="1">
        <f>Table_0[[#This Row],[Tensile Modulus (Young''s Modulus, Modulus of Elasticity) - E - (GPa)]]*1000</f>
        <v>0</v>
      </c>
    </row>
    <row r="11" spans="1:5" x14ac:dyDescent="0.25">
      <c r="A11" s="1" t="s">
        <v>73</v>
      </c>
      <c r="B11" s="1"/>
      <c r="C11" s="1" t="s">
        <v>61</v>
      </c>
      <c r="D11" s="1" t="s">
        <v>62</v>
      </c>
      <c r="E11" s="1">
        <f>Table_0[[#This Row],[Tensile Modulus (Young''s Modulus, Modulus of Elasticity) - E - (GPa)]]*1000</f>
        <v>0</v>
      </c>
    </row>
    <row r="12" spans="1:5" x14ac:dyDescent="0.25">
      <c r="A12" s="1" t="s">
        <v>74</v>
      </c>
      <c r="B12" s="1"/>
      <c r="C12" s="1" t="s">
        <v>64</v>
      </c>
      <c r="D12" s="1" t="s">
        <v>65</v>
      </c>
      <c r="E12" s="1">
        <f>Table_0[[#This Row],[Tensile Modulus (Young''s Modulus, Modulus of Elasticity) - E - (GPa)]]*1000</f>
        <v>0</v>
      </c>
    </row>
    <row r="13" spans="1:5" x14ac:dyDescent="0.25">
      <c r="A13" s="1" t="s">
        <v>75</v>
      </c>
      <c r="B13" s="1"/>
      <c r="C13" s="1" t="s">
        <v>55</v>
      </c>
      <c r="D13" s="1" t="s">
        <v>56</v>
      </c>
      <c r="E13" s="1">
        <f>Table_0[[#This Row],[Tensile Modulus (Young''s Modulus, Modulus of Elasticity) - E - (GPa)]]*1000</f>
        <v>0</v>
      </c>
    </row>
    <row r="14" spans="1:5" x14ac:dyDescent="0.25">
      <c r="A14" s="1" t="s">
        <v>76</v>
      </c>
      <c r="B14" s="1"/>
      <c r="C14" s="1" t="s">
        <v>58</v>
      </c>
      <c r="D14" s="1" t="s">
        <v>59</v>
      </c>
      <c r="E14" s="1">
        <f>Table_0[[#This Row],[Tensile Modulus (Young''s Modulus, Modulus of Elasticity) - E - (GPa)]]*1000</f>
        <v>0</v>
      </c>
    </row>
    <row r="15" spans="1:5" x14ac:dyDescent="0.25">
      <c r="A15" s="1" t="s">
        <v>77</v>
      </c>
      <c r="B15" s="1"/>
      <c r="C15" s="1" t="s">
        <v>64</v>
      </c>
      <c r="D15" s="1" t="s">
        <v>65</v>
      </c>
      <c r="E15" s="1">
        <f>Table_0[[#This Row],[Tensile Modulus (Young''s Modulus, Modulus of Elasticity) - E - (GPa)]]*1000</f>
        <v>0</v>
      </c>
    </row>
    <row r="16" spans="1:5" x14ac:dyDescent="0.25">
      <c r="A16" s="1" t="s">
        <v>78</v>
      </c>
      <c r="B16" s="1"/>
      <c r="C16" s="1" t="s">
        <v>58</v>
      </c>
      <c r="D16" s="1" t="s">
        <v>65</v>
      </c>
      <c r="E16" s="1">
        <f>Table_0[[#This Row],[Tensile Modulus (Young''s Modulus, Modulus of Elasticity) - E - (GPa)]]*1000</f>
        <v>0</v>
      </c>
    </row>
    <row r="17" spans="1:5" x14ac:dyDescent="0.25">
      <c r="A17" s="1" t="s">
        <v>79</v>
      </c>
      <c r="B17" s="1"/>
      <c r="C17" s="1" t="s">
        <v>80</v>
      </c>
      <c r="D17" s="1" t="s">
        <v>65</v>
      </c>
      <c r="E17" s="1">
        <f>Table_0[[#This Row],[Tensile Modulus (Young''s Modulus, Modulus of Elasticity) - E - (GPa)]]*1000</f>
        <v>0</v>
      </c>
    </row>
    <row r="18" spans="1:5" x14ac:dyDescent="0.25">
      <c r="A18" s="1" t="s">
        <v>81</v>
      </c>
      <c r="B18" s="1"/>
      <c r="C18" s="1" t="s">
        <v>82</v>
      </c>
      <c r="D18" s="1" t="s">
        <v>83</v>
      </c>
      <c r="E18" s="1">
        <f>Table_0[[#This Row],[Tensile Modulus (Young''s Modulus, Modulus of Elasticity) - E - (GPa)]]*1000</f>
        <v>0</v>
      </c>
    </row>
    <row r="19" spans="1:5" x14ac:dyDescent="0.25">
      <c r="A19" s="1" t="s">
        <v>84</v>
      </c>
      <c r="B19" s="1" t="s">
        <v>85</v>
      </c>
      <c r="C19" s="1" t="s">
        <v>86</v>
      </c>
      <c r="D19" s="1"/>
      <c r="E19" s="1">
        <f>Table_0[[#This Row],[Tensile Modulus (Young''s Modulus, Modulus of Elasticity) - E - (GPa)]]*1000</f>
        <v>2800</v>
      </c>
    </row>
    <row r="20" spans="1:5" x14ac:dyDescent="0.25">
      <c r="A20" s="1" t="s">
        <v>87</v>
      </c>
      <c r="B20" s="1" t="s">
        <v>88</v>
      </c>
      <c r="C20" s="1" t="s">
        <v>89</v>
      </c>
      <c r="D20" s="1"/>
      <c r="E20" s="1">
        <f>Table_0[[#This Row],[Tensile Modulus (Young''s Modulus, Modulus of Elasticity) - E - (GPa)]]*1000</f>
        <v>3200</v>
      </c>
    </row>
    <row r="21" spans="1:5" x14ac:dyDescent="0.25">
      <c r="A21" s="1" t="s">
        <v>90</v>
      </c>
      <c r="B21" s="1" t="s">
        <v>91</v>
      </c>
      <c r="C21" s="1"/>
      <c r="D21" s="1"/>
      <c r="E21" s="1">
        <f>Table_0[[#This Row],[Tensile Modulus (Young''s Modulus, Modulus of Elasticity) - E - (GPa)]]*1000</f>
        <v>120000</v>
      </c>
    </row>
    <row r="22" spans="1:5" x14ac:dyDescent="0.25">
      <c r="A22" s="1" t="s">
        <v>92</v>
      </c>
      <c r="B22" s="1" t="s">
        <v>93</v>
      </c>
      <c r="C22" s="1" t="s">
        <v>94</v>
      </c>
      <c r="D22" s="1" t="s">
        <v>95</v>
      </c>
      <c r="E22" s="1">
        <f>Table_0[[#This Row],[Tensile Modulus (Young''s Modulus, Modulus of Elasticity) - E - (GPa)]]*1000</f>
        <v>69000</v>
      </c>
    </row>
    <row r="23" spans="1:5" x14ac:dyDescent="0.25">
      <c r="A23" s="1" t="s">
        <v>7</v>
      </c>
      <c r="B23" s="1"/>
      <c r="C23" s="1"/>
      <c r="D23" s="1"/>
      <c r="E23" s="1">
        <f>Table_0[[#This Row],[Tensile Modulus (Young''s Modulus, Modulus of Elasticity) - E - (GPa)]]*1000</f>
        <v>0</v>
      </c>
    </row>
    <row r="24" spans="1:5" x14ac:dyDescent="0.25">
      <c r="A24" s="1" t="s">
        <v>96</v>
      </c>
      <c r="B24" s="1" t="s">
        <v>97</v>
      </c>
      <c r="C24" s="1" t="s">
        <v>97</v>
      </c>
      <c r="D24" s="1" t="s">
        <v>97</v>
      </c>
      <c r="E24" s="1" t="e">
        <f>Table_0[[#This Row],[Tensile Modulus (Young''s Modulus, Modulus of Elasticity) - E - (GPa)]]*1000</f>
        <v>#VALUE!</v>
      </c>
    </row>
    <row r="25" spans="1:5" x14ac:dyDescent="0.25">
      <c r="A25" s="1" t="s">
        <v>98</v>
      </c>
      <c r="B25" s="1" t="s">
        <v>99</v>
      </c>
      <c r="C25" s="1"/>
      <c r="D25" s="1"/>
      <c r="E25" s="1" t="e">
        <f>Table_0[[#This Row],[Tensile Modulus (Young''s Modulus, Modulus of Elasticity) - E - (GPa)]]*1000</f>
        <v>#VALUE!</v>
      </c>
    </row>
    <row r="26" spans="1:5" x14ac:dyDescent="0.25">
      <c r="A26" s="1" t="s">
        <v>100</v>
      </c>
      <c r="B26" s="1" t="s">
        <v>101</v>
      </c>
      <c r="C26" s="1" t="s">
        <v>97</v>
      </c>
      <c r="D26" s="1" t="s">
        <v>97</v>
      </c>
      <c r="E26" s="1">
        <f>Table_0[[#This Row],[Tensile Modulus (Young''s Modulus, Modulus of Elasticity) - E - (GPa)]]*1000</f>
        <v>287000</v>
      </c>
    </row>
    <row r="27" spans="1:5" x14ac:dyDescent="0.25">
      <c r="A27" s="1" t="s">
        <v>10</v>
      </c>
      <c r="B27" s="1"/>
      <c r="C27" s="1"/>
      <c r="D27" s="1"/>
      <c r="E27" s="1">
        <f>Table_0[[#This Row],[Tensile Modulus (Young''s Modulus, Modulus of Elasticity) - E - (GPa)]]*1000</f>
        <v>0</v>
      </c>
    </row>
    <row r="28" spans="1:5" x14ac:dyDescent="0.25">
      <c r="A28" s="1" t="s">
        <v>102</v>
      </c>
      <c r="B28" s="1" t="s">
        <v>97</v>
      </c>
      <c r="C28" s="1" t="s">
        <v>97</v>
      </c>
      <c r="D28" s="1" t="s">
        <v>97</v>
      </c>
      <c r="E28" s="1" t="e">
        <f>Table_0[[#This Row],[Tensile Modulus (Young''s Modulus, Modulus of Elasticity) - E - (GPa)]]*1000</f>
        <v>#VALUE!</v>
      </c>
    </row>
    <row r="29" spans="1:5" x14ac:dyDescent="0.25">
      <c r="A29" s="1" t="s">
        <v>103</v>
      </c>
      <c r="B29" s="1" t="s">
        <v>104</v>
      </c>
      <c r="C29" s="1" t="s">
        <v>105</v>
      </c>
      <c r="D29" s="1"/>
      <c r="E29" s="1">
        <f>Table_0[[#This Row],[Tensile Modulus (Young''s Modulus, Modulus of Elasticity) - E - (GPa)]]*1000</f>
        <v>18000</v>
      </c>
    </row>
    <row r="30" spans="1:5" x14ac:dyDescent="0.25">
      <c r="A30" s="1" t="s">
        <v>106</v>
      </c>
      <c r="B30" s="1" t="s">
        <v>107</v>
      </c>
      <c r="C30" s="1"/>
      <c r="D30" s="1"/>
      <c r="E30" s="1">
        <f>Table_0[[#This Row],[Tensile Modulus (Young''s Modulus, Modulus of Elasticity) - E - (GPa)]]*1000</f>
        <v>76000</v>
      </c>
    </row>
    <row r="31" spans="1:5" x14ac:dyDescent="0.25">
      <c r="A31" s="1" t="s">
        <v>108</v>
      </c>
      <c r="B31" s="1"/>
      <c r="C31" s="1"/>
      <c r="D31" s="1" t="s">
        <v>109</v>
      </c>
      <c r="E31" s="1">
        <f>Table_0[[#This Row],[Tensile Modulus (Young''s Modulus, Modulus of Elasticity) - E - (GPa)]]*1000</f>
        <v>0</v>
      </c>
    </row>
    <row r="32" spans="1:5" x14ac:dyDescent="0.25">
      <c r="A32" s="1" t="s">
        <v>11</v>
      </c>
      <c r="B32" s="1" t="s">
        <v>110</v>
      </c>
      <c r="C32" s="1" t="s">
        <v>111</v>
      </c>
      <c r="D32" s="1"/>
      <c r="E32" s="1" t="e">
        <f>Table_0[[#This Row],[Tensile Modulus (Young''s Modulus, Modulus of Elasticity) - E - (GPa)]]*1000</f>
        <v>#VALUE!</v>
      </c>
    </row>
    <row r="33" spans="1:5" x14ac:dyDescent="0.25">
      <c r="A33" s="1" t="s">
        <v>112</v>
      </c>
      <c r="B33" s="1" t="s">
        <v>113</v>
      </c>
      <c r="C33" s="1"/>
      <c r="D33" s="1"/>
      <c r="E33" s="1">
        <f>Table_0[[#This Row],[Tensile Modulus (Young''s Modulus, Modulus of Elasticity) - E - (GPa)]]*1000</f>
        <v>100000</v>
      </c>
    </row>
    <row r="34" spans="1:5" x14ac:dyDescent="0.25">
      <c r="A34" s="1" t="s">
        <v>12</v>
      </c>
      <c r="B34" s="1" t="s">
        <v>114</v>
      </c>
      <c r="C34" s="1"/>
      <c r="D34" s="1"/>
      <c r="E34" s="1" t="e">
        <f>Table_0[[#This Row],[Tensile Modulus (Young''s Modulus, Modulus of Elasticity) - E - (GPa)]]*1000</f>
        <v>#VALUE!</v>
      </c>
    </row>
    <row r="35" spans="1:5" x14ac:dyDescent="0.25">
      <c r="A35" s="1" t="s">
        <v>115</v>
      </c>
      <c r="B35" s="1" t="s">
        <v>116</v>
      </c>
      <c r="C35" s="1"/>
      <c r="D35" s="1"/>
      <c r="E35" s="1">
        <f>Table_0[[#This Row],[Tensile Modulus (Young''s Modulus, Modulus of Elasticity) - E - (GPa)]]*1000</f>
        <v>800</v>
      </c>
    </row>
    <row r="36" spans="1:5" x14ac:dyDescent="0.25">
      <c r="A36" s="1" t="s">
        <v>13</v>
      </c>
      <c r="B36" s="1" t="s">
        <v>97</v>
      </c>
      <c r="C36" s="1" t="s">
        <v>97</v>
      </c>
      <c r="D36" s="1" t="s">
        <v>97</v>
      </c>
      <c r="E36" s="1" t="e">
        <f>Table_0[[#This Row],[Tensile Modulus (Young''s Modulus, Modulus of Elasticity) - E - (GPa)]]*1000</f>
        <v>#VALUE!</v>
      </c>
    </row>
    <row r="37" spans="1:5" x14ac:dyDescent="0.25">
      <c r="A37" s="1" t="s">
        <v>117</v>
      </c>
      <c r="B37" s="1" t="s">
        <v>118</v>
      </c>
      <c r="C37" s="1"/>
      <c r="D37" s="1"/>
      <c r="E37" s="1">
        <f>Table_0[[#This Row],[Tensile Modulus (Young''s Modulus, Modulus of Elasticity) - E - (GPa)]]*1000</f>
        <v>150000</v>
      </c>
    </row>
    <row r="38" spans="1:5" x14ac:dyDescent="0.25">
      <c r="A38" s="1" t="s">
        <v>119</v>
      </c>
      <c r="B38" s="1" t="s">
        <v>120</v>
      </c>
      <c r="C38" s="1"/>
      <c r="D38" s="1"/>
      <c r="E38" s="1" t="e">
        <f>Table_0[[#This Row],[Tensile Modulus (Young''s Modulus, Modulus of Elasticity) - E - (GPa)]]*1000</f>
        <v>#VALUE!</v>
      </c>
    </row>
    <row r="39" spans="1:5" x14ac:dyDescent="0.25">
      <c r="A39" s="1" t="s">
        <v>121</v>
      </c>
      <c r="B39" s="1"/>
      <c r="C39" s="1" t="s">
        <v>122</v>
      </c>
      <c r="D39" s="1"/>
      <c r="E39" s="1">
        <f>Table_0[[#This Row],[Tensile Modulus (Young''s Modulus, Modulus of Elasticity) - E - (GPa)]]*1000</f>
        <v>0</v>
      </c>
    </row>
    <row r="40" spans="1:5" x14ac:dyDescent="0.25">
      <c r="A40" s="1" t="s">
        <v>123</v>
      </c>
      <c r="B40" s="1"/>
      <c r="C40" s="1" t="s">
        <v>124</v>
      </c>
      <c r="D40" s="1"/>
      <c r="E40" s="1">
        <f>Table_0[[#This Row],[Tensile Modulus (Young''s Modulus, Modulus of Elasticity) - E - (GPa)]]*1000</f>
        <v>0</v>
      </c>
    </row>
    <row r="41" spans="1:5" x14ac:dyDescent="0.25">
      <c r="A41" s="1" t="s">
        <v>125</v>
      </c>
      <c r="B41" s="1"/>
      <c r="C41" s="1" t="s">
        <v>126</v>
      </c>
      <c r="D41" s="1"/>
      <c r="E41" s="1">
        <f>Table_0[[#This Row],[Tensile Modulus (Young''s Modulus, Modulus of Elasticity) - E - (GPa)]]*1000</f>
        <v>0</v>
      </c>
    </row>
    <row r="42" spans="1:5" x14ac:dyDescent="0.25">
      <c r="A42" s="1" t="s">
        <v>127</v>
      </c>
      <c r="B42" s="1"/>
      <c r="C42" s="1" t="s">
        <v>128</v>
      </c>
      <c r="D42" s="1"/>
      <c r="E42" s="1">
        <f>Table_0[[#This Row],[Tensile Modulus (Young''s Modulus, Modulus of Elasticity) - E - (GPa)]]*1000</f>
        <v>0</v>
      </c>
    </row>
    <row r="43" spans="1:5" x14ac:dyDescent="0.25">
      <c r="A43" s="1" t="s">
        <v>129</v>
      </c>
      <c r="B43" s="1"/>
      <c r="C43" s="1" t="s">
        <v>130</v>
      </c>
      <c r="D43" s="1"/>
      <c r="E43" s="1">
        <f>Table_0[[#This Row],[Tensile Modulus (Young''s Modulus, Modulus of Elasticity) - E - (GPa)]]*1000</f>
        <v>0</v>
      </c>
    </row>
    <row r="44" spans="1:5" x14ac:dyDescent="0.25">
      <c r="A44" s="1" t="s">
        <v>131</v>
      </c>
      <c r="B44" s="1" t="s">
        <v>132</v>
      </c>
      <c r="C44" s="1" t="s">
        <v>133</v>
      </c>
      <c r="D44" s="1"/>
      <c r="E44" s="1">
        <f>Table_0[[#This Row],[Tensile Modulus (Young''s Modulus, Modulus of Elasticity) - E - (GPa)]]*1000</f>
        <v>1100</v>
      </c>
    </row>
    <row r="45" spans="1:5" x14ac:dyDescent="0.25">
      <c r="A45" s="1" t="s">
        <v>134</v>
      </c>
      <c r="B45" s="1" t="s">
        <v>135</v>
      </c>
      <c r="C45" s="1"/>
      <c r="D45" s="1"/>
      <c r="E45" s="1">
        <f>Table_0[[#This Row],[Tensile Modulus (Young''s Modulus, Modulus of Elasticity) - E - (GPa)]]*1000</f>
        <v>2900</v>
      </c>
    </row>
    <row r="46" spans="1:5" x14ac:dyDescent="0.25">
      <c r="A46" s="1" t="s">
        <v>16</v>
      </c>
      <c r="B46" s="1" t="s">
        <v>97</v>
      </c>
      <c r="C46" s="1" t="s">
        <v>97</v>
      </c>
      <c r="D46" s="1" t="s">
        <v>97</v>
      </c>
      <c r="E46" s="1" t="e">
        <f>Table_0[[#This Row],[Tensile Modulus (Young''s Modulus, Modulus of Elasticity) - E - (GPa)]]*1000</f>
        <v>#VALUE!</v>
      </c>
    </row>
    <row r="47" spans="1:5" x14ac:dyDescent="0.25">
      <c r="A47" s="1" t="s">
        <v>136</v>
      </c>
      <c r="B47" s="1" t="s">
        <v>97</v>
      </c>
      <c r="C47" s="1" t="s">
        <v>97</v>
      </c>
      <c r="D47" s="1" t="s">
        <v>97</v>
      </c>
      <c r="E47" s="1" t="e">
        <f>Table_0[[#This Row],[Tensile Modulus (Young''s Modulus, Modulus of Elasticity) - E - (GPa)]]*1000</f>
        <v>#VALUE!</v>
      </c>
    </row>
    <row r="48" spans="1:5" x14ac:dyDescent="0.25">
      <c r="A48" s="1" t="s">
        <v>17</v>
      </c>
      <c r="B48" s="1" t="s">
        <v>137</v>
      </c>
      <c r="C48" s="1"/>
      <c r="D48" s="1"/>
      <c r="E48" s="1">
        <f>Table_0[[#This Row],[Tensile Modulus (Young''s Modulus, Modulus of Elasticity) - E - (GPa)]]*1000</f>
        <v>17000</v>
      </c>
    </row>
    <row r="49" spans="1:5" x14ac:dyDescent="0.25">
      <c r="A49" s="1" t="s">
        <v>138</v>
      </c>
      <c r="B49" s="1" t="s">
        <v>139</v>
      </c>
      <c r="C49" s="1" t="s">
        <v>140</v>
      </c>
      <c r="D49" s="1"/>
      <c r="E49" s="1">
        <f>Table_0[[#This Row],[Tensile Modulus (Young''s Modulus, Modulus of Elasticity) - E - (GPa)]]*1000</f>
        <v>30000</v>
      </c>
    </row>
    <row r="50" spans="1:5" x14ac:dyDescent="0.25">
      <c r="A50" s="1" t="s">
        <v>18</v>
      </c>
      <c r="B50" s="1" t="s">
        <v>141</v>
      </c>
      <c r="C50" s="1" t="s">
        <v>142</v>
      </c>
      <c r="D50" s="1" t="s">
        <v>89</v>
      </c>
      <c r="E50" s="1">
        <f>Table_0[[#This Row],[Tensile Modulus (Young''s Modulus, Modulus of Elasticity) - E - (GPa)]]*1000</f>
        <v>117000</v>
      </c>
    </row>
    <row r="51" spans="1:5" x14ac:dyDescent="0.25">
      <c r="A51" s="1" t="s">
        <v>143</v>
      </c>
      <c r="B51" s="1" t="s">
        <v>144</v>
      </c>
      <c r="C51" s="1"/>
      <c r="D51" s="1"/>
      <c r="E51" s="1">
        <f>Table_0[[#This Row],[Tensile Modulus (Young''s Modulus, Modulus of Elasticity) - E - (GPa)]]*1000</f>
        <v>1220000</v>
      </c>
    </row>
    <row r="52" spans="1:5" x14ac:dyDescent="0.25">
      <c r="A52" s="1" t="s">
        <v>145</v>
      </c>
      <c r="B52" s="1" t="s">
        <v>146</v>
      </c>
      <c r="C52" s="1" t="s">
        <v>147</v>
      </c>
      <c r="D52" s="1"/>
      <c r="E52" s="1">
        <f>Table_0[[#This Row],[Tensile Modulus (Young''s Modulus, Modulus of Elasticity) - E - (GPa)]]*1000</f>
        <v>13000</v>
      </c>
    </row>
    <row r="53" spans="1:5" x14ac:dyDescent="0.25">
      <c r="A53" s="1" t="s">
        <v>148</v>
      </c>
      <c r="B53" s="1" t="s">
        <v>149</v>
      </c>
      <c r="C53" s="1" t="s">
        <v>150</v>
      </c>
      <c r="D53" s="1"/>
      <c r="E53" s="1">
        <f>Table_0[[#This Row],[Tensile Modulus (Young''s Modulus, Modulus of Elasticity) - E - (GPa)]]*1000</f>
        <v>43134000</v>
      </c>
    </row>
    <row r="54" spans="1:5" x14ac:dyDescent="0.25">
      <c r="A54" s="1" t="s">
        <v>151</v>
      </c>
      <c r="B54" s="1" t="s">
        <v>152</v>
      </c>
      <c r="C54" s="1"/>
      <c r="D54" s="1"/>
      <c r="E54" s="1">
        <f>Table_0[[#This Row],[Tensile Modulus (Young''s Modulus, Modulus of Elasticity) - E - (GPa)]]*1000</f>
        <v>4000</v>
      </c>
    </row>
    <row r="55" spans="1:5" x14ac:dyDescent="0.25">
      <c r="A55" s="1" t="s">
        <v>153</v>
      </c>
      <c r="B55" s="1" t="s">
        <v>154</v>
      </c>
      <c r="C55" s="1"/>
      <c r="D55" s="1"/>
      <c r="E55" s="1">
        <f>Table_0[[#This Row],[Tensile Modulus (Young''s Modulus, Modulus of Elasticity) - E - (GPa)]]*1000</f>
        <v>58000</v>
      </c>
    </row>
    <row r="56" spans="1:5" x14ac:dyDescent="0.25">
      <c r="A56" s="1" t="s">
        <v>19</v>
      </c>
      <c r="B56" s="1" t="s">
        <v>155</v>
      </c>
      <c r="C56" s="1" t="s">
        <v>147</v>
      </c>
      <c r="D56" s="1"/>
      <c r="E56" s="1" t="e">
        <f>Table_0[[#This Row],[Tensile Modulus (Young''s Modulus, Modulus of Elasticity) - E - (GPa)]]*1000</f>
        <v>#VALUE!</v>
      </c>
    </row>
    <row r="57" spans="1:5" x14ac:dyDescent="0.25">
      <c r="A57" s="1" t="s">
        <v>156</v>
      </c>
      <c r="B57" s="1" t="s">
        <v>137</v>
      </c>
      <c r="C57" s="1"/>
      <c r="D57" s="1"/>
      <c r="E57" s="1">
        <f>Table_0[[#This Row],[Tensile Modulus (Young''s Modulus, Modulus of Elasticity) - E - (GPa)]]*1000</f>
        <v>17000</v>
      </c>
    </row>
    <row r="58" spans="1:5" x14ac:dyDescent="0.25">
      <c r="A58" s="1" t="s">
        <v>157</v>
      </c>
      <c r="B58" s="1" t="s">
        <v>158</v>
      </c>
      <c r="C58" s="1" t="s">
        <v>97</v>
      </c>
      <c r="D58" s="1" t="s">
        <v>97</v>
      </c>
      <c r="E58" s="1">
        <f>Table_0[[#This Row],[Tensile Modulus (Young''s Modulus, Modulus of Elasticity) - E - (GPa)]]*1000</f>
        <v>74000</v>
      </c>
    </row>
    <row r="59" spans="1:5" x14ac:dyDescent="0.25">
      <c r="A59" s="1" t="s">
        <v>159</v>
      </c>
      <c r="B59" s="1" t="s">
        <v>160</v>
      </c>
      <c r="C59" s="1"/>
      <c r="D59" s="1"/>
      <c r="E59" s="1">
        <f>Table_0[[#This Row],[Tensile Modulus (Young''s Modulus, Modulus of Elasticity) - E - (GPa)]]*1000</f>
        <v>52000</v>
      </c>
    </row>
    <row r="60" spans="1:5" x14ac:dyDescent="0.25">
      <c r="A60" s="1" t="s">
        <v>161</v>
      </c>
      <c r="B60" s="1" t="s">
        <v>162</v>
      </c>
      <c r="C60" s="1"/>
      <c r="D60" s="1"/>
      <c r="E60" s="1">
        <f>Table_0[[#This Row],[Tensile Modulus (Young''s Modulus, Modulus of Elasticity) - E - (GPa)]]*1000</f>
        <v>1000000</v>
      </c>
    </row>
    <row r="61" spans="1:5" x14ac:dyDescent="0.25">
      <c r="A61" s="1" t="s">
        <v>163</v>
      </c>
      <c r="B61" s="1" t="s">
        <v>164</v>
      </c>
      <c r="C61" s="1"/>
      <c r="D61" s="1"/>
      <c r="E61" s="1">
        <f>Table_0[[#This Row],[Tensile Modulus (Young''s Modulus, Modulus of Elasticity) - E - (GPa)]]*1000</f>
        <v>130000</v>
      </c>
    </row>
    <row r="62" spans="1:5" x14ac:dyDescent="0.25">
      <c r="A62" s="1" t="s">
        <v>165</v>
      </c>
      <c r="B62" s="1" t="s">
        <v>166</v>
      </c>
      <c r="C62" s="1"/>
      <c r="D62" s="1"/>
      <c r="E62" s="1">
        <f>Table_0[[#This Row],[Tensile Modulus (Young''s Modulus, Modulus of Elasticity) - E - (GPa)]]*1000</f>
        <v>35000</v>
      </c>
    </row>
    <row r="63" spans="1:5" x14ac:dyDescent="0.25">
      <c r="A63" s="1" t="s">
        <v>21</v>
      </c>
      <c r="B63" s="1"/>
      <c r="C63" s="1"/>
      <c r="D63" s="1"/>
      <c r="E63" s="1">
        <f>Table_0[[#This Row],[Tensile Modulus (Young''s Modulus, Modulus of Elasticity) - E - (GPa)]]*1000</f>
        <v>0</v>
      </c>
    </row>
    <row r="64" spans="1:5" x14ac:dyDescent="0.25">
      <c r="A64" s="1" t="s">
        <v>167</v>
      </c>
      <c r="B64" s="1" t="s">
        <v>97</v>
      </c>
      <c r="C64" s="1" t="s">
        <v>97</v>
      </c>
      <c r="D64" s="1" t="s">
        <v>97</v>
      </c>
      <c r="E64" s="1" t="e">
        <f>Table_0[[#This Row],[Tensile Modulus (Young''s Modulus, Modulus of Elasticity) - E - (GPa)]]*1000</f>
        <v>#VALUE!</v>
      </c>
    </row>
    <row r="65" spans="1:5" x14ac:dyDescent="0.25">
      <c r="A65" s="1" t="s">
        <v>168</v>
      </c>
      <c r="B65" s="1" t="s">
        <v>169</v>
      </c>
      <c r="C65" s="1" t="s">
        <v>97</v>
      </c>
      <c r="D65" s="1" t="s">
        <v>97</v>
      </c>
      <c r="E65" s="1">
        <f>Table_0[[#This Row],[Tensile Modulus (Young''s Modulus, Modulus of Elasticity) - E - (GPa)]]*1000</f>
        <v>210000</v>
      </c>
    </row>
    <row r="66" spans="1:5" x14ac:dyDescent="0.25">
      <c r="A66" s="1" t="s">
        <v>24</v>
      </c>
      <c r="B66" s="1" t="s">
        <v>97</v>
      </c>
      <c r="C66" s="1" t="s">
        <v>97</v>
      </c>
      <c r="D66" s="1" t="s">
        <v>97</v>
      </c>
      <c r="E66" s="1" t="e">
        <f>Table_0[[#This Row],[Tensile Modulus (Young''s Modulus, Modulus of Elasticity) - E - (GPa)]]*1000</f>
        <v>#VALUE!</v>
      </c>
    </row>
    <row r="67" spans="1:5" x14ac:dyDescent="0.25">
      <c r="A67" s="1" t="s">
        <v>170</v>
      </c>
      <c r="B67" s="1" t="s">
        <v>171</v>
      </c>
      <c r="C67" s="1"/>
      <c r="D67" s="1"/>
      <c r="E67" s="1">
        <f>Table_0[[#This Row],[Tensile Modulus (Young''s Modulus, Modulus of Elasticity) - E - (GPa)]]*1000</f>
        <v>45000</v>
      </c>
    </row>
    <row r="68" spans="1:5" x14ac:dyDescent="0.25">
      <c r="A68" s="1" t="s">
        <v>172</v>
      </c>
      <c r="B68" s="1" t="s">
        <v>97</v>
      </c>
      <c r="C68" s="1" t="s">
        <v>97</v>
      </c>
      <c r="D68" s="1" t="s">
        <v>97</v>
      </c>
      <c r="E68" s="1" t="e">
        <f>Table_0[[#This Row],[Tensile Modulus (Young''s Modulus, Modulus of Elasticity) - E - (GPa)]]*1000</f>
        <v>#VALUE!</v>
      </c>
    </row>
    <row r="69" spans="1:5" x14ac:dyDescent="0.25">
      <c r="A69" s="1" t="s">
        <v>173</v>
      </c>
      <c r="B69" s="1"/>
      <c r="C69" s="1" t="s">
        <v>174</v>
      </c>
      <c r="D69" s="1"/>
      <c r="E69" s="1">
        <f>Table_0[[#This Row],[Tensile Modulus (Young''s Modulus, Modulus of Elasticity) - E - (GPa)]]*1000</f>
        <v>0</v>
      </c>
    </row>
    <row r="70" spans="1:5" x14ac:dyDescent="0.25">
      <c r="A70" s="1" t="s">
        <v>175</v>
      </c>
      <c r="B70" s="1" t="s">
        <v>152</v>
      </c>
      <c r="C70" s="1"/>
      <c r="D70" s="1"/>
      <c r="E70" s="1">
        <f>Table_0[[#This Row],[Tensile Modulus (Young''s Modulus, Modulus of Elasticity) - E - (GPa)]]*1000</f>
        <v>4000</v>
      </c>
    </row>
    <row r="71" spans="1:5" x14ac:dyDescent="0.25">
      <c r="A71" s="1" t="s">
        <v>176</v>
      </c>
      <c r="B71" s="1" t="s">
        <v>97</v>
      </c>
      <c r="C71" s="1" t="s">
        <v>97</v>
      </c>
      <c r="D71" s="1" t="s">
        <v>97</v>
      </c>
      <c r="E71" s="1" t="e">
        <f>Table_0[[#This Row],[Tensile Modulus (Young''s Modulus, Modulus of Elasticity) - E - (GPa)]]*1000</f>
        <v>#VALUE!</v>
      </c>
    </row>
    <row r="72" spans="1:5" x14ac:dyDescent="0.25">
      <c r="A72" s="1" t="s">
        <v>177</v>
      </c>
      <c r="B72" s="1" t="s">
        <v>178</v>
      </c>
      <c r="C72" s="1" t="s">
        <v>97</v>
      </c>
      <c r="D72" s="1" t="s">
        <v>97</v>
      </c>
      <c r="E72" s="1">
        <f>Table_0[[#This Row],[Tensile Modulus (Young''s Modulus, Modulus of Elasticity) - E - (GPa)]]*1000</f>
        <v>329000</v>
      </c>
    </row>
    <row r="73" spans="1:5" x14ac:dyDescent="0.25">
      <c r="A73" s="1" t="s">
        <v>179</v>
      </c>
      <c r="B73" s="1"/>
      <c r="C73" s="1"/>
      <c r="D73" s="1"/>
      <c r="E73" s="1">
        <f>Table_0[[#This Row],[Tensile Modulus (Young''s Modulus, Modulus of Elasticity) - E - (GPa)]]*1000</f>
        <v>0</v>
      </c>
    </row>
    <row r="74" spans="1:5" x14ac:dyDescent="0.25">
      <c r="A74" s="1" t="s">
        <v>180</v>
      </c>
      <c r="B74" s="1" t="s">
        <v>122</v>
      </c>
      <c r="C74" s="1" t="s">
        <v>97</v>
      </c>
      <c r="D74" s="1" t="s">
        <v>97</v>
      </c>
      <c r="E74" s="1">
        <f>Table_0[[#This Row],[Tensile Modulus (Young''s Modulus, Modulus of Elasticity) - E - (GPa)]]*1000</f>
        <v>170000</v>
      </c>
    </row>
    <row r="75" spans="1:5" x14ac:dyDescent="0.25">
      <c r="A75" s="1" t="s">
        <v>28</v>
      </c>
      <c r="B75" s="1"/>
      <c r="C75" s="1"/>
      <c r="D75" s="1"/>
      <c r="E75" s="1">
        <f>Table_0[[#This Row],[Tensile Modulus (Young''s Modulus, Modulus of Elasticity) - E - (GPa)]]*1000</f>
        <v>0</v>
      </c>
    </row>
    <row r="76" spans="1:5" x14ac:dyDescent="0.25">
      <c r="A76" s="1" t="s">
        <v>29</v>
      </c>
      <c r="B76" s="1"/>
      <c r="C76" s="1"/>
      <c r="D76" s="1"/>
      <c r="E76" s="1">
        <f>Table_0[[#This Row],[Tensile Modulus (Young''s Modulus, Modulus of Elasticity) - E - (GPa)]]*1000</f>
        <v>0</v>
      </c>
    </row>
    <row r="77" spans="1:5" x14ac:dyDescent="0.25">
      <c r="A77" s="1" t="s">
        <v>181</v>
      </c>
      <c r="B77" s="1" t="s">
        <v>97</v>
      </c>
      <c r="C77" s="1" t="s">
        <v>97</v>
      </c>
      <c r="D77" s="1" t="s">
        <v>97</v>
      </c>
      <c r="E77" s="1" t="e">
        <f>Table_0[[#This Row],[Tensile Modulus (Young''s Modulus, Modulus of Elasticity) - E - (GPa)]]*1000</f>
        <v>#VALUE!</v>
      </c>
    </row>
    <row r="78" spans="1:5" x14ac:dyDescent="0.25">
      <c r="A78" s="1" t="s">
        <v>182</v>
      </c>
      <c r="B78" s="1" t="s">
        <v>183</v>
      </c>
      <c r="C78" s="1" t="s">
        <v>184</v>
      </c>
      <c r="D78" s="1" t="s">
        <v>171</v>
      </c>
      <c r="E78" s="1">
        <f>Table_0[[#This Row],[Tensile Modulus (Young''s Modulus, Modulus of Elasticity) - E - (GPa)]]*1000</f>
        <v>43192000</v>
      </c>
    </row>
    <row r="79" spans="1:5" x14ac:dyDescent="0.25">
      <c r="A79" s="1" t="s">
        <v>185</v>
      </c>
      <c r="B79" s="1"/>
      <c r="C79" s="1" t="s">
        <v>186</v>
      </c>
      <c r="D79" s="1"/>
      <c r="E79" s="1">
        <f>Table_0[[#This Row],[Tensile Modulus (Young''s Modulus, Modulus of Elasticity) - E - (GPa)]]*1000</f>
        <v>0</v>
      </c>
    </row>
    <row r="80" spans="1:5" x14ac:dyDescent="0.25">
      <c r="A80" s="1" t="s">
        <v>187</v>
      </c>
      <c r="B80" s="1" t="s">
        <v>188</v>
      </c>
      <c r="C80" s="1"/>
      <c r="D80" s="1"/>
      <c r="E80" s="1">
        <f>Table_0[[#This Row],[Tensile Modulus (Young''s Modulus, Modulus of Elasticity) - E - (GPa)]]*1000</f>
        <v>11000</v>
      </c>
    </row>
    <row r="81" spans="1:5" x14ac:dyDescent="0.25">
      <c r="A81" s="1" t="s">
        <v>189</v>
      </c>
      <c r="B81" s="1" t="s">
        <v>190</v>
      </c>
      <c r="C81" s="1" t="s">
        <v>97</v>
      </c>
      <c r="D81" s="1" t="s">
        <v>97</v>
      </c>
      <c r="E81" s="1">
        <f>Table_0[[#This Row],[Tensile Modulus (Young''s Modulus, Modulus of Elasticity) - E - (GPa)]]*1000</f>
        <v>550000</v>
      </c>
    </row>
    <row r="82" spans="1:5" x14ac:dyDescent="0.25">
      <c r="A82" s="1" t="s">
        <v>191</v>
      </c>
      <c r="B82" s="1"/>
      <c r="C82" s="1" t="s">
        <v>192</v>
      </c>
      <c r="D82" s="1"/>
      <c r="E82" s="1">
        <f>Table_0[[#This Row],[Tensile Modulus (Young''s Modulus, Modulus of Elasticity) - E - (GPa)]]*1000</f>
        <v>0</v>
      </c>
    </row>
    <row r="83" spans="1:5" x14ac:dyDescent="0.25">
      <c r="A83" s="1" t="s">
        <v>193</v>
      </c>
      <c r="B83" s="1"/>
      <c r="C83" s="1" t="s">
        <v>194</v>
      </c>
      <c r="D83" s="1"/>
      <c r="E83" s="1">
        <f>Table_0[[#This Row],[Tensile Modulus (Young''s Modulus, Modulus of Elasticity) - E - (GPa)]]*1000</f>
        <v>0</v>
      </c>
    </row>
    <row r="84" spans="1:5" x14ac:dyDescent="0.25">
      <c r="A84" s="1" t="s">
        <v>31</v>
      </c>
      <c r="B84" s="1" t="s">
        <v>195</v>
      </c>
      <c r="C84" s="1"/>
      <c r="D84" s="1"/>
      <c r="E84" s="1">
        <f>Table_0[[#This Row],[Tensile Modulus (Young''s Modulus, Modulus of Elasticity) - E - (GPa)]]*1000</f>
        <v>116000</v>
      </c>
    </row>
    <row r="85" spans="1:5" x14ac:dyDescent="0.25">
      <c r="A85" s="1" t="s">
        <v>196</v>
      </c>
      <c r="B85" s="1" t="s">
        <v>197</v>
      </c>
      <c r="C85" s="1" t="s">
        <v>53</v>
      </c>
      <c r="D85" s="1"/>
      <c r="E85" s="1">
        <f>Table_0[[#This Row],[Tensile Modulus (Young''s Modulus, Modulus of Elasticity) - E - (GPa)]]*1000</f>
        <v>9000</v>
      </c>
    </row>
    <row r="86" spans="1:5" x14ac:dyDescent="0.25">
      <c r="A86" s="1" t="s">
        <v>198</v>
      </c>
      <c r="B86" s="1" t="s">
        <v>97</v>
      </c>
      <c r="C86" s="1" t="s">
        <v>97</v>
      </c>
      <c r="D86" s="1" t="s">
        <v>97</v>
      </c>
      <c r="E86" s="1" t="e">
        <f>Table_0[[#This Row],[Tensile Modulus (Young''s Modulus, Modulus of Elasticity) - E - (GPa)]]*1000</f>
        <v>#VALUE!</v>
      </c>
    </row>
    <row r="87" spans="1:5" x14ac:dyDescent="0.25">
      <c r="A87" s="1" t="s">
        <v>199</v>
      </c>
      <c r="B87" s="1" t="s">
        <v>200</v>
      </c>
      <c r="C87" s="1" t="s">
        <v>97</v>
      </c>
      <c r="D87" s="1" t="s">
        <v>97</v>
      </c>
      <c r="E87" s="1">
        <f>Table_0[[#This Row],[Tensile Modulus (Young''s Modulus, Modulus of Elasticity) - E - (GPa)]]*1000</f>
        <v>97000</v>
      </c>
    </row>
    <row r="88" spans="1:5" x14ac:dyDescent="0.25">
      <c r="A88" s="1" t="s">
        <v>201</v>
      </c>
      <c r="B88" s="1"/>
      <c r="C88" s="1" t="s">
        <v>202</v>
      </c>
      <c r="D88" s="1"/>
      <c r="E88" s="1">
        <f>Table_0[[#This Row],[Tensile Modulus (Young''s Modulus, Modulus of Elasticity) - E - (GPa)]]*1000</f>
        <v>0</v>
      </c>
    </row>
    <row r="89" spans="1:5" x14ac:dyDescent="0.25">
      <c r="A89" s="1" t="s">
        <v>203</v>
      </c>
      <c r="B89" s="1" t="s">
        <v>204</v>
      </c>
      <c r="C89" s="1"/>
      <c r="D89" s="1"/>
      <c r="E89" s="1">
        <f>Table_0[[#This Row],[Tensile Modulus (Young''s Modulus, Modulus of Elasticity) - E - (GPa)]]*1000</f>
        <v>3500</v>
      </c>
    </row>
    <row r="90" spans="1:5" x14ac:dyDescent="0.25">
      <c r="A90" s="1" t="s">
        <v>205</v>
      </c>
      <c r="B90" s="1" t="s">
        <v>206</v>
      </c>
      <c r="C90" s="1" t="s">
        <v>207</v>
      </c>
      <c r="D90" s="1"/>
      <c r="E90" s="1">
        <f>Table_0[[#This Row],[Tensile Modulus (Young''s Modulus, Modulus of Elasticity) - E - (GPa)]]*1000</f>
        <v>2600</v>
      </c>
    </row>
    <row r="91" spans="1:5" x14ac:dyDescent="0.25">
      <c r="A91" s="1" t="s">
        <v>208</v>
      </c>
      <c r="B91" s="1" t="s">
        <v>116</v>
      </c>
      <c r="C91" s="1" t="s">
        <v>174</v>
      </c>
      <c r="D91" s="1"/>
      <c r="E91" s="1">
        <f>Table_0[[#This Row],[Tensile Modulus (Young''s Modulus, Modulus of Elasticity) - E - (GPa)]]*1000</f>
        <v>800</v>
      </c>
    </row>
    <row r="92" spans="1:5" x14ac:dyDescent="0.25">
      <c r="A92" s="1" t="s">
        <v>209</v>
      </c>
      <c r="B92" s="1" t="s">
        <v>210</v>
      </c>
      <c r="C92" s="1" t="s">
        <v>211</v>
      </c>
      <c r="D92" s="1"/>
      <c r="E92" s="1" t="e">
        <f>Table_0[[#This Row],[Tensile Modulus (Young''s Modulus, Modulus of Elasticity) - E - (GPa)]]*1000</f>
        <v>#VALUE!</v>
      </c>
    </row>
    <row r="93" spans="1:5" x14ac:dyDescent="0.25">
      <c r="A93" s="1" t="s">
        <v>212</v>
      </c>
      <c r="B93" s="1" t="s">
        <v>213</v>
      </c>
      <c r="C93" s="1" t="s">
        <v>214</v>
      </c>
      <c r="D93" s="1"/>
      <c r="E93" s="1">
        <f>Table_0[[#This Row],[Tensile Modulus (Young''s Modulus, Modulus of Elasticity) - E - (GPa)]]*1000</f>
        <v>2500</v>
      </c>
    </row>
    <row r="94" spans="1:5" x14ac:dyDescent="0.25">
      <c r="A94" s="1" t="s">
        <v>215</v>
      </c>
      <c r="B94" s="1"/>
      <c r="C94" s="1" t="s">
        <v>133</v>
      </c>
      <c r="D94" s="1"/>
      <c r="E94" s="1">
        <f>Table_0[[#This Row],[Tensile Modulus (Young''s Modulus, Modulus of Elasticity) - E - (GPa)]]*1000</f>
        <v>0</v>
      </c>
    </row>
    <row r="95" spans="1:5" x14ac:dyDescent="0.25">
      <c r="A95" s="1" t="s">
        <v>216</v>
      </c>
      <c r="B95" s="1" t="s">
        <v>217</v>
      </c>
      <c r="C95" s="1"/>
      <c r="D95" s="1"/>
      <c r="E95" s="1" t="e">
        <f>Table_0[[#This Row],[Tensile Modulus (Young''s Modulus, Modulus of Elasticity) - E - (GPa)]]*1000</f>
        <v>#VALUE!</v>
      </c>
    </row>
    <row r="96" spans="1:5" x14ac:dyDescent="0.25">
      <c r="A96" s="1" t="s">
        <v>218</v>
      </c>
      <c r="B96" s="1" t="s">
        <v>219</v>
      </c>
      <c r="C96" s="1" t="s">
        <v>220</v>
      </c>
      <c r="D96" s="1"/>
      <c r="E96" s="1">
        <f>Table_0[[#This Row],[Tensile Modulus (Young''s Modulus, Modulus of Elasticity) - E - (GPa)]]*1000</f>
        <v>3100</v>
      </c>
    </row>
    <row r="97" spans="1:5" x14ac:dyDescent="0.25">
      <c r="A97" s="1" t="s">
        <v>221</v>
      </c>
      <c r="B97" s="1" t="s">
        <v>222</v>
      </c>
      <c r="C97" s="1" t="s">
        <v>223</v>
      </c>
      <c r="D97" s="1"/>
      <c r="E97" s="1" t="e">
        <f>Table_0[[#This Row],[Tensile Modulus (Young''s Modulus, Modulus of Elasticity) - E - (GPa)]]*1000</f>
        <v>#VALUE!</v>
      </c>
    </row>
    <row r="98" spans="1:5" x14ac:dyDescent="0.25">
      <c r="A98" s="1" t="s">
        <v>224</v>
      </c>
      <c r="B98" s="1" t="s">
        <v>225</v>
      </c>
      <c r="C98" s="1" t="s">
        <v>226</v>
      </c>
      <c r="D98" s="1"/>
      <c r="E98" s="1" t="e">
        <f>Table_0[[#This Row],[Tensile Modulus (Young''s Modulus, Modulus of Elasticity) - E - (GPa)]]*1000</f>
        <v>#VALUE!</v>
      </c>
    </row>
    <row r="99" spans="1:5" x14ac:dyDescent="0.25">
      <c r="A99" s="1" t="s">
        <v>227</v>
      </c>
      <c r="B99" s="1" t="s">
        <v>228</v>
      </c>
      <c r="C99" s="1"/>
      <c r="D99" s="1"/>
      <c r="E99" s="1" t="e">
        <f>Table_0[[#This Row],[Tensile Modulus (Young''s Modulus, Modulus of Elasticity) - E - (GPa)]]*1000</f>
        <v>#VALUE!</v>
      </c>
    </row>
    <row r="100" spans="1:5" x14ac:dyDescent="0.25">
      <c r="A100" s="1" t="s">
        <v>229</v>
      </c>
      <c r="B100" s="1" t="s">
        <v>230</v>
      </c>
      <c r="C100" s="1"/>
      <c r="D100" s="1"/>
      <c r="E100" s="1">
        <f>Table_0[[#This Row],[Tensile Modulus (Young''s Modulus, Modulus of Elasticity) - E - (GPa)]]*1000</f>
        <v>400</v>
      </c>
    </row>
    <row r="101" spans="1:5" x14ac:dyDescent="0.25">
      <c r="A101" s="1" t="s">
        <v>231</v>
      </c>
      <c r="B101" s="1"/>
      <c r="C101" s="1" t="s">
        <v>232</v>
      </c>
      <c r="D101" s="1"/>
      <c r="E101" s="1">
        <f>Table_0[[#This Row],[Tensile Modulus (Young''s Modulus, Modulus of Elasticity) - E - (GPa)]]*1000</f>
        <v>0</v>
      </c>
    </row>
    <row r="102" spans="1:5" x14ac:dyDescent="0.25">
      <c r="A102" s="1" t="s">
        <v>233</v>
      </c>
      <c r="B102" s="1"/>
      <c r="C102" s="1" t="s">
        <v>234</v>
      </c>
      <c r="D102" s="1"/>
      <c r="E102" s="1">
        <f>Table_0[[#This Row],[Tensile Modulus (Young''s Modulus, Modulus of Elasticity) - E - (GPa)]]*1000</f>
        <v>0</v>
      </c>
    </row>
    <row r="103" spans="1:5" x14ac:dyDescent="0.25">
      <c r="A103" s="1" t="s">
        <v>235</v>
      </c>
      <c r="B103" s="1" t="s">
        <v>236</v>
      </c>
      <c r="C103" s="1"/>
      <c r="D103" s="1"/>
      <c r="E103" s="1" t="e">
        <f>Table_0[[#This Row],[Tensile Modulus (Young''s Modulus, Modulus of Elasticity) - E - (GPa)]]*1000</f>
        <v>#VALUE!</v>
      </c>
    </row>
    <row r="104" spans="1:5" x14ac:dyDescent="0.25">
      <c r="A104" s="1" t="s">
        <v>237</v>
      </c>
      <c r="B104" s="1" t="s">
        <v>97</v>
      </c>
      <c r="C104" s="1" t="s">
        <v>97</v>
      </c>
      <c r="D104" s="1" t="s">
        <v>97</v>
      </c>
      <c r="E104" s="1" t="e">
        <f>Table_0[[#This Row],[Tensile Modulus (Young''s Modulus, Modulus of Elasticity) - E - (GPa)]]*1000</f>
        <v>#VALUE!</v>
      </c>
    </row>
    <row r="105" spans="1:5" x14ac:dyDescent="0.25">
      <c r="A105" s="1" t="s">
        <v>238</v>
      </c>
      <c r="B105" s="1" t="s">
        <v>97</v>
      </c>
      <c r="C105" s="1" t="s">
        <v>97</v>
      </c>
      <c r="D105" s="1" t="s">
        <v>97</v>
      </c>
      <c r="E105" s="1" t="e">
        <f>Table_0[[#This Row],[Tensile Modulus (Young''s Modulus, Modulus of Elasticity) - E - (GPa)]]*1000</f>
        <v>#VALUE!</v>
      </c>
    </row>
    <row r="106" spans="1:5" x14ac:dyDescent="0.25">
      <c r="A106" s="1" t="s">
        <v>239</v>
      </c>
      <c r="B106" s="1" t="s">
        <v>240</v>
      </c>
      <c r="C106" s="1"/>
      <c r="D106" s="1"/>
      <c r="E106" s="1" t="e">
        <f>Table_0[[#This Row],[Tensile Modulus (Young''s Modulus, Modulus of Elasticity) - E - (GPa)]]*1000</f>
        <v>#VALUE!</v>
      </c>
    </row>
    <row r="107" spans="1:5" x14ac:dyDescent="0.25">
      <c r="A107" s="1" t="s">
        <v>241</v>
      </c>
      <c r="B107" s="1" t="s">
        <v>242</v>
      </c>
      <c r="C107" s="1"/>
      <c r="D107" s="1"/>
      <c r="E107" s="1">
        <f>Table_0[[#This Row],[Tensile Modulus (Young''s Modulus, Modulus of Elasticity) - E - (GPa)]]*1000</f>
        <v>435000</v>
      </c>
    </row>
    <row r="108" spans="1:5" x14ac:dyDescent="0.25">
      <c r="A108" s="1" t="s">
        <v>243</v>
      </c>
      <c r="B108" s="1" t="s">
        <v>97</v>
      </c>
      <c r="C108" s="1" t="s">
        <v>97</v>
      </c>
      <c r="D108" s="1" t="s">
        <v>97</v>
      </c>
      <c r="E108" s="1" t="e">
        <f>Table_0[[#This Row],[Tensile Modulus (Young''s Modulus, Modulus of Elasticity) - E - (GPa)]]*1000</f>
        <v>#VALUE!</v>
      </c>
    </row>
    <row r="109" spans="1:5" x14ac:dyDescent="0.25">
      <c r="A109" s="1" t="s">
        <v>244</v>
      </c>
      <c r="B109" s="1" t="s">
        <v>245</v>
      </c>
      <c r="C109" s="1" t="s">
        <v>97</v>
      </c>
      <c r="D109" s="1" t="s">
        <v>97</v>
      </c>
      <c r="E109" s="1" t="e">
        <f>Table_0[[#This Row],[Tensile Modulus (Young''s Modulus, Modulus of Elasticity) - E - (GPa)]]*1000</f>
        <v>#VALUE!</v>
      </c>
    </row>
    <row r="110" spans="1:5" x14ac:dyDescent="0.25">
      <c r="A110" s="1" t="s">
        <v>246</v>
      </c>
      <c r="B110" s="1" t="s">
        <v>247</v>
      </c>
      <c r="C110" s="1"/>
      <c r="D110" s="1" t="s">
        <v>248</v>
      </c>
      <c r="E110" s="1">
        <f>Table_0[[#This Row],[Tensile Modulus (Young''s Modulus, Modulus of Elasticity) - E - (GPa)]]*1000</f>
        <v>450000</v>
      </c>
    </row>
    <row r="111" spans="1:5" x14ac:dyDescent="0.25">
      <c r="A111" s="1" t="s">
        <v>249</v>
      </c>
      <c r="B111" s="1" t="s">
        <v>97</v>
      </c>
      <c r="C111" s="1" t="s">
        <v>97</v>
      </c>
      <c r="D111" s="1" t="s">
        <v>97</v>
      </c>
      <c r="E111" s="1" t="e">
        <f>Table_0[[#This Row],[Tensile Modulus (Young''s Modulus, Modulus of Elasticity) - E - (GPa)]]*1000</f>
        <v>#VALUE!</v>
      </c>
    </row>
    <row r="112" spans="1:5" x14ac:dyDescent="0.25">
      <c r="A112" s="1" t="s">
        <v>250</v>
      </c>
      <c r="B112" s="1" t="s">
        <v>97</v>
      </c>
      <c r="C112" s="1" t="s">
        <v>97</v>
      </c>
      <c r="D112" s="1" t="s">
        <v>97</v>
      </c>
      <c r="E112" s="1" t="e">
        <f>Table_0[[#This Row],[Tensile Modulus (Young''s Modulus, Modulus of Elasticity) - E - (GPa)]]*1000</f>
        <v>#VALUE!</v>
      </c>
    </row>
    <row r="113" spans="1:5" x14ac:dyDescent="0.25">
      <c r="A113" s="1" t="s">
        <v>251</v>
      </c>
      <c r="B113" s="1"/>
      <c r="C113" s="1" t="s">
        <v>252</v>
      </c>
      <c r="D113" s="1" t="s">
        <v>253</v>
      </c>
      <c r="E113" s="1">
        <f>Table_0[[#This Row],[Tensile Modulus (Young''s Modulus, Modulus of Elasticity) - E - (GPa)]]*1000</f>
        <v>0</v>
      </c>
    </row>
    <row r="114" spans="1:5" x14ac:dyDescent="0.25">
      <c r="A114" s="1" t="s">
        <v>254</v>
      </c>
      <c r="B114" s="1" t="s">
        <v>255</v>
      </c>
      <c r="C114" s="1" t="s">
        <v>256</v>
      </c>
      <c r="D114" s="1" t="s">
        <v>257</v>
      </c>
      <c r="E114" s="1">
        <f>Table_0[[#This Row],[Tensile Modulus (Young''s Modulus, Modulus of Elasticity) - E - (GPa)]]*1000</f>
        <v>180000</v>
      </c>
    </row>
    <row r="115" spans="1:5" x14ac:dyDescent="0.25">
      <c r="A115" s="1" t="s">
        <v>258</v>
      </c>
      <c r="B115" s="1" t="s">
        <v>202</v>
      </c>
      <c r="C115" s="1" t="s">
        <v>61</v>
      </c>
      <c r="D115" s="1" t="s">
        <v>111</v>
      </c>
      <c r="E115" s="1">
        <f>Table_0[[#This Row],[Tensile Modulus (Young''s Modulus, Modulus of Elasticity) - E - (GPa)]]*1000</f>
        <v>200000</v>
      </c>
    </row>
    <row r="116" spans="1:5" x14ac:dyDescent="0.25">
      <c r="A116" s="1" t="s">
        <v>259</v>
      </c>
      <c r="B116" s="1" t="s">
        <v>97</v>
      </c>
      <c r="C116" s="1" t="s">
        <v>97</v>
      </c>
      <c r="D116" s="1" t="s">
        <v>97</v>
      </c>
      <c r="E116" s="1" t="e">
        <f>Table_0[[#This Row],[Tensile Modulus (Young''s Modulus, Modulus of Elasticity) - E - (GPa)]]*1000</f>
        <v>#VALUE!</v>
      </c>
    </row>
    <row r="117" spans="1:5" x14ac:dyDescent="0.25">
      <c r="A117" s="1" t="s">
        <v>229</v>
      </c>
      <c r="B117" s="1" t="s">
        <v>260</v>
      </c>
      <c r="C117" s="1"/>
      <c r="D117" s="1"/>
      <c r="E117" s="1">
        <f>Table_0[[#This Row],[Tensile Modulus (Young''s Modulus, Modulus of Elasticity) - E - (GPa)]]*1000</f>
        <v>500</v>
      </c>
    </row>
    <row r="118" spans="1:5" x14ac:dyDescent="0.25">
      <c r="A118" s="1" t="s">
        <v>261</v>
      </c>
      <c r="B118" s="1" t="s">
        <v>97</v>
      </c>
      <c r="C118" s="1" t="s">
        <v>97</v>
      </c>
      <c r="D118" s="1" t="s">
        <v>97</v>
      </c>
      <c r="E118" s="1" t="e">
        <f>Table_0[[#This Row],[Tensile Modulus (Young''s Modulus, Modulus of Elasticity) - E - (GPa)]]*1000</f>
        <v>#VALUE!</v>
      </c>
    </row>
    <row r="119" spans="1:5" x14ac:dyDescent="0.25">
      <c r="A119" s="1" t="s">
        <v>39</v>
      </c>
      <c r="B119" s="1" t="s">
        <v>262</v>
      </c>
      <c r="C119" s="1"/>
      <c r="D119" s="1"/>
      <c r="E119" s="1">
        <f>Table_0[[#This Row],[Tensile Modulus (Young''s Modulus, Modulus of Elasticity) - E - (GPa)]]*1000</f>
        <v>47000</v>
      </c>
    </row>
    <row r="120" spans="1:5" x14ac:dyDescent="0.25">
      <c r="A120" s="1" t="s">
        <v>263</v>
      </c>
      <c r="B120" s="1" t="s">
        <v>97</v>
      </c>
      <c r="C120" s="1" t="s">
        <v>97</v>
      </c>
      <c r="D120" s="1" t="s">
        <v>97</v>
      </c>
      <c r="E120" s="1" t="e">
        <f>Table_0[[#This Row],[Tensile Modulus (Young''s Modulus, Modulus of Elasticity) - E - (GPa)]]*1000</f>
        <v>#VALUE!</v>
      </c>
    </row>
    <row r="121" spans="1:5" x14ac:dyDescent="0.25">
      <c r="A121" s="1" t="s">
        <v>264</v>
      </c>
      <c r="B121" s="1" t="s">
        <v>265</v>
      </c>
      <c r="C121" s="1" t="s">
        <v>266</v>
      </c>
      <c r="D121" s="1" t="s">
        <v>267</v>
      </c>
      <c r="E121" s="1" t="e">
        <f>Table_0[[#This Row],[Tensile Modulus (Young''s Modulus, Modulus of Elasticity) - E - (GPa)]]*1000</f>
        <v>#VALUE!</v>
      </c>
    </row>
    <row r="122" spans="1:5" x14ac:dyDescent="0.25">
      <c r="A122" s="1" t="s">
        <v>268</v>
      </c>
      <c r="B122" s="1" t="s">
        <v>269</v>
      </c>
      <c r="C122" s="1"/>
      <c r="D122" s="1"/>
      <c r="E122" s="1">
        <f>Table_0[[#This Row],[Tensile Modulus (Young''s Modulus, Modulus of Elasticity) - E - (GPa)]]*1000</f>
        <v>83000</v>
      </c>
    </row>
    <row r="123" spans="1:5" x14ac:dyDescent="0.25">
      <c r="A123" s="1" t="s">
        <v>270</v>
      </c>
      <c r="B123" s="1" t="s">
        <v>271</v>
      </c>
      <c r="C123" s="1"/>
      <c r="D123" s="1"/>
      <c r="E123" s="1" t="e">
        <f>Table_0[[#This Row],[Tensile Modulus (Young''s Modulus, Modulus of Elasticity) - E - (GPa)]]*1000</f>
        <v>#VALUE!</v>
      </c>
    </row>
    <row r="124" spans="1:5" x14ac:dyDescent="0.25">
      <c r="A124" s="1" t="s">
        <v>272</v>
      </c>
      <c r="B124" s="1" t="s">
        <v>273</v>
      </c>
      <c r="C124" s="1"/>
      <c r="D124" s="1"/>
      <c r="E124" s="1" t="e">
        <f>Table_0[[#This Row],[Tensile Modulus (Young''s Modulus, Modulus of Elasticity) - E - (GPa)]]*1000</f>
        <v>#VALUE!</v>
      </c>
    </row>
    <row r="125" spans="1:5" x14ac:dyDescent="0.25">
      <c r="A125" s="1" t="s">
        <v>274</v>
      </c>
      <c r="B125" s="1" t="s">
        <v>122</v>
      </c>
      <c r="C125" s="1" t="s">
        <v>97</v>
      </c>
      <c r="D125" s="1" t="s">
        <v>97</v>
      </c>
      <c r="E125" s="1">
        <f>Table_0[[#This Row],[Tensile Modulus (Young''s Modulus, Modulus of Elasticity) - E - (GPa)]]*1000</f>
        <v>170000</v>
      </c>
    </row>
    <row r="126" spans="1:5" x14ac:dyDescent="0.25">
      <c r="A126" s="1" t="s">
        <v>275</v>
      </c>
      <c r="B126" s="1" t="s">
        <v>97</v>
      </c>
      <c r="C126" s="1" t="s">
        <v>97</v>
      </c>
      <c r="D126" s="1" t="s">
        <v>97</v>
      </c>
      <c r="E126" s="1" t="e">
        <f>Table_0[[#This Row],[Tensile Modulus (Young''s Modulus, Modulus of Elasticity) - E - (GPa)]]*1000</f>
        <v>#VALUE!</v>
      </c>
    </row>
    <row r="127" spans="1:5" x14ac:dyDescent="0.25">
      <c r="A127" s="1" t="s">
        <v>276</v>
      </c>
      <c r="B127" s="1" t="s">
        <v>277</v>
      </c>
      <c r="C127" s="1" t="s">
        <v>97</v>
      </c>
      <c r="D127" s="1" t="s">
        <v>97</v>
      </c>
      <c r="E127" s="1" t="e">
        <f>Table_0[[#This Row],[Tensile Modulus (Young''s Modulus, Modulus of Elasticity) - E - (GPa)]]*1000</f>
        <v>#VALUE!</v>
      </c>
    </row>
    <row r="128" spans="1:5" x14ac:dyDescent="0.25">
      <c r="A128" s="1" t="s">
        <v>45</v>
      </c>
      <c r="B128" s="1" t="s">
        <v>97</v>
      </c>
      <c r="C128" s="1"/>
      <c r="D128" s="1"/>
      <c r="E128" s="1" t="e">
        <f>Table_0[[#This Row],[Tensile Modulus (Young''s Modulus, Modulus of Elasticity) - E - (GPa)]]*1000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7"/>
  <sheetViews>
    <sheetView workbookViewId="0">
      <selection activeCell="J23" sqref="J23"/>
    </sheetView>
  </sheetViews>
  <sheetFormatPr defaultRowHeight="15" x14ac:dyDescent="0.25"/>
  <sheetData>
    <row r="1" spans="1:1" x14ac:dyDescent="0.25">
      <c r="A1" t="s">
        <v>3</v>
      </c>
    </row>
    <row r="2" spans="1:1" x14ac:dyDescent="0.25">
      <c r="A2">
        <v>10</v>
      </c>
    </row>
    <row r="3" spans="1:1" x14ac:dyDescent="0.25">
      <c r="A3">
        <v>11</v>
      </c>
    </row>
    <row r="4" spans="1:1" x14ac:dyDescent="0.25">
      <c r="A4">
        <v>12</v>
      </c>
    </row>
    <row r="5" spans="1:1" x14ac:dyDescent="0.25">
      <c r="A5">
        <v>13</v>
      </c>
    </row>
    <row r="6" spans="1:1" x14ac:dyDescent="0.25">
      <c r="A6">
        <v>14</v>
      </c>
    </row>
    <row r="7" spans="1:1" x14ac:dyDescent="0.25">
      <c r="A7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E A A B Q S w M E F A A C A A g A S V L s T H S r d B q m A A A A + A A A A B I A H A B D b 2 5 m a W c v U G F j a 2 F n Z S 5 4 b W w g o h g A K K A U A A A A A A A A A A A A A A A A A A A A A A A A A A A A h Y + 9 D o I w G E V f h X S n P 8 C A 5 K M M r p K Y E I 1 r U y s 0 Q j G 0 W N 7 N w U f y F S R R 1 M 3 x n p z h 3 M f t D s X U t c F V D V b 3 J k c M U x Q o I / u j N n W O R n c K U 1 R w 2 A p 5 F r U K Z t n Y b L L H H D X O X T J C v P f Y x 7 g f a h J R y s i h 3 F S y U Z 1 A H 1 n / l 0 N t r B N G K s R h / 4 r h E U 5 W O E l j h u O U A V k w l N p 8 l W g u x h T I D 4 T 1 2 L p x U F y Z c F c B W S a Q 9 w v + B F B L A w Q U A A I A C A B J U u x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V L s T C p B 4 T k 1 A Q A A M Q I A A B M A H A B G b 3 J t d W x h c y 9 T Z W N 0 a W 9 u M S 5 t I K I Y A C i g F A A A A A A A A A A A A A A A A A A A A A A A A A A A A K 2 Q w W r D M A y G 7 4 G 8 g 3 A P S y B N U x g b r O z U l Z 0 K h W a M U s Z w E j U x O H a x F d o Q e t o D 7 p X m N O t g r M c Z j I 1 + 6 d c n W c x J a A X r 4 Z 3 O f M / 3 b M U N F j B i K c 8 k Q s L g E S S S 7 4 E 7 a 9 2 Y H F 3 k F b N 4 x U s M + s 9 c K 0 J F N m A V 0 d 4 + T C a H w y F G V Q q F a I Q q S W u Z 6 W O c 6 3 r S 6 k a V 4 1 o X j W z s u H i / n d 7 H F d W S h W E 0 N H n i x B P X Y 2 j W J a d t H 3 n 7 V k d s X n F V O s S 0 3 W N P d w a N U 8 O V 3 W l T z 7 V s a t W L N j h b R V 3 H l p w c C Z c s A n I K E B 7 p F E H H U l R W u D m X A x A E m 5 7 v x l 4 C 0 Y + i d 7 C Q 3 J L I B b U h j G H h b j B N 7 m B v R X g x V k 2 d o f k X 6 + c V D / / w v k g S t R s G L u 5 r M m 7 T V L m K z 4 + m r 1 t e q 9 s I l M X v 5 P Z q 8 i n 0 P a G u 7 n r 2 B V B L A Q I t A B Q A A g A I A E l S 7 E x 0 q 3 Q a p g A A A P g A A A A S A A A A A A A A A A A A A A A A A A A A A A B D b 2 5 m a W c v U G F j a 2 F n Z S 5 4 b W x Q S w E C L Q A U A A I A C A B J U u x M D 8 r p q 6 Q A A A D p A A A A E w A A A A A A A A A A A A A A A A D y A A A A W 0 N v b n R l b n R f V H l w Z X N d L n h t b F B L A Q I t A B Q A A g A I A E l S 7 E w q Q e E 5 N Q E A A D E C A A A T A A A A A A A A A A A A A A A A A O M B A A B G b 3 J t d W x h c y 9 T Z W N 0 a W 9 u M S 5 t U E s F B g A A A A A D A A M A w g A A A G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4 M A A A A A A A A j A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N y 0 x M l Q w M T o z M j o y N y 4 5 O D U 2 N z c 0 W i I g L z 4 8 R W 5 0 c n k g V H l w Z T 0 i R m l s b E V y c m 9 y Q 2 9 k Z S I g V m F s d W U 9 I n N V b m t u b 3 d u I i A v P j x F b n R y e S B U e X B l P S J G a W x s Q 2 9 s d W 1 u T m F t Z X M i I F Z h b H V l P S J z W y Z x d W 9 0 O 0 1 h d G V y a W F s J n F 1 b 3 Q 7 L C Z x d W 9 0 O 1 R l b n N p b G U g T W 9 k d W x 1 c y A o W W 9 1 b m d c d T A w M j d z I E 1 v Z H V s d X M s I E 1 v Z H V s d X M g b 2 Y g R W x h c 3 R p Y 2 l 0 e S k g L S B F I C 0 g K D E w N i B w c 2 k p J n F 1 b 3 Q 7 L C Z x d W 9 0 O 1 R l b n N p b G U g T W 9 k d W x 1 c y A o W W 9 1 b m d c d T A w M j d z I E 1 v Z H V s d X M s I E 1 v Z H V s d X M g b 2 Y g R W x h c 3 R p Y 2 l 0 e S k g L S B F I C 0 g K E d Q Y S k m c X V v d D s s J n F 1 b 3 Q 7 V W x 0 a W 1 h d G U g V G V u c 2 l s Z S B T d H J l b m d 0 a C A t I M + D d S A t I C h N U G E p J n F 1 b 3 Q 7 L C Z x d W 9 0 O 1 l p Z W x k I F N 0 c m V u Z 3 R o I C 0 g z 4 N 5 I C 0 g K E 1 Q Y S k m c X V v d D t d I i A v P j x F b n R y e S B U e X B l P S J G a W x s Q 2 9 s d W 1 u V H l w Z X M i I F Z h b H V l P S J z Q m d V R 0 J n W T 0 i I C 8 + P E V u d H J 5 I F R 5 c G U 9 I k Z p b G x F c n J v c k N v d W 5 0 I i B W Y W x 1 Z T 0 i b D A i I C 8 + P E V u d H J 5 I F R 5 c G U 9 I k Z p b G x D b 3 V u d C I g V m F s d W U 9 I m w x M j c i I C 8 + P E V u d H J 5 I F R 5 c G U 9 I k Z p b G x T d G F 0 d X M i I F Z h b H V l P S J z Q 2 9 t c G x l d G U i I C 8 + P E V u d H J 5 I F R 5 c G U 9 I k Z p b G x U Y X J n Z X Q i I F Z h b H V l P S J z V G F i b G V f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2 h h b m d l Z C B U e X B l L n t N Y X R l c m l h b C w w f S Z x d W 9 0 O y w m c X V v d D t T Z W N 0 a W 9 u M S 9 U Y W J s Z S A w L 0 N o Y W 5 n Z W Q g V H l w Z S 5 7 V G V u c 2 l s Z S B N b 2 R 1 b H V z I C h Z b 3 V u Z 1 x 1 M D A y N 3 M g T W 9 k d W x 1 c y w g T W 9 k d W x 1 c y B v Z i B F b G F z d G l j a X R 5 K S A t I E U g L S A o M T A 2 I H B z a S k s M X 0 m c X V v d D s s J n F 1 b 3 Q 7 U 2 V j d G l v b j E v V G F i b G U g M C 9 D a G F u Z 2 V k I F R 5 c G U u e 1 R l b n N p b G U g T W 9 k d W x 1 c y A o W W 9 1 b m d c d T A w M j d z I E 1 v Z H V s d X M s I E 1 v Z H V s d X M g b 2 Y g R W x h c 3 R p Y 2 l 0 e S k g L S B F I C 0 g K E d Q Y S k s M n 0 m c X V v d D s s J n F 1 b 3 Q 7 U 2 V j d G l v b j E v V G F i b G U g M C 9 D a G F u Z 2 V k I F R 5 c G U u e 1 V s d G l t Y X R l I F R l b n N p b G U g U 3 R y Z W 5 n d G g g L S D P g 3 U g L S A o T V B h K S w z f S Z x d W 9 0 O y w m c X V v d D t T Z W N 0 a W 9 u M S 9 U Y W J s Z S A w L 0 N o Y W 5 n Z W Q g V H l w Z S 5 7 W W l l b G Q g U 3 R y Z W 5 n d G g g L S D P g 3 k g L S A o T V B h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A w L 0 N o Y W 5 n Z W Q g V H l w Z S 5 7 T W F 0 Z X J p Y W w s M H 0 m c X V v d D s s J n F 1 b 3 Q 7 U 2 V j d G l v b j E v V G F i b G U g M C 9 D a G F u Z 2 V k I F R 5 c G U u e 1 R l b n N p b G U g T W 9 k d W x 1 c y A o W W 9 1 b m d c d T A w M j d z I E 1 v Z H V s d X M s I E 1 v Z H V s d X M g b 2 Y g R W x h c 3 R p Y 2 l 0 e S k g L S B F I C 0 g K D E w N i B w c 2 k p L D F 9 J n F 1 b 3 Q 7 L C Z x d W 9 0 O 1 N l Y 3 R p b 2 4 x L 1 R h Y m x l I D A v Q 2 h h b m d l Z C B U e X B l L n t U Z W 5 z a W x l I E 1 v Z H V s d X M g K F l v d W 5 n X H U w M D I 3 c y B N b 2 R 1 b H V z L C B N b 2 R 1 b H V z I G 9 m I E V s Y X N 0 a W N p d H k p I C 0 g R S A t I C h H U G E p L D J 9 J n F 1 b 3 Q 7 L C Z x d W 9 0 O 1 N l Y 3 R p b 2 4 x L 1 R h Y m x l I D A v Q 2 h h b m d l Z C B U e X B l L n t V b H R p b W F 0 Z S B U Z W 5 z a W x l I F N 0 c m V u Z 3 R o I C 0 g z 4 N 1 I C 0 g K E 1 Q Y S k s M 3 0 m c X V v d D s s J n F 1 b 3 Q 7 U 2 V j d G l v b j E v V G F i b G U g M C 9 D a G F u Z 2 V k I F R 5 c G U u e 1 l p Z W x k I F N 0 c m V u Z 3 R o I C 0 g z 4 N 5 I C 0 g K E 1 Q Y S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M g B 2 i N 8 n 0 C + V G o 3 A y C t U Q A A A A A C A A A A A A A Q Z g A A A A E A A C A A A A B b W 9 F H W 2 B w z 5 b W a x i q r w o 4 7 5 v v e T V g 3 C c r I l E f 6 P M F P A A A A A A O g A A A A A I A A C A A A A B g h + B M A j R e J W p o D A 2 C O f G T m L E y z Z z m V p o a L 0 J Q H D t B q F A A A A B j p U Y b c Q K Q M O Q y w h f z y H P i Y V 9 A P P L u L H P r F R w S N b a o f a B / 6 1 u x v 9 c K J o Z l i Q D 3 9 w K N K h J f I X e Y M 2 D R 5 m B I W c y o R B M P 5 k n r P G / F t t g Z Q + U H 9 0 A A A A D o J B w F J 9 R 9 j b + 2 j x 2 d 9 0 7 u Z C C 4 q 8 + W E s / L + 9 5 x N 6 L 8 k Z B D 4 w v T i 8 8 M x j p u E N t P C s q M F 1 j Y p b + 1 H f j 3 w b l p o 4 R E < / D a t a M a s h u p > 
</file>

<file path=customXml/item2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5697CBAE-6FD4-42A4-8BEA-F6817AE8776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E7FDA2F-DE2C-4E6C-A6F5-A944D882398E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Deflection</vt:lpstr>
      <vt:lpstr>Free lenght</vt:lpstr>
      <vt:lpstr>Out Dia</vt:lpstr>
      <vt:lpstr>Sheet4</vt:lpstr>
      <vt:lpstr>Sheet2</vt:lpstr>
      <vt:lpstr>Sheet1</vt:lpstr>
      <vt:lpstr>Wire 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Collyer Law</dc:creator>
  <cp:lastModifiedBy>Sanjiv Venkatram</cp:lastModifiedBy>
  <dcterms:created xsi:type="dcterms:W3CDTF">2018-06-29T13:05:43Z</dcterms:created>
  <dcterms:modified xsi:type="dcterms:W3CDTF">2018-10-26T15:30:09Z</dcterms:modified>
</cp:coreProperties>
</file>