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cuments\"/>
    </mc:Choice>
  </mc:AlternateContent>
  <bookViews>
    <workbookView xWindow="0" yWindow="0" windowWidth="20490" windowHeight="8340" firstSheet="29" activeTab="30"/>
  </bookViews>
  <sheets>
    <sheet name="2-4 Januari" sheetId="1" r:id="rId1"/>
    <sheet name="3-5 Januari" sheetId="2" r:id="rId2"/>
    <sheet name="4-6 Januari" sheetId="3" r:id="rId3"/>
    <sheet name="6-8 Januari" sheetId="4" r:id="rId4"/>
    <sheet name="6-8 (2) Januari" sheetId="5" r:id="rId5"/>
    <sheet name="7-9 Januari" sheetId="6" r:id="rId6"/>
    <sheet name="8-10 Januari" sheetId="7" r:id="rId7"/>
    <sheet name="9-11 Januari" sheetId="8" r:id="rId8"/>
    <sheet name="9-11 (2) Januari" sheetId="9" r:id="rId9"/>
    <sheet name="11-13 Januari" sheetId="10" r:id="rId10"/>
    <sheet name="11-13 (2) Januari" sheetId="11" r:id="rId11"/>
    <sheet name="13-15 Januari" sheetId="12" r:id="rId12"/>
    <sheet name="13-15 (2) Januari" sheetId="13" r:id="rId13"/>
    <sheet name="14-16 Januari" sheetId="14" r:id="rId14"/>
    <sheet name="15-17 Januari" sheetId="15" r:id="rId15"/>
    <sheet name="16-18 Januari" sheetId="16" r:id="rId16"/>
    <sheet name="18-20 Januari" sheetId="22" r:id="rId17"/>
    <sheet name="18-20 (2) Januari" sheetId="23" r:id="rId18"/>
    <sheet name="20-22 Januari" sheetId="17" r:id="rId19"/>
    <sheet name="20-22 (2) Januari" sheetId="18" r:id="rId20"/>
    <sheet name="21-23 Januari" sheetId="19" r:id="rId21"/>
    <sheet name="22-24 Januari" sheetId="21" r:id="rId22"/>
    <sheet name="22-24 (2) Januari " sheetId="27" r:id="rId23"/>
    <sheet name="23-25 Januari" sheetId="28" r:id="rId24"/>
    <sheet name="23-25 (2) Januari" sheetId="29" r:id="rId25"/>
    <sheet name="24-26 Januari" sheetId="30" r:id="rId26"/>
    <sheet name="25-27 Januari" sheetId="31" r:id="rId27"/>
    <sheet name="25-27(2) Januari" sheetId="32" r:id="rId28"/>
    <sheet name="27-29 Januari" sheetId="33" r:id="rId29"/>
    <sheet name="29-31 Januari" sheetId="34" r:id="rId30"/>
    <sheet name="30-1 Januari" sheetId="35" r:id="rId31"/>
    <sheet name="31-2 Januari" sheetId="37" r:id="rId32"/>
    <sheet name="30-1 (2) januari" sheetId="36" r:id="rId33"/>
    <sheet name=" Rekapitulasi " sheetId="24" r:id="rId34"/>
    <sheet name="NERACA" sheetId="25" r:id="rId35"/>
    <sheet name="NERACA 2" sheetId="26" r:id="rId3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8" i="35" l="1"/>
  <c r="G50" i="35"/>
  <c r="G75" i="35"/>
  <c r="G16" i="35"/>
  <c r="G18" i="35"/>
  <c r="G24" i="35"/>
  <c r="G28" i="35"/>
  <c r="G32" i="35"/>
  <c r="G39" i="35"/>
  <c r="G44" i="35"/>
  <c r="G48" i="35"/>
  <c r="G52" i="35"/>
  <c r="G56" i="35"/>
  <c r="G57" i="35"/>
  <c r="G59" i="35"/>
  <c r="G68" i="35"/>
  <c r="G77" i="35"/>
  <c r="G81" i="35"/>
  <c r="G14" i="35"/>
  <c r="G84" i="35" s="1"/>
  <c r="F60" i="35"/>
  <c r="F9" i="35"/>
  <c r="F10" i="35"/>
  <c r="F11" i="35"/>
  <c r="F12" i="35"/>
  <c r="F13" i="35"/>
  <c r="F15" i="35"/>
  <c r="F17" i="35"/>
  <c r="F19" i="35"/>
  <c r="F20" i="35"/>
  <c r="F21" i="35"/>
  <c r="F22" i="35"/>
  <c r="F23" i="35"/>
  <c r="F25" i="35"/>
  <c r="F26" i="35"/>
  <c r="F27" i="35"/>
  <c r="F29" i="35"/>
  <c r="F30" i="35"/>
  <c r="F31" i="35"/>
  <c r="F33" i="35"/>
  <c r="F34" i="35"/>
  <c r="F35" i="35"/>
  <c r="F36" i="35"/>
  <c r="F37" i="35"/>
  <c r="F38" i="35"/>
  <c r="F40" i="35"/>
  <c r="F41" i="35"/>
  <c r="F42" i="35"/>
  <c r="F43" i="35"/>
  <c r="F45" i="35"/>
  <c r="F46" i="35"/>
  <c r="F47" i="35"/>
  <c r="F49" i="35"/>
  <c r="F51" i="35"/>
  <c r="F53" i="35"/>
  <c r="F54" i="35"/>
  <c r="F55" i="35"/>
  <c r="F58" i="35"/>
  <c r="F61" i="35"/>
  <c r="F62" i="35"/>
  <c r="F63" i="35"/>
  <c r="F64" i="35"/>
  <c r="F65" i="35"/>
  <c r="F66" i="35"/>
  <c r="F67" i="35"/>
  <c r="F69" i="35"/>
  <c r="F70" i="35"/>
  <c r="F71" i="35"/>
  <c r="F72" i="35"/>
  <c r="F73" i="35"/>
  <c r="F74" i="35"/>
  <c r="F76" i="35"/>
  <c r="F78" i="35"/>
  <c r="F79" i="35"/>
  <c r="F80" i="35"/>
  <c r="F82" i="35"/>
  <c r="F8" i="35"/>
  <c r="F84" i="35" s="1"/>
  <c r="G85" i="35" s="1"/>
  <c r="G89" i="35" s="1"/>
  <c r="F39" i="24" l="1"/>
  <c r="F94" i="33" l="1"/>
  <c r="G95" i="33" s="1"/>
  <c r="G94" i="33"/>
  <c r="F84" i="33"/>
  <c r="F83" i="33"/>
  <c r="F82" i="33"/>
  <c r="F81" i="33"/>
  <c r="F80" i="33"/>
  <c r="G69" i="33"/>
  <c r="G72" i="33"/>
  <c r="G77" i="33"/>
  <c r="G67" i="33"/>
  <c r="G44" i="33"/>
  <c r="F47" i="33"/>
  <c r="F48" i="33"/>
  <c r="F49" i="33"/>
  <c r="F50" i="33"/>
  <c r="F51" i="33"/>
  <c r="F52" i="33"/>
  <c r="F53" i="33"/>
  <c r="F54" i="33"/>
  <c r="F55" i="33"/>
  <c r="F56" i="33"/>
  <c r="F57" i="33"/>
  <c r="F58" i="33"/>
  <c r="F59" i="33"/>
  <c r="F60" i="33"/>
  <c r="F61" i="33"/>
  <c r="F63" i="33"/>
  <c r="F64" i="33"/>
  <c r="F65" i="33"/>
  <c r="F66" i="33"/>
  <c r="F68" i="33"/>
  <c r="F70" i="33"/>
  <c r="F71" i="33"/>
  <c r="F73" i="33"/>
  <c r="F74" i="33"/>
  <c r="F75" i="33"/>
  <c r="F76" i="33"/>
  <c r="F78" i="33"/>
  <c r="F79" i="33"/>
  <c r="F46" i="33"/>
  <c r="F45" i="33"/>
  <c r="F43" i="33"/>
  <c r="G41" i="33"/>
  <c r="G35" i="33"/>
  <c r="G34" i="33"/>
  <c r="G31" i="33"/>
  <c r="G12" i="33"/>
  <c r="G11" i="33"/>
  <c r="G85" i="33" s="1"/>
  <c r="F9" i="33"/>
  <c r="F10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2" i="33"/>
  <c r="F33" i="33"/>
  <c r="F36" i="33"/>
  <c r="F37" i="33"/>
  <c r="F38" i="33"/>
  <c r="F39" i="33"/>
  <c r="F40" i="33"/>
  <c r="F85" i="33" s="1"/>
  <c r="F42" i="33"/>
  <c r="F8" i="33"/>
  <c r="G86" i="33" l="1"/>
  <c r="G96" i="33" s="1"/>
  <c r="F15" i="37"/>
  <c r="F16" i="37"/>
  <c r="F18" i="37"/>
  <c r="F19" i="37"/>
  <c r="F23" i="37"/>
  <c r="F24" i="37"/>
  <c r="F25" i="37"/>
  <c r="F26" i="37"/>
  <c r="F27" i="37"/>
  <c r="F28" i="37"/>
  <c r="F29" i="37"/>
  <c r="F30" i="37"/>
  <c r="F13" i="37"/>
  <c r="F31" i="37" s="1"/>
  <c r="G32" i="37" s="1"/>
  <c r="G38" i="37" s="1"/>
  <c r="G9" i="37"/>
  <c r="G31" i="37" s="1"/>
  <c r="G10" i="37"/>
  <c r="G11" i="37"/>
  <c r="G12" i="37"/>
  <c r="G14" i="37"/>
  <c r="G17" i="37"/>
  <c r="G20" i="37"/>
  <c r="G21" i="37"/>
  <c r="G22" i="37"/>
  <c r="G8" i="37"/>
  <c r="G37" i="37"/>
  <c r="F31" i="36"/>
  <c r="G31" i="36"/>
  <c r="G32" i="36" s="1"/>
  <c r="G16" i="36"/>
  <c r="G17" i="36"/>
  <c r="G18" i="36"/>
  <c r="G19" i="36"/>
  <c r="G21" i="36"/>
  <c r="G15" i="36"/>
  <c r="G11" i="36"/>
  <c r="F12" i="36"/>
  <c r="F13" i="36"/>
  <c r="F14" i="36"/>
  <c r="F10" i="36"/>
  <c r="F22" i="36" s="1"/>
  <c r="G8" i="36"/>
  <c r="G22" i="36" l="1"/>
  <c r="G23" i="36" s="1"/>
  <c r="G33" i="36" s="1"/>
  <c r="F53" i="34"/>
  <c r="G55" i="34"/>
  <c r="G54" i="34"/>
  <c r="G53" i="34"/>
  <c r="G47" i="34"/>
  <c r="F46" i="34"/>
  <c r="G46" i="34"/>
  <c r="G38" i="34"/>
  <c r="G39" i="34"/>
  <c r="G37" i="34"/>
  <c r="F45" i="34"/>
  <c r="G44" i="34"/>
  <c r="G43" i="34"/>
  <c r="G32" i="34"/>
  <c r="G31" i="34"/>
  <c r="G28" i="34"/>
  <c r="G26" i="34"/>
  <c r="G25" i="34"/>
  <c r="G23" i="34"/>
  <c r="G17" i="34"/>
  <c r="G14" i="34"/>
  <c r="F10" i="34"/>
  <c r="F11" i="34"/>
  <c r="F12" i="34"/>
  <c r="F13" i="34"/>
  <c r="F15" i="34"/>
  <c r="F16" i="34"/>
  <c r="F18" i="34"/>
  <c r="F19" i="34"/>
  <c r="F20" i="34"/>
  <c r="F22" i="34"/>
  <c r="F24" i="34"/>
  <c r="F27" i="34"/>
  <c r="F29" i="34"/>
  <c r="F30" i="34"/>
  <c r="F33" i="34"/>
  <c r="F34" i="34"/>
  <c r="F35" i="34"/>
  <c r="F36" i="34"/>
  <c r="F40" i="34"/>
  <c r="F41" i="34"/>
  <c r="F42" i="34"/>
  <c r="F9" i="34"/>
  <c r="G8" i="34"/>
  <c r="G48" i="31"/>
  <c r="G47" i="31"/>
  <c r="F42" i="31"/>
  <c r="G43" i="31" s="1"/>
  <c r="G42" i="31"/>
  <c r="G14" i="31"/>
  <c r="G17" i="31"/>
  <c r="G19" i="31"/>
  <c r="G20" i="31"/>
  <c r="G26" i="31"/>
  <c r="G28" i="31"/>
  <c r="G29" i="31"/>
  <c r="G30" i="31"/>
  <c r="G31" i="31"/>
  <c r="G32" i="31"/>
  <c r="G33" i="31"/>
  <c r="G12" i="31"/>
  <c r="F9" i="31"/>
  <c r="F10" i="31"/>
  <c r="F11" i="31"/>
  <c r="F13" i="31"/>
  <c r="F15" i="31"/>
  <c r="F16" i="31"/>
  <c r="F18" i="31"/>
  <c r="F21" i="31"/>
  <c r="F22" i="31"/>
  <c r="F23" i="31"/>
  <c r="F25" i="31"/>
  <c r="F27" i="31"/>
  <c r="F34" i="31"/>
  <c r="F35" i="31"/>
  <c r="F36" i="31"/>
  <c r="F37" i="31"/>
  <c r="F38" i="31"/>
  <c r="F39" i="31"/>
  <c r="F40" i="31"/>
  <c r="F41" i="31"/>
  <c r="F8" i="31"/>
  <c r="F14" i="32"/>
  <c r="F15" i="32"/>
  <c r="F16" i="32"/>
  <c r="F13" i="32"/>
  <c r="G12" i="32"/>
  <c r="G11" i="32"/>
  <c r="F10" i="32"/>
  <c r="F17" i="32" s="1"/>
  <c r="G9" i="32"/>
  <c r="G8" i="32"/>
  <c r="G17" i="32" s="1"/>
  <c r="F44" i="30"/>
  <c r="G44" i="30"/>
  <c r="G45" i="30" s="1"/>
  <c r="F33" i="30"/>
  <c r="G16" i="30"/>
  <c r="G18" i="30"/>
  <c r="G19" i="30"/>
  <c r="G22" i="30"/>
  <c r="G26" i="30"/>
  <c r="G27" i="30"/>
  <c r="G29" i="30"/>
  <c r="G30" i="30"/>
  <c r="G32" i="30"/>
  <c r="G34" i="30"/>
  <c r="G8" i="30"/>
  <c r="G35" i="30" s="1"/>
  <c r="F10" i="30"/>
  <c r="F11" i="30"/>
  <c r="F12" i="30"/>
  <c r="F13" i="30"/>
  <c r="F14" i="30"/>
  <c r="F15" i="30"/>
  <c r="F17" i="30"/>
  <c r="F20" i="30"/>
  <c r="F21" i="30"/>
  <c r="F23" i="30"/>
  <c r="F24" i="30"/>
  <c r="F25" i="30"/>
  <c r="F28" i="30"/>
  <c r="F31" i="30"/>
  <c r="F9" i="30"/>
  <c r="F35" i="30" s="1"/>
  <c r="G36" i="30" s="1"/>
  <c r="G46" i="30" s="1"/>
  <c r="G85" i="28"/>
  <c r="G74" i="28"/>
  <c r="G75" i="28"/>
  <c r="G73" i="28"/>
  <c r="G55" i="28"/>
  <c r="G56" i="28"/>
  <c r="G57" i="28"/>
  <c r="G58" i="28"/>
  <c r="G54" i="28"/>
  <c r="G50" i="28"/>
  <c r="G43" i="28"/>
  <c r="G42" i="28"/>
  <c r="G39" i="28"/>
  <c r="G28" i="28"/>
  <c r="G27" i="28"/>
  <c r="G25" i="28"/>
  <c r="G13" i="28"/>
  <c r="G80" i="28" s="1"/>
  <c r="F9" i="28"/>
  <c r="F10" i="28"/>
  <c r="F11" i="28"/>
  <c r="F12" i="28"/>
  <c r="F14" i="28"/>
  <c r="F15" i="28"/>
  <c r="F16" i="28"/>
  <c r="F17" i="28"/>
  <c r="F18" i="28"/>
  <c r="F19" i="28"/>
  <c r="F20" i="28"/>
  <c r="F21" i="28"/>
  <c r="F22" i="28"/>
  <c r="F23" i="28"/>
  <c r="F24" i="28"/>
  <c r="F26" i="28"/>
  <c r="F29" i="28"/>
  <c r="F30" i="28"/>
  <c r="F31" i="28"/>
  <c r="F32" i="28"/>
  <c r="F33" i="28"/>
  <c r="F34" i="28"/>
  <c r="F35" i="28"/>
  <c r="F36" i="28"/>
  <c r="F37" i="28"/>
  <c r="F38" i="28"/>
  <c r="F40" i="28"/>
  <c r="F41" i="28"/>
  <c r="F44" i="28"/>
  <c r="F45" i="28"/>
  <c r="F46" i="28"/>
  <c r="F47" i="28"/>
  <c r="F48" i="28"/>
  <c r="F49" i="28"/>
  <c r="F51" i="28"/>
  <c r="F52" i="28"/>
  <c r="F53" i="28"/>
  <c r="F59" i="28"/>
  <c r="F60" i="28"/>
  <c r="F61" i="28"/>
  <c r="F62" i="28"/>
  <c r="F63" i="28"/>
  <c r="F65" i="28"/>
  <c r="F67" i="28"/>
  <c r="F68" i="28"/>
  <c r="F69" i="28"/>
  <c r="F70" i="28"/>
  <c r="F71" i="28"/>
  <c r="F72" i="28"/>
  <c r="F76" i="28"/>
  <c r="F77" i="28"/>
  <c r="F78" i="28"/>
  <c r="F79" i="28"/>
  <c r="F8" i="28"/>
  <c r="F80" i="28" s="1"/>
  <c r="G81" i="28" s="1"/>
  <c r="G86" i="28" s="1"/>
  <c r="G16" i="27"/>
  <c r="G18" i="32" l="1"/>
  <c r="G15" i="27"/>
  <c r="F8" i="27"/>
  <c r="F10" i="27" s="1"/>
  <c r="G11" i="27" s="1"/>
  <c r="G9" i="27"/>
  <c r="G10" i="27" s="1"/>
  <c r="G69" i="21"/>
  <c r="G68" i="21"/>
  <c r="G67" i="21"/>
  <c r="F67" i="21"/>
  <c r="G61" i="21"/>
  <c r="F60" i="21"/>
  <c r="G60" i="21"/>
  <c r="G59" i="21"/>
  <c r="G57" i="21"/>
  <c r="G56" i="21"/>
  <c r="G53" i="21"/>
  <c r="G52" i="21"/>
  <c r="G47" i="21"/>
  <c r="G46" i="21"/>
  <c r="G45" i="21"/>
  <c r="F58" i="21"/>
  <c r="F55" i="21"/>
  <c r="F54" i="21"/>
  <c r="F51" i="21"/>
  <c r="F50" i="21"/>
  <c r="F49" i="21"/>
  <c r="F48" i="21"/>
  <c r="G43" i="21"/>
  <c r="G37" i="21"/>
  <c r="G38" i="21"/>
  <c r="G36" i="21"/>
  <c r="G28" i="21"/>
  <c r="G29" i="21"/>
  <c r="G27" i="21"/>
  <c r="G17" i="21"/>
  <c r="G13" i="21"/>
  <c r="F11" i="21"/>
  <c r="F12" i="21"/>
  <c r="F14" i="21"/>
  <c r="F16" i="21"/>
  <c r="F18" i="21"/>
  <c r="F19" i="21"/>
  <c r="F20" i="21"/>
  <c r="F21" i="21"/>
  <c r="F22" i="21"/>
  <c r="F23" i="21"/>
  <c r="F24" i="21"/>
  <c r="F25" i="21"/>
  <c r="F26" i="21"/>
  <c r="F30" i="21"/>
  <c r="F31" i="21"/>
  <c r="F32" i="21"/>
  <c r="F33" i="21"/>
  <c r="F34" i="21"/>
  <c r="F35" i="21"/>
  <c r="F39" i="21"/>
  <c r="F40" i="21"/>
  <c r="F41" i="21"/>
  <c r="F42" i="21"/>
  <c r="F44" i="21"/>
  <c r="F10" i="21"/>
  <c r="G9" i="21"/>
  <c r="G8" i="21"/>
  <c r="E274" i="25" l="1"/>
  <c r="E273" i="25"/>
  <c r="D273" i="25"/>
  <c r="C16" i="26" l="1"/>
  <c r="D16" i="26"/>
  <c r="D17" i="26" s="1"/>
  <c r="F74" i="16" l="1"/>
  <c r="G72" i="16"/>
  <c r="G71" i="16"/>
  <c r="G74" i="16" s="1"/>
  <c r="G49" i="16"/>
  <c r="G56" i="16"/>
  <c r="G55" i="16"/>
  <c r="G58" i="16"/>
  <c r="G63" i="16"/>
  <c r="G67" i="16"/>
  <c r="G66" i="16"/>
  <c r="F65" i="16"/>
  <c r="F64" i="16"/>
  <c r="F62" i="16"/>
  <c r="F61" i="16"/>
  <c r="F60" i="16"/>
  <c r="F59" i="16"/>
  <c r="F57" i="16"/>
  <c r="F54" i="16"/>
  <c r="F53" i="16"/>
  <c r="F52" i="16"/>
  <c r="F51" i="16"/>
  <c r="F50" i="16"/>
  <c r="F48" i="16"/>
  <c r="F47" i="16"/>
  <c r="F46" i="16"/>
  <c r="F45" i="16"/>
  <c r="G39" i="16"/>
  <c r="G37" i="16"/>
  <c r="G25" i="16"/>
  <c r="G23" i="16"/>
  <c r="G21" i="16"/>
  <c r="G17" i="16"/>
  <c r="G13" i="16"/>
  <c r="G68" i="16" s="1"/>
  <c r="F9" i="16"/>
  <c r="F10" i="16"/>
  <c r="F11" i="16"/>
  <c r="F12" i="16"/>
  <c r="F14" i="16"/>
  <c r="F15" i="16"/>
  <c r="F16" i="16"/>
  <c r="F18" i="16"/>
  <c r="F19" i="16"/>
  <c r="F20" i="16"/>
  <c r="F22" i="16"/>
  <c r="F24" i="16"/>
  <c r="F26" i="16"/>
  <c r="F27" i="16"/>
  <c r="F28" i="16"/>
  <c r="F29" i="16"/>
  <c r="F30" i="16"/>
  <c r="F31" i="16"/>
  <c r="F32" i="16"/>
  <c r="F33" i="16"/>
  <c r="F34" i="16"/>
  <c r="F35" i="16"/>
  <c r="F36" i="16"/>
  <c r="F38" i="16"/>
  <c r="F40" i="16"/>
  <c r="F41" i="16"/>
  <c r="F42" i="16"/>
  <c r="F43" i="16"/>
  <c r="F44" i="16"/>
  <c r="F8" i="16"/>
  <c r="G75" i="16" l="1"/>
  <c r="F68" i="16"/>
  <c r="G69" i="16" s="1"/>
  <c r="G76" i="16" s="1"/>
  <c r="F39" i="23"/>
  <c r="F47" i="23"/>
  <c r="G12" i="23"/>
  <c r="G13" i="23"/>
  <c r="G14" i="23"/>
  <c r="G16" i="23"/>
  <c r="G17" i="23"/>
  <c r="G19" i="23"/>
  <c r="G23" i="23"/>
  <c r="G24" i="23"/>
  <c r="G25" i="23"/>
  <c r="G27" i="23"/>
  <c r="G28" i="23"/>
  <c r="G29" i="23"/>
  <c r="G31" i="23"/>
  <c r="G32" i="23"/>
  <c r="G33" i="23"/>
  <c r="G34" i="23"/>
  <c r="G35" i="23"/>
  <c r="G36" i="23"/>
  <c r="G38" i="23"/>
  <c r="G9" i="23"/>
  <c r="G39" i="23" s="1"/>
  <c r="F11" i="23"/>
  <c r="F15" i="23"/>
  <c r="F18" i="23"/>
  <c r="F20" i="23"/>
  <c r="F21" i="23"/>
  <c r="F22" i="23"/>
  <c r="F26" i="23"/>
  <c r="F30" i="23"/>
  <c r="F37" i="23"/>
  <c r="F10" i="23"/>
  <c r="G43" i="23"/>
  <c r="G47" i="23" s="1"/>
  <c r="G48" i="23" s="1"/>
  <c r="G44" i="23"/>
  <c r="G45" i="23"/>
  <c r="G42" i="23"/>
  <c r="F31" i="22"/>
  <c r="G24" i="22"/>
  <c r="G23" i="22"/>
  <c r="G21" i="22"/>
  <c r="F20" i="22"/>
  <c r="G16" i="22"/>
  <c r="G17" i="22"/>
  <c r="G15" i="22"/>
  <c r="G9" i="22"/>
  <c r="G26" i="22" s="1"/>
  <c r="F8" i="22"/>
  <c r="F26" i="22" s="1"/>
  <c r="G27" i="22" s="1"/>
  <c r="F11" i="22"/>
  <c r="F12" i="22"/>
  <c r="F13" i="22"/>
  <c r="F18" i="22"/>
  <c r="F19" i="22"/>
  <c r="F22" i="22"/>
  <c r="F25" i="22"/>
  <c r="F10" i="22"/>
  <c r="G29" i="22"/>
  <c r="G31" i="22" s="1"/>
  <c r="G40" i="23" l="1"/>
  <c r="G49" i="23" s="1"/>
  <c r="G33" i="22"/>
  <c r="G32" i="22"/>
  <c r="F17" i="19"/>
  <c r="F29" i="19"/>
  <c r="F30" i="19" s="1"/>
  <c r="G9" i="19"/>
  <c r="G10" i="19"/>
  <c r="G11" i="19"/>
  <c r="G12" i="19"/>
  <c r="G13" i="19"/>
  <c r="G14" i="19"/>
  <c r="G15" i="19"/>
  <c r="G8" i="19"/>
  <c r="G17" i="19" s="1"/>
  <c r="G18" i="19" s="1"/>
  <c r="G31" i="19" s="1"/>
  <c r="G9" i="18"/>
  <c r="G10" i="18" s="1"/>
  <c r="F8" i="18"/>
  <c r="F10" i="18" s="1"/>
  <c r="G87" i="17"/>
  <c r="G84" i="17"/>
  <c r="G83" i="17"/>
  <c r="F83" i="17"/>
  <c r="G61" i="17"/>
  <c r="G79" i="17"/>
  <c r="G73" i="17"/>
  <c r="G70" i="17"/>
  <c r="G65" i="17"/>
  <c r="G66" i="17"/>
  <c r="G67" i="17"/>
  <c r="G64" i="17"/>
  <c r="G58" i="17"/>
  <c r="G48" i="17"/>
  <c r="F46" i="17"/>
  <c r="F47" i="17"/>
  <c r="F49" i="17"/>
  <c r="F50" i="17"/>
  <c r="F51" i="17"/>
  <c r="F52" i="17"/>
  <c r="F53" i="17"/>
  <c r="F54" i="17"/>
  <c r="F55" i="17"/>
  <c r="F56" i="17"/>
  <c r="F57" i="17"/>
  <c r="F59" i="17"/>
  <c r="F60" i="17"/>
  <c r="F62" i="17"/>
  <c r="F63" i="17"/>
  <c r="F68" i="17"/>
  <c r="F69" i="17"/>
  <c r="F71" i="17"/>
  <c r="F72" i="17"/>
  <c r="F74" i="17"/>
  <c r="F75" i="17"/>
  <c r="F76" i="17"/>
  <c r="F77" i="17"/>
  <c r="F78" i="17"/>
  <c r="F80" i="17"/>
  <c r="F81" i="17"/>
  <c r="F82" i="17"/>
  <c r="F45" i="17"/>
  <c r="G29" i="17"/>
  <c r="G28" i="17"/>
  <c r="G24" i="17"/>
  <c r="G19" i="17"/>
  <c r="G35" i="17"/>
  <c r="F37" i="17"/>
  <c r="F9" i="17"/>
  <c r="F10" i="17"/>
  <c r="F11" i="17"/>
  <c r="F12" i="17"/>
  <c r="F13" i="17"/>
  <c r="F14" i="17"/>
  <c r="F15" i="17"/>
  <c r="F16" i="17"/>
  <c r="F17" i="17"/>
  <c r="F18" i="17"/>
  <c r="F20" i="17"/>
  <c r="F21" i="17"/>
  <c r="F22" i="17"/>
  <c r="F23" i="17"/>
  <c r="F25" i="17"/>
  <c r="F26" i="17"/>
  <c r="F27" i="17"/>
  <c r="F30" i="17"/>
  <c r="F31" i="17"/>
  <c r="F32" i="17"/>
  <c r="F33" i="17"/>
  <c r="F34" i="17"/>
  <c r="F36" i="17"/>
  <c r="F8" i="17"/>
  <c r="F39" i="17"/>
  <c r="G38" i="17"/>
  <c r="G40" i="17"/>
  <c r="G42" i="17"/>
  <c r="G43" i="17"/>
  <c r="G41" i="17"/>
  <c r="F44" i="17"/>
  <c r="G11" i="18" l="1"/>
  <c r="G14" i="18" s="1"/>
  <c r="G27" i="15"/>
  <c r="G22" i="15"/>
  <c r="F21" i="15"/>
  <c r="G21" i="15"/>
  <c r="F18" i="15"/>
  <c r="F19" i="15"/>
  <c r="F20" i="15"/>
  <c r="F17" i="15"/>
  <c r="G15" i="15"/>
  <c r="G16" i="15"/>
  <c r="G14" i="15"/>
  <c r="F13" i="15"/>
  <c r="F12" i="15"/>
  <c r="G11" i="15"/>
  <c r="F9" i="15"/>
  <c r="F10" i="15"/>
  <c r="F8" i="15"/>
  <c r="F26" i="15"/>
  <c r="F47" i="14"/>
  <c r="G26" i="14"/>
  <c r="F25" i="14"/>
  <c r="F24" i="14"/>
  <c r="F23" i="14"/>
  <c r="G22" i="14"/>
  <c r="G21" i="14"/>
  <c r="G20" i="14"/>
  <c r="F19" i="14"/>
  <c r="F18" i="14"/>
  <c r="G17" i="14"/>
  <c r="F16" i="14"/>
  <c r="G15" i="14"/>
  <c r="G14" i="14"/>
  <c r="F13" i="14"/>
  <c r="G12" i="14"/>
  <c r="F11" i="14"/>
  <c r="G9" i="14"/>
  <c r="G10" i="14"/>
  <c r="G38" i="14" s="1"/>
  <c r="G8" i="14"/>
  <c r="G28" i="14"/>
  <c r="F30" i="14"/>
  <c r="F31" i="14"/>
  <c r="F32" i="14"/>
  <c r="F33" i="14"/>
  <c r="F34" i="14"/>
  <c r="F35" i="14"/>
  <c r="F36" i="14"/>
  <c r="F37" i="14"/>
  <c r="F29" i="14"/>
  <c r="G44" i="14"/>
  <c r="G43" i="14"/>
  <c r="G47" i="14" s="1"/>
  <c r="F38" i="14" l="1"/>
  <c r="G39" i="14" s="1"/>
  <c r="G48" i="14"/>
  <c r="G14" i="13"/>
  <c r="G13" i="13"/>
  <c r="F12" i="13"/>
  <c r="F15" i="13" s="1"/>
  <c r="F11" i="13"/>
  <c r="G10" i="13"/>
  <c r="F9" i="13"/>
  <c r="G8" i="13"/>
  <c r="G15" i="13" s="1"/>
  <c r="F19" i="13"/>
  <c r="F18" i="13"/>
  <c r="F20" i="13" s="1"/>
  <c r="F52" i="12"/>
  <c r="G29" i="12"/>
  <c r="G30" i="12"/>
  <c r="G31" i="12"/>
  <c r="G36" i="12"/>
  <c r="G45" i="12"/>
  <c r="G50" i="12"/>
  <c r="G51" i="12"/>
  <c r="G53" i="12"/>
  <c r="G55" i="12"/>
  <c r="G58" i="12"/>
  <c r="G59" i="12"/>
  <c r="G61" i="12"/>
  <c r="G63" i="12"/>
  <c r="G65" i="12"/>
  <c r="G66" i="12"/>
  <c r="G70" i="12"/>
  <c r="G71" i="12"/>
  <c r="G72" i="12"/>
  <c r="G73" i="12"/>
  <c r="G27" i="12"/>
  <c r="F25" i="12"/>
  <c r="F26" i="12"/>
  <c r="F28" i="12"/>
  <c r="F32" i="12"/>
  <c r="F33" i="12"/>
  <c r="F34" i="12"/>
  <c r="F35" i="12"/>
  <c r="F37" i="12"/>
  <c r="F38" i="12"/>
  <c r="F39" i="12"/>
  <c r="F40" i="12"/>
  <c r="F41" i="12"/>
  <c r="F42" i="12"/>
  <c r="F44" i="12"/>
  <c r="F46" i="12"/>
  <c r="F47" i="12"/>
  <c r="F48" i="12"/>
  <c r="F49" i="12"/>
  <c r="F54" i="12"/>
  <c r="F56" i="12"/>
  <c r="F57" i="12"/>
  <c r="F60" i="12"/>
  <c r="F62" i="12"/>
  <c r="F64" i="12"/>
  <c r="F67" i="12"/>
  <c r="F68" i="12"/>
  <c r="F69" i="12"/>
  <c r="F74" i="12"/>
  <c r="F75" i="12"/>
  <c r="F24" i="12"/>
  <c r="G23" i="12"/>
  <c r="G76" i="12" s="1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8" i="12"/>
  <c r="F76" i="12" s="1"/>
  <c r="G77" i="12" s="1"/>
  <c r="G12" i="11"/>
  <c r="G13" i="11"/>
  <c r="G16" i="11"/>
  <c r="G18" i="11"/>
  <c r="G19" i="11"/>
  <c r="G26" i="11"/>
  <c r="G27" i="11"/>
  <c r="G28" i="11"/>
  <c r="G29" i="11"/>
  <c r="G30" i="11"/>
  <c r="G31" i="11"/>
  <c r="G34" i="11"/>
  <c r="G11" i="11"/>
  <c r="G35" i="11" s="1"/>
  <c r="F9" i="11"/>
  <c r="F10" i="11"/>
  <c r="F14" i="11"/>
  <c r="F15" i="11"/>
  <c r="F17" i="11"/>
  <c r="F20" i="11"/>
  <c r="F21" i="11"/>
  <c r="F22" i="11"/>
  <c r="F23" i="11"/>
  <c r="F24" i="11"/>
  <c r="F25" i="11"/>
  <c r="F32" i="11"/>
  <c r="F33" i="11"/>
  <c r="F8" i="11"/>
  <c r="F35" i="11" s="1"/>
  <c r="G36" i="11" s="1"/>
  <c r="G49" i="14" l="1"/>
  <c r="G16" i="13"/>
  <c r="G21" i="13" s="1"/>
  <c r="G41" i="11"/>
  <c r="G40" i="11"/>
  <c r="F38" i="11"/>
  <c r="F43" i="11" s="1"/>
  <c r="G43" i="11" l="1"/>
  <c r="G44" i="11" s="1"/>
  <c r="G45" i="11" s="1"/>
  <c r="F31" i="10"/>
  <c r="G25" i="10"/>
  <c r="G28" i="10"/>
  <c r="F11" i="10"/>
  <c r="F17" i="10"/>
  <c r="F18" i="10"/>
  <c r="F19" i="10"/>
  <c r="F20" i="10"/>
  <c r="F21" i="10"/>
  <c r="F9" i="10"/>
  <c r="F22" i="10" s="1"/>
  <c r="G10" i="10"/>
  <c r="G12" i="10"/>
  <c r="G13" i="10"/>
  <c r="G14" i="10"/>
  <c r="G15" i="10"/>
  <c r="G16" i="10"/>
  <c r="G8" i="10"/>
  <c r="F84" i="8"/>
  <c r="F11" i="9"/>
  <c r="F13" i="9" s="1"/>
  <c r="G14" i="9" s="1"/>
  <c r="G12" i="9"/>
  <c r="G13" i="9" s="1"/>
  <c r="G10" i="9"/>
  <c r="G79" i="8"/>
  <c r="G77" i="8"/>
  <c r="F78" i="8"/>
  <c r="G74" i="8"/>
  <c r="G67" i="8"/>
  <c r="G66" i="8"/>
  <c r="G60" i="8"/>
  <c r="G52" i="8"/>
  <c r="G51" i="8"/>
  <c r="G47" i="8"/>
  <c r="G46" i="8"/>
  <c r="F81" i="8"/>
  <c r="G80" i="8"/>
  <c r="G82" i="8"/>
  <c r="G83" i="8"/>
  <c r="F76" i="8"/>
  <c r="F75" i="8"/>
  <c r="F73" i="8"/>
  <c r="F72" i="8"/>
  <c r="F71" i="8"/>
  <c r="F70" i="8"/>
  <c r="F69" i="8"/>
  <c r="F68" i="8"/>
  <c r="F65" i="8"/>
  <c r="F64" i="8"/>
  <c r="F63" i="8"/>
  <c r="F62" i="8"/>
  <c r="F61" i="8"/>
  <c r="F59" i="8"/>
  <c r="F58" i="8"/>
  <c r="F57" i="8"/>
  <c r="F56" i="8"/>
  <c r="F55" i="8"/>
  <c r="F54" i="8"/>
  <c r="F53" i="8"/>
  <c r="F50" i="8"/>
  <c r="F49" i="8"/>
  <c r="F48" i="8"/>
  <c r="F45" i="8"/>
  <c r="F44" i="8"/>
  <c r="F43" i="8"/>
  <c r="G31" i="10" l="1"/>
  <c r="G32" i="10" s="1"/>
  <c r="G22" i="10"/>
  <c r="G23" i="10"/>
  <c r="G33" i="10" s="1"/>
  <c r="G14" i="8"/>
  <c r="G15" i="8"/>
  <c r="G17" i="8"/>
  <c r="G23" i="8"/>
  <c r="G24" i="8"/>
  <c r="G28" i="8"/>
  <c r="G36" i="8"/>
  <c r="G39" i="8"/>
  <c r="G11" i="8"/>
  <c r="G84" i="8" s="1"/>
  <c r="F9" i="8"/>
  <c r="F10" i="8"/>
  <c r="F12" i="8"/>
  <c r="F13" i="8"/>
  <c r="F16" i="8"/>
  <c r="F18" i="8"/>
  <c r="F19" i="8"/>
  <c r="F20" i="8"/>
  <c r="F21" i="8"/>
  <c r="F22" i="8"/>
  <c r="F25" i="8"/>
  <c r="F26" i="8"/>
  <c r="F27" i="8"/>
  <c r="F29" i="8"/>
  <c r="F30" i="8"/>
  <c r="F31" i="8"/>
  <c r="F32" i="8"/>
  <c r="F33" i="8"/>
  <c r="F34" i="8"/>
  <c r="F35" i="8"/>
  <c r="F37" i="8"/>
  <c r="F38" i="8"/>
  <c r="F40" i="8"/>
  <c r="F41" i="8"/>
  <c r="F42" i="8"/>
  <c r="F8" i="8"/>
  <c r="G85" i="8" s="1"/>
  <c r="G58" i="7"/>
  <c r="G55" i="7"/>
  <c r="G56" i="7"/>
  <c r="G57" i="7"/>
  <c r="G54" i="7"/>
  <c r="F35" i="7"/>
  <c r="F31" i="7"/>
  <c r="F32" i="7"/>
  <c r="F33" i="7"/>
  <c r="F30" i="7"/>
  <c r="G28" i="7"/>
  <c r="G29" i="7"/>
  <c r="G35" i="7" s="1"/>
  <c r="G36" i="7" s="1"/>
  <c r="G34" i="7"/>
  <c r="G27" i="7"/>
  <c r="G10" i="7" l="1"/>
  <c r="G12" i="7"/>
  <c r="G13" i="7"/>
  <c r="G14" i="7"/>
  <c r="G15" i="7"/>
  <c r="G16" i="7"/>
  <c r="G17" i="7"/>
  <c r="G19" i="7"/>
  <c r="G21" i="7"/>
  <c r="G23" i="7"/>
  <c r="G24" i="7"/>
  <c r="G9" i="7"/>
  <c r="F11" i="7"/>
  <c r="F18" i="7"/>
  <c r="F20" i="7"/>
  <c r="F22" i="7"/>
  <c r="F26" i="7"/>
  <c r="F8" i="7"/>
  <c r="G45" i="6" l="1"/>
  <c r="F29" i="6"/>
  <c r="F25" i="6"/>
  <c r="F26" i="6"/>
  <c r="F24" i="6"/>
  <c r="F20" i="6"/>
  <c r="F11" i="6"/>
  <c r="F10" i="6"/>
  <c r="F38" i="6" s="1"/>
  <c r="G39" i="6" s="1"/>
  <c r="G46" i="6" s="1"/>
  <c r="F33" i="6"/>
  <c r="F34" i="6"/>
  <c r="F35" i="6"/>
  <c r="F32" i="6"/>
  <c r="G9" i="6"/>
  <c r="G12" i="6"/>
  <c r="G13" i="6"/>
  <c r="G14" i="6"/>
  <c r="G15" i="6"/>
  <c r="G16" i="6"/>
  <c r="G17" i="6"/>
  <c r="G18" i="6"/>
  <c r="G19" i="6"/>
  <c r="G21" i="6"/>
  <c r="G22" i="6"/>
  <c r="G23" i="6"/>
  <c r="G27" i="6"/>
  <c r="G28" i="6"/>
  <c r="G30" i="6"/>
  <c r="G31" i="6"/>
  <c r="G36" i="6"/>
  <c r="G37" i="6"/>
  <c r="G8" i="6"/>
  <c r="G38" i="6" s="1"/>
  <c r="F21" i="5"/>
  <c r="F14" i="5"/>
  <c r="F15" i="5"/>
  <c r="F17" i="5"/>
  <c r="G9" i="5"/>
  <c r="G10" i="5"/>
  <c r="G21" i="5" s="1"/>
  <c r="G11" i="5"/>
  <c r="G13" i="5"/>
  <c r="G16" i="5"/>
  <c r="G18" i="5"/>
  <c r="G19" i="5"/>
  <c r="G20" i="5"/>
  <c r="G8" i="5"/>
  <c r="F12" i="5"/>
  <c r="G22" i="5" s="1"/>
  <c r="G113" i="4" l="1"/>
  <c r="G108" i="4"/>
  <c r="G109" i="4"/>
  <c r="G100" i="4"/>
  <c r="G101" i="4"/>
  <c r="G102" i="4"/>
  <c r="G104" i="4"/>
  <c r="G105" i="4"/>
  <c r="G106" i="4"/>
  <c r="G107" i="4"/>
  <c r="F99" i="4"/>
  <c r="F103" i="4"/>
  <c r="G80" i="4"/>
  <c r="F79" i="4"/>
  <c r="G86" i="4"/>
  <c r="F72" i="4"/>
  <c r="F87" i="4"/>
  <c r="F91" i="4"/>
  <c r="F94" i="4"/>
  <c r="F96" i="4"/>
  <c r="F97" i="4"/>
  <c r="F69" i="4"/>
  <c r="G98" i="4"/>
  <c r="G95" i="4"/>
  <c r="G93" i="4"/>
  <c r="G92" i="4"/>
  <c r="G90" i="4"/>
  <c r="G89" i="4"/>
  <c r="G88" i="4"/>
  <c r="G85" i="4"/>
  <c r="G84" i="4"/>
  <c r="G83" i="4"/>
  <c r="G82" i="4"/>
  <c r="G81" i="4"/>
  <c r="G78" i="4"/>
  <c r="G77" i="4"/>
  <c r="G76" i="4"/>
  <c r="G75" i="4"/>
  <c r="G74" i="4"/>
  <c r="G73" i="4"/>
  <c r="G71" i="4"/>
  <c r="G70" i="4"/>
  <c r="G68" i="4"/>
  <c r="G67" i="4"/>
  <c r="G66" i="4"/>
  <c r="G65" i="4"/>
  <c r="G64" i="4"/>
  <c r="G63" i="4"/>
  <c r="F32" i="4"/>
  <c r="F39" i="4"/>
  <c r="F40" i="4"/>
  <c r="F42" i="4"/>
  <c r="F45" i="4"/>
  <c r="F48" i="4"/>
  <c r="F51" i="4"/>
  <c r="F56" i="4"/>
  <c r="F27" i="4"/>
  <c r="G29" i="4"/>
  <c r="G30" i="4"/>
  <c r="G33" i="4"/>
  <c r="G34" i="4"/>
  <c r="G35" i="4"/>
  <c r="G36" i="4"/>
  <c r="G37" i="4"/>
  <c r="G38" i="4"/>
  <c r="G41" i="4"/>
  <c r="G43" i="4"/>
  <c r="G44" i="4"/>
  <c r="G46" i="4"/>
  <c r="G47" i="4"/>
  <c r="G49" i="4"/>
  <c r="G50" i="4"/>
  <c r="G52" i="4"/>
  <c r="G53" i="4"/>
  <c r="G54" i="4"/>
  <c r="G55" i="4"/>
  <c r="G57" i="4"/>
  <c r="G58" i="4"/>
  <c r="G59" i="4"/>
  <c r="G60" i="4"/>
  <c r="G61" i="4"/>
  <c r="G62" i="4"/>
  <c r="G28" i="4"/>
  <c r="F18" i="4" l="1"/>
  <c r="F11" i="4"/>
  <c r="F12" i="4"/>
  <c r="F14" i="4"/>
  <c r="F15" i="4"/>
  <c r="F19" i="4"/>
  <c r="F20" i="4"/>
  <c r="F21" i="4"/>
  <c r="F22" i="4"/>
  <c r="F23" i="4"/>
  <c r="F10" i="4"/>
  <c r="F110" i="4" s="1"/>
  <c r="G9" i="4"/>
  <c r="G13" i="4"/>
  <c r="G16" i="4"/>
  <c r="G17" i="4"/>
  <c r="G24" i="4"/>
  <c r="G25" i="4"/>
  <c r="G26" i="4"/>
  <c r="G8" i="4"/>
  <c r="G110" i="4" s="1"/>
  <c r="G111" i="4" l="1"/>
  <c r="G116" i="4" s="1"/>
  <c r="G52" i="3"/>
  <c r="F40" i="3"/>
  <c r="F38" i="3"/>
  <c r="F36" i="3"/>
  <c r="F35" i="3"/>
  <c r="F34" i="3"/>
  <c r="F28" i="3"/>
  <c r="F27" i="3"/>
  <c r="F24" i="3"/>
  <c r="F23" i="3"/>
  <c r="F19" i="3"/>
  <c r="F18" i="3"/>
  <c r="F16" i="3"/>
  <c r="F15" i="3"/>
  <c r="F44" i="3" s="1"/>
  <c r="G45" i="3" s="1"/>
  <c r="G53" i="3" s="1"/>
  <c r="G9" i="3"/>
  <c r="G10" i="3"/>
  <c r="G11" i="3"/>
  <c r="G12" i="3"/>
  <c r="G13" i="3"/>
  <c r="G14" i="3"/>
  <c r="G17" i="3"/>
  <c r="G20" i="3"/>
  <c r="G21" i="3"/>
  <c r="G22" i="3"/>
  <c r="G25" i="3"/>
  <c r="G26" i="3"/>
  <c r="G29" i="3"/>
  <c r="G30" i="3"/>
  <c r="G31" i="3"/>
  <c r="G32" i="3"/>
  <c r="G33" i="3"/>
  <c r="G37" i="3"/>
  <c r="G39" i="3"/>
  <c r="G41" i="3"/>
  <c r="G42" i="3"/>
  <c r="G43" i="3"/>
  <c r="G8" i="3"/>
  <c r="G44" i="3" s="1"/>
  <c r="G53" i="2"/>
  <c r="F42" i="2"/>
  <c r="F41" i="2"/>
  <c r="F39" i="2"/>
  <c r="F37" i="2"/>
  <c r="F36" i="2"/>
  <c r="F30" i="2"/>
  <c r="F31" i="2"/>
  <c r="F29" i="2"/>
  <c r="F27" i="2"/>
  <c r="F25" i="2"/>
  <c r="F19" i="2"/>
  <c r="F13" i="2"/>
  <c r="G10" i="2"/>
  <c r="G43" i="2" s="1"/>
  <c r="G11" i="2"/>
  <c r="G12" i="2"/>
  <c r="G14" i="2"/>
  <c r="G15" i="2"/>
  <c r="G16" i="2"/>
  <c r="G17" i="2"/>
  <c r="G18" i="2"/>
  <c r="G20" i="2"/>
  <c r="G21" i="2"/>
  <c r="G22" i="2"/>
  <c r="G23" i="2"/>
  <c r="G24" i="2"/>
  <c r="G26" i="2"/>
  <c r="G28" i="2"/>
  <c r="G32" i="2"/>
  <c r="G33" i="2"/>
  <c r="G34" i="2"/>
  <c r="G35" i="2"/>
  <c r="G38" i="2"/>
  <c r="G40" i="2"/>
  <c r="G9" i="2"/>
  <c r="F8" i="2"/>
  <c r="F43" i="2" s="1"/>
  <c r="G44" i="2" s="1"/>
  <c r="G54" i="2" s="1"/>
  <c r="G89" i="1" l="1"/>
  <c r="G77" i="1"/>
  <c r="G68" i="1"/>
  <c r="G69" i="1"/>
  <c r="G70" i="1"/>
  <c r="G67" i="1"/>
  <c r="F66" i="1"/>
  <c r="G65" i="1"/>
  <c r="F62" i="1"/>
  <c r="F58" i="1"/>
  <c r="F55" i="1"/>
  <c r="F52" i="1"/>
  <c r="F47" i="1"/>
  <c r="F43" i="1"/>
  <c r="F44" i="1"/>
  <c r="F42" i="1"/>
  <c r="G64" i="1"/>
  <c r="G63" i="1"/>
  <c r="G61" i="1"/>
  <c r="G60" i="1"/>
  <c r="G59" i="1"/>
  <c r="G57" i="1"/>
  <c r="G56" i="1"/>
  <c r="G54" i="1"/>
  <c r="G53" i="1"/>
  <c r="G51" i="1"/>
  <c r="G50" i="1"/>
  <c r="G49" i="1"/>
  <c r="G48" i="1"/>
  <c r="G46" i="1"/>
  <c r="G45" i="1"/>
  <c r="G12" i="1"/>
  <c r="G13" i="1"/>
  <c r="G71" i="1" s="1"/>
  <c r="G16" i="1"/>
  <c r="G17" i="1"/>
  <c r="G25" i="1"/>
  <c r="G26" i="1"/>
  <c r="G30" i="1"/>
  <c r="G31" i="1"/>
  <c r="G32" i="1"/>
  <c r="G34" i="1"/>
  <c r="G37" i="1"/>
  <c r="G39" i="1"/>
  <c r="G40" i="1"/>
  <c r="G41" i="1"/>
  <c r="F9" i="1"/>
  <c r="F10" i="1"/>
  <c r="F14" i="1"/>
  <c r="F15" i="1"/>
  <c r="F18" i="1"/>
  <c r="F19" i="1"/>
  <c r="F20" i="1"/>
  <c r="F21" i="1"/>
  <c r="F22" i="1"/>
  <c r="F23" i="1"/>
  <c r="F24" i="1"/>
  <c r="F27" i="1"/>
  <c r="F28" i="1"/>
  <c r="F29" i="1"/>
  <c r="F33" i="1"/>
  <c r="F35" i="1"/>
  <c r="F36" i="1"/>
  <c r="F38" i="1"/>
  <c r="F8" i="1"/>
  <c r="F71" i="1" s="1"/>
  <c r="G72" i="1" l="1"/>
  <c r="G78" i="1" s="1"/>
</calcChain>
</file>

<file path=xl/sharedStrings.xml><?xml version="1.0" encoding="utf-8"?>
<sst xmlns="http://schemas.openxmlformats.org/spreadsheetml/2006/main" count="2492" uniqueCount="572">
  <si>
    <t>LAPORAN BARANG HARIAN GEMILANG CARGO JANUARI 2025</t>
  </si>
  <si>
    <t>BB :</t>
  </si>
  <si>
    <t>HARI :</t>
  </si>
  <si>
    <t>TANGGAL :</t>
  </si>
  <si>
    <t>SOPIR :</t>
  </si>
  <si>
    <t>NO SPB</t>
  </si>
  <si>
    <t>TOKO</t>
  </si>
  <si>
    <t>KOLI</t>
  </si>
  <si>
    <t>KG</t>
  </si>
  <si>
    <t>HARGA</t>
  </si>
  <si>
    <t>KREDIT</t>
  </si>
  <si>
    <t>DEBIT</t>
  </si>
  <si>
    <t>TANGGAL BAYAR</t>
  </si>
  <si>
    <t xml:space="preserve">TUJUAN </t>
  </si>
  <si>
    <t>KET UANG</t>
  </si>
  <si>
    <t>KAMIS-SABTU</t>
  </si>
  <si>
    <t>2/1-4/1</t>
  </si>
  <si>
    <t>PIJUN</t>
  </si>
  <si>
    <t>ELVITA</t>
  </si>
  <si>
    <t>YESI</t>
  </si>
  <si>
    <t>DITA</t>
  </si>
  <si>
    <t>HAZIQ</t>
  </si>
  <si>
    <t>UNI ENA</t>
  </si>
  <si>
    <t>S.A.</t>
  </si>
  <si>
    <t>ANNISA</t>
  </si>
  <si>
    <t>WARLIS</t>
  </si>
  <si>
    <t>MAHREEN</t>
  </si>
  <si>
    <t>CANDRAWALI</t>
  </si>
  <si>
    <t>BU ANDIN</t>
  </si>
  <si>
    <t>ERNI S.</t>
  </si>
  <si>
    <t>RIKA OKTAVIA</t>
  </si>
  <si>
    <t>DONI</t>
  </si>
  <si>
    <t>BUNGA HIJAB</t>
  </si>
  <si>
    <t>AMANAH</t>
  </si>
  <si>
    <t>ASSALAM</t>
  </si>
  <si>
    <t>RAHMAT F.</t>
  </si>
  <si>
    <t>HENDRA</t>
  </si>
  <si>
    <t xml:space="preserve">MIKO </t>
  </si>
  <si>
    <t>ANDINI</t>
  </si>
  <si>
    <t>NOVAL</t>
  </si>
  <si>
    <t>YHA YHA</t>
  </si>
  <si>
    <t>RIZKI ILHAM</t>
  </si>
  <si>
    <t>PDG/SC</t>
  </si>
  <si>
    <t>PKU/SC</t>
  </si>
  <si>
    <t>BU DESI</t>
  </si>
  <si>
    <t>LIZA KATUJU</t>
  </si>
  <si>
    <t>AL-FACHRY</t>
  </si>
  <si>
    <t>ALIFAH</t>
  </si>
  <si>
    <t>RASMI</t>
  </si>
  <si>
    <t>REMI</t>
  </si>
  <si>
    <t>TIA</t>
  </si>
  <si>
    <t>UCI</t>
  </si>
  <si>
    <t>FARHANA</t>
  </si>
  <si>
    <t>RATNA</t>
  </si>
  <si>
    <t>MULYA</t>
  </si>
  <si>
    <t>ABENG</t>
  </si>
  <si>
    <t>ANDOVI</t>
  </si>
  <si>
    <t>MAMI</t>
  </si>
  <si>
    <t>KHANZA</t>
  </si>
  <si>
    <t>MORA</t>
  </si>
  <si>
    <t>SOLOK</t>
  </si>
  <si>
    <t>TOTAL</t>
  </si>
  <si>
    <t>TOTAL KESELURUHAN</t>
  </si>
  <si>
    <t>MJB</t>
  </si>
  <si>
    <t>MARWA</t>
  </si>
  <si>
    <t>JUM'AT-MINGGU</t>
  </si>
  <si>
    <t>3/1-5/1</t>
  </si>
  <si>
    <t>ZAL</t>
  </si>
  <si>
    <t>DONI AL-FAYAT</t>
  </si>
  <si>
    <t>UU</t>
  </si>
  <si>
    <t>DAN KONVEKSI</t>
  </si>
  <si>
    <t>WAN SP</t>
  </si>
  <si>
    <t>MALIK</t>
  </si>
  <si>
    <t>KARYA MULYA</t>
  </si>
  <si>
    <t>BET</t>
  </si>
  <si>
    <t>5R</t>
  </si>
  <si>
    <t>SISKA</t>
  </si>
  <si>
    <t>ROSYA</t>
  </si>
  <si>
    <t>HSB</t>
  </si>
  <si>
    <t>ILHAM</t>
  </si>
  <si>
    <t>MEKAR</t>
  </si>
  <si>
    <t>11\13</t>
  </si>
  <si>
    <t>PSP</t>
  </si>
  <si>
    <t>SABTU-SENIN</t>
  </si>
  <si>
    <t>4/1-6/1</t>
  </si>
  <si>
    <t>HEN</t>
  </si>
  <si>
    <t>MUR HIJAB</t>
  </si>
  <si>
    <t>REV SABANA</t>
  </si>
  <si>
    <t>CHA CHA</t>
  </si>
  <si>
    <t>AULIA</t>
  </si>
  <si>
    <t>EVI</t>
  </si>
  <si>
    <t>BINTANG</t>
  </si>
  <si>
    <t>BU CUNG</t>
  </si>
  <si>
    <t>BU ANIS</t>
  </si>
  <si>
    <t>AZKA SCRAF</t>
  </si>
  <si>
    <t>TIA SCRAF</t>
  </si>
  <si>
    <t>RAHMAT FAUZIAH</t>
  </si>
  <si>
    <t>NENI</t>
  </si>
  <si>
    <t>S.R.</t>
  </si>
  <si>
    <t>SOLO BERSERI</t>
  </si>
  <si>
    <t>2\13</t>
  </si>
  <si>
    <t>TIKU</t>
  </si>
  <si>
    <t>SENIN-RABU</t>
  </si>
  <si>
    <t>6/1-8/1</t>
  </si>
  <si>
    <t>AL-KADRI</t>
  </si>
  <si>
    <t>LUTFI</t>
  </si>
  <si>
    <t>ISTANA</t>
  </si>
  <si>
    <t>ARIFIN</t>
  </si>
  <si>
    <t>REF SABANA</t>
  </si>
  <si>
    <t>REZA</t>
  </si>
  <si>
    <t>RAYAN M.</t>
  </si>
  <si>
    <t>RM 25</t>
  </si>
  <si>
    <t>SHE ERHA</t>
  </si>
  <si>
    <t>UST. RAMLI</t>
  </si>
  <si>
    <t>RIALDI</t>
  </si>
  <si>
    <t>REZA PARABEK</t>
  </si>
  <si>
    <t>EKA GINDO</t>
  </si>
  <si>
    <t>ASYIFA</t>
  </si>
  <si>
    <t>WELL</t>
  </si>
  <si>
    <t>WIDIYA</t>
  </si>
  <si>
    <t>YAYA</t>
  </si>
  <si>
    <t>ANISA</t>
  </si>
  <si>
    <t>KARINA</t>
  </si>
  <si>
    <t>BALQIS</t>
  </si>
  <si>
    <t>HASIBUAN</t>
  </si>
  <si>
    <t>KING M.</t>
  </si>
  <si>
    <t>MEIZA</t>
  </si>
  <si>
    <t>PYK</t>
  </si>
  <si>
    <t>PKU</t>
  </si>
  <si>
    <t>AISYAH</t>
  </si>
  <si>
    <t>RESYA</t>
  </si>
  <si>
    <t>R.ILHAM</t>
  </si>
  <si>
    <t>NILMALA</t>
  </si>
  <si>
    <t>YESSI</t>
  </si>
  <si>
    <t>UMI</t>
  </si>
  <si>
    <t>NASYA</t>
  </si>
  <si>
    <t>RISKI</t>
  </si>
  <si>
    <t>AURA</t>
  </si>
  <si>
    <t>HUMAIRAH</t>
  </si>
  <si>
    <t>1\2</t>
  </si>
  <si>
    <t>RAIHAN</t>
  </si>
  <si>
    <t>AL FACHRY</t>
  </si>
  <si>
    <t xml:space="preserve">TOTAL </t>
  </si>
  <si>
    <t>C.TUTUT</t>
  </si>
  <si>
    <t>ALIFA</t>
  </si>
  <si>
    <t>ERINAL</t>
  </si>
  <si>
    <t>SELASA-KAMIS</t>
  </si>
  <si>
    <t>7/1-9/1</t>
  </si>
  <si>
    <t>PAJOK</t>
  </si>
  <si>
    <t>RAGUCCI</t>
  </si>
  <si>
    <t>MAHARANI</t>
  </si>
  <si>
    <t>DENI</t>
  </si>
  <si>
    <t>UD SUKARIA</t>
  </si>
  <si>
    <t>ANDI</t>
  </si>
  <si>
    <t>FAISAL</t>
  </si>
  <si>
    <t>FITRI</t>
  </si>
  <si>
    <t>BENGKALIS/SC</t>
  </si>
  <si>
    <t>BKLS</t>
  </si>
  <si>
    <t>LUNAS</t>
  </si>
  <si>
    <t>14\24</t>
  </si>
  <si>
    <t>48\78</t>
  </si>
  <si>
    <t>RABU-JUM'AT</t>
  </si>
  <si>
    <t>8/1-10/1</t>
  </si>
  <si>
    <t>ANTO</t>
  </si>
  <si>
    <t>RAHMAT</t>
  </si>
  <si>
    <t>JUNAIDI</t>
  </si>
  <si>
    <t>CV.ADITYA</t>
  </si>
  <si>
    <t>DT.MANGKUTO</t>
  </si>
  <si>
    <t>HANIN</t>
  </si>
  <si>
    <t>R.FAUZIAH</t>
  </si>
  <si>
    <t>PAK WIN</t>
  </si>
  <si>
    <t>MUR</t>
  </si>
  <si>
    <t>09/01-11/01</t>
  </si>
  <si>
    <t>KILLER</t>
  </si>
  <si>
    <t>YENI</t>
  </si>
  <si>
    <t>RISKY</t>
  </si>
  <si>
    <t>ADI HSB</t>
  </si>
  <si>
    <t>CENDRAWATI</t>
  </si>
  <si>
    <t>MAMI RINA</t>
  </si>
  <si>
    <t>10\24</t>
  </si>
  <si>
    <t>30\78</t>
  </si>
  <si>
    <t>ROHIL/SC</t>
  </si>
  <si>
    <t>RIO</t>
  </si>
  <si>
    <t>GMC:</t>
  </si>
  <si>
    <t>RAGGUCI</t>
  </si>
  <si>
    <t>MAYSARAH</t>
  </si>
  <si>
    <t>H.ETTY</t>
  </si>
  <si>
    <t>AYUDI</t>
  </si>
  <si>
    <t xml:space="preserve">MAMI  </t>
  </si>
  <si>
    <t>NURUL</t>
  </si>
  <si>
    <t>NEW JILBAB</t>
  </si>
  <si>
    <t>LUBAS</t>
  </si>
  <si>
    <t>PUTRA</t>
  </si>
  <si>
    <t>11/01-13/01</t>
  </si>
  <si>
    <t>CV.TEKAD</t>
  </si>
  <si>
    <t>RIA</t>
  </si>
  <si>
    <t>ANA NURMITA</t>
  </si>
  <si>
    <t>1\9</t>
  </si>
  <si>
    <t>HALABAN</t>
  </si>
  <si>
    <t>DIKA</t>
  </si>
  <si>
    <t>RISKI ILHAM</t>
  </si>
  <si>
    <t>PT.SUMATERA</t>
  </si>
  <si>
    <t>ARDY</t>
  </si>
  <si>
    <t>CUNG</t>
  </si>
  <si>
    <t>ANI</t>
  </si>
  <si>
    <t>ADINI</t>
  </si>
  <si>
    <t>PT.ELANG PERKASA</t>
  </si>
  <si>
    <t>AINIL HAKIM</t>
  </si>
  <si>
    <t>8\9</t>
  </si>
  <si>
    <t>NANDO BOX</t>
  </si>
  <si>
    <t>13/01-15/01</t>
  </si>
  <si>
    <t>MALORO</t>
  </si>
  <si>
    <t>MONICA</t>
  </si>
  <si>
    <t>IING</t>
  </si>
  <si>
    <t xml:space="preserve">KIKI </t>
  </si>
  <si>
    <t>AL-KAFI</t>
  </si>
  <si>
    <t>WIDYA</t>
  </si>
  <si>
    <t>REYSA</t>
  </si>
  <si>
    <t>ROYAN M.</t>
  </si>
  <si>
    <t>1\3</t>
  </si>
  <si>
    <t>PDG</t>
  </si>
  <si>
    <t>2\3</t>
  </si>
  <si>
    <t>2\12</t>
  </si>
  <si>
    <t>14/01-16/01</t>
  </si>
  <si>
    <t>APUAK</t>
  </si>
  <si>
    <t>PAHRUL</t>
  </si>
  <si>
    <t xml:space="preserve">FEBRI </t>
  </si>
  <si>
    <t>BUNGA</t>
  </si>
  <si>
    <t>DODI B.</t>
  </si>
  <si>
    <t>BERKAH ABADI</t>
  </si>
  <si>
    <t>MAHRRDAYANTI</t>
  </si>
  <si>
    <t>FIKRI</t>
  </si>
  <si>
    <t>THORO</t>
  </si>
  <si>
    <t>SANDY</t>
  </si>
  <si>
    <t>YUNUS</t>
  </si>
  <si>
    <t>DONI AL-FAYET</t>
  </si>
  <si>
    <t>10\12</t>
  </si>
  <si>
    <t>16/45</t>
  </si>
  <si>
    <t>MOTOR</t>
  </si>
  <si>
    <t>PRINTER</t>
  </si>
  <si>
    <t>BT SANGKAR</t>
  </si>
  <si>
    <t>SIBUHUAN</t>
  </si>
  <si>
    <t>PYB</t>
  </si>
  <si>
    <t>SC</t>
  </si>
  <si>
    <t>15/01-17/01</t>
  </si>
  <si>
    <t>HENDRI</t>
  </si>
  <si>
    <t>RIZKI HJB</t>
  </si>
  <si>
    <t>ARIFIN F.</t>
  </si>
  <si>
    <t>REZA P.</t>
  </si>
  <si>
    <t>MAMI BKL</t>
  </si>
  <si>
    <t>26\45</t>
  </si>
  <si>
    <t>20/1-22/1</t>
  </si>
  <si>
    <t>ACHI &amp; JUNA</t>
  </si>
  <si>
    <t>S.A</t>
  </si>
  <si>
    <t>MAMI HIJAB</t>
  </si>
  <si>
    <t>NENI HIJAB</t>
  </si>
  <si>
    <t>REMI HIJAB</t>
  </si>
  <si>
    <t>RIZKI HIJAB</t>
  </si>
  <si>
    <t>ED BORDIR</t>
  </si>
  <si>
    <t>DODI</t>
  </si>
  <si>
    <t>S.R</t>
  </si>
  <si>
    <t>MULIA</t>
  </si>
  <si>
    <t>3\14</t>
  </si>
  <si>
    <t>2\5</t>
  </si>
  <si>
    <t>21/1-23/1</t>
  </si>
  <si>
    <t>TK.MULIA KARIMUN</t>
  </si>
  <si>
    <t>BARANG PINDAH</t>
  </si>
  <si>
    <t>2\14</t>
  </si>
  <si>
    <t>3\5</t>
  </si>
  <si>
    <t>3\6</t>
  </si>
  <si>
    <t>TJ`B.KARIMUN</t>
  </si>
  <si>
    <t>16/1-18/1</t>
  </si>
  <si>
    <t>RIDHO ROLAN</t>
  </si>
  <si>
    <t>18/1-20/1</t>
  </si>
  <si>
    <t>ZAVIR CDL</t>
  </si>
  <si>
    <t>RIKA S.R</t>
  </si>
  <si>
    <t>EPI</t>
  </si>
  <si>
    <t>BU EMI</t>
  </si>
  <si>
    <t>7\14</t>
  </si>
  <si>
    <t>PDG/SK</t>
  </si>
  <si>
    <t>DA TEI</t>
  </si>
  <si>
    <t>ROBY &amp; RIZKI</t>
  </si>
  <si>
    <t>MARDATILAH</t>
  </si>
  <si>
    <t>INDRA V.</t>
  </si>
  <si>
    <t>WULAN R.</t>
  </si>
  <si>
    <t>SOLO B</t>
  </si>
  <si>
    <t xml:space="preserve">UCI </t>
  </si>
  <si>
    <t>KING MOTOR</t>
  </si>
  <si>
    <t>MIKO</t>
  </si>
  <si>
    <t>SOLO B.</t>
  </si>
  <si>
    <t>1\14</t>
  </si>
  <si>
    <t>3\10</t>
  </si>
  <si>
    <t>TOTAL KESELUUHAN</t>
  </si>
  <si>
    <t>SAWAH LUNTO</t>
  </si>
  <si>
    <t>22/1-24/1</t>
  </si>
  <si>
    <t>RABU-JUM`AT</t>
  </si>
  <si>
    <t>ASRUL</t>
  </si>
  <si>
    <t>ROYAN MODE</t>
  </si>
  <si>
    <t>RASMI HIJAB</t>
  </si>
  <si>
    <t>KING FROZEN</t>
  </si>
  <si>
    <t>7\8</t>
  </si>
  <si>
    <t>3\45</t>
  </si>
  <si>
    <t>TGL</t>
  </si>
  <si>
    <t>SOPIR</t>
  </si>
  <si>
    <t>PENDAPATAN</t>
  </si>
  <si>
    <t>LABA</t>
  </si>
  <si>
    <t>RUGI</t>
  </si>
  <si>
    <t>LANCAR</t>
  </si>
  <si>
    <t>SCC</t>
  </si>
  <si>
    <t>REKAPITULASI JANUARI 2025</t>
  </si>
  <si>
    <t>NERACA SALDO</t>
  </si>
  <si>
    <t>CV.GEMILANG CARGO</t>
  </si>
  <si>
    <t>TANGGAL</t>
  </si>
  <si>
    <t>KETERANGAN</t>
  </si>
  <si>
    <t>STOR UNI/DIKY</t>
  </si>
  <si>
    <t>STORAN PASAR RABU</t>
  </si>
  <si>
    <t>BON KING</t>
  </si>
  <si>
    <t>OPERASIONAL RABU</t>
  </si>
  <si>
    <t>ADITYA</t>
  </si>
  <si>
    <t>STORAN PASAR SABTU</t>
  </si>
  <si>
    <t>MINYAK L300</t>
  </si>
  <si>
    <t>OPERASIONAL MINGGUAN</t>
  </si>
  <si>
    <t>UPAH BONGKAR M.ZAL</t>
  </si>
  <si>
    <t>GAJI OM LON</t>
  </si>
  <si>
    <t>UPAH BONGKAR M.ANAIH</t>
  </si>
  <si>
    <t>MINYAK GMAX</t>
  </si>
  <si>
    <t>WAHANA</t>
  </si>
  <si>
    <t>IPN</t>
  </si>
  <si>
    <t>UPAH BONGKAR M.HEN</t>
  </si>
  <si>
    <t>ANIS</t>
  </si>
  <si>
    <t>UPAH BONGKAR M.PIJUN</t>
  </si>
  <si>
    <t>PERIODE JANUARI 2024</t>
  </si>
  <si>
    <t>UJ PYK</t>
  </si>
  <si>
    <t>PAK ANIS</t>
  </si>
  <si>
    <t>RM 25 (TF UNI)</t>
  </si>
  <si>
    <t>HSB (TF OM)</t>
  </si>
  <si>
    <t>GAJI JAKARTA</t>
  </si>
  <si>
    <t>BULANAN OM HEN+KARAN</t>
  </si>
  <si>
    <t>PELUNASAN ACI 8-10/10</t>
  </si>
  <si>
    <t>UJ ZAL 11-13/10</t>
  </si>
  <si>
    <t>STOR MAMI ZAL 11-13/10</t>
  </si>
  <si>
    <t>ANAIH,RIO</t>
  </si>
  <si>
    <t>SUKATMAN</t>
  </si>
  <si>
    <t xml:space="preserve"> UPAH BONGKAR M.RIO</t>
  </si>
  <si>
    <t>UJ PIJUN (ZAL 11-13/10)</t>
  </si>
  <si>
    <t>UJ ANAIH (HEN 15-17/10)</t>
  </si>
  <si>
    <t>UJ PIJUN (HEN 15-17/10)</t>
  </si>
  <si>
    <t>ROJAH 30-3/12 : 2.900.000</t>
  </si>
  <si>
    <t>AMBIL UNI : 86.000</t>
  </si>
  <si>
    <t>RKM</t>
  </si>
  <si>
    <t>UJ PIJUN (PIJUN 2-4/1)</t>
  </si>
  <si>
    <t>ASRUL 2-4/12 : 6.100.000</t>
  </si>
  <si>
    <t>FEBRI 5-8/12 : 9.500.000 - 6.300.000</t>
  </si>
  <si>
    <t>: 3.200.000</t>
  </si>
  <si>
    <t>AMBIL UNI : 36.000</t>
  </si>
  <si>
    <t>NOVAL DEWI</t>
  </si>
  <si>
    <t>AMANAH HERBAL</t>
  </si>
  <si>
    <t>RAYHAN 2/1</t>
  </si>
  <si>
    <t>FEBRI 5-8/12 : 3.200.000</t>
  </si>
  <si>
    <t>ROBY 5-8/12 : 9.500.000 - 1.850.000</t>
  </si>
  <si>
    <t>: 7.650.000</t>
  </si>
  <si>
    <t>AMBIL UNI : 12.000</t>
  </si>
  <si>
    <t>CAHAYA</t>
  </si>
  <si>
    <t>MUDA WIJAYA</t>
  </si>
  <si>
    <t>UST RAMLI</t>
  </si>
  <si>
    <t>SR</t>
  </si>
  <si>
    <t>PELUNASAN SCC</t>
  </si>
  <si>
    <t>UPAH BONGKAR M.AL-KADRI</t>
  </si>
  <si>
    <t>UB</t>
  </si>
  <si>
    <t>UJ HEN 4-6/1</t>
  </si>
  <si>
    <t>UJ ZAL 3-5/1</t>
  </si>
  <si>
    <t>UJ PIJUN 2-4/1</t>
  </si>
  <si>
    <t>ROBY 5-8/12 : 7.650.000 - 6.200.000</t>
  </si>
  <si>
    <t>: 1.450.000</t>
  </si>
  <si>
    <t>DATUK MANGKUTO</t>
  </si>
  <si>
    <t>UPAH BONGKAR M.ANTO+PAJOK+RIO</t>
  </si>
  <si>
    <t>UJ PYK 9/1 + UJ PYK 10/1</t>
  </si>
  <si>
    <t>KOPER SAKTI (BENGKALIS)</t>
  </si>
  <si>
    <t>BB PAJOK 1</t>
  </si>
  <si>
    <t>GAJI OM NAL</t>
  </si>
  <si>
    <t>FAIZAL</t>
  </si>
  <si>
    <t>KANTOR PERTANAHAN</t>
  </si>
  <si>
    <t>UPAH BONGKAR M.KIVER</t>
  </si>
  <si>
    <t>KOPER SAKTI</t>
  </si>
  <si>
    <t>GAJI NADYA</t>
  </si>
  <si>
    <t>GAJI MILA</t>
  </si>
  <si>
    <t>STOR MAMI (PIJUN 2-4/1)</t>
  </si>
  <si>
    <t>BB HEN (4-6/1)</t>
  </si>
  <si>
    <t>BAWANG MOBIL PIJUN (MAMI)</t>
  </si>
  <si>
    <t>UPAH BONGKAR M.DIKA+PIJUN</t>
  </si>
  <si>
    <t>UJ PYK+ HALABAN</t>
  </si>
  <si>
    <t>PIJUN (12-14/1)</t>
  </si>
  <si>
    <t>UPAH BONGKAR M.NANDO BOX</t>
  </si>
  <si>
    <t>STORAN UNI/DIKY</t>
  </si>
  <si>
    <t>UPAH BONGKAR M. APUAK</t>
  </si>
  <si>
    <t>MINYAK G.MAX</t>
  </si>
  <si>
    <t>UPH BONGKAR M.ANTO</t>
  </si>
  <si>
    <t>STOR UNI</t>
  </si>
  <si>
    <t>BB ANTO 15-17/1</t>
  </si>
  <si>
    <t>UPAH BONGKAR M.RIDO</t>
  </si>
  <si>
    <t>PELUNASAN LANCAR</t>
  </si>
  <si>
    <t>PELUNASAN UB</t>
  </si>
  <si>
    <t>UPH BONGKAR M.TEI+RIDHO JAG</t>
  </si>
  <si>
    <t>UPAH MUAT</t>
  </si>
  <si>
    <t>ZAVIER</t>
  </si>
  <si>
    <t>CHA</t>
  </si>
  <si>
    <t>PAK DANIL</t>
  </si>
  <si>
    <t>PERBAIKAN MOBIL L300</t>
  </si>
  <si>
    <t>UPAH BONGKAR M.ACI+RIO (23/1)</t>
  </si>
  <si>
    <t>ADIH</t>
  </si>
  <si>
    <t>PAK NAS</t>
  </si>
  <si>
    <t>UPAH BONGKAR M.ASRUL</t>
  </si>
  <si>
    <t>UPAH BONGKAR M.MJB</t>
  </si>
  <si>
    <t>UPAH MUAT PYK</t>
  </si>
  <si>
    <t>AISYAHH</t>
  </si>
  <si>
    <t xml:space="preserve">NOVAL </t>
  </si>
  <si>
    <t>UPAH BONGKAR M.DIKA</t>
  </si>
  <si>
    <t>ONGKIR TANJUNG BALAI</t>
  </si>
  <si>
    <t>PELUNASAN ZAL 3-5/1</t>
  </si>
  <si>
    <t>ANDALAN</t>
  </si>
  <si>
    <t>GAJI RANDY</t>
  </si>
  <si>
    <t>UJ ACI (ACI 20-22/1)</t>
  </si>
  <si>
    <t>BON KE KING</t>
  </si>
  <si>
    <t>BERLIN</t>
  </si>
  <si>
    <t>UPAH BONGKAR M.APUAK+ANDI</t>
  </si>
  <si>
    <t>STORAN LANSIR(KING MOTOR)</t>
  </si>
  <si>
    <t>UPAH BONGKAR M.RIO</t>
  </si>
  <si>
    <t>BON UB</t>
  </si>
  <si>
    <t>BON MJB</t>
  </si>
  <si>
    <t>UJ PIJUN (12-14/1)</t>
  </si>
  <si>
    <t>OPERSIONAL RABU</t>
  </si>
  <si>
    <t>NOVAL EZI</t>
  </si>
  <si>
    <t>PAK NASRUL</t>
  </si>
  <si>
    <t>AISYSH</t>
  </si>
  <si>
    <t>UPAH BONGKA M.PIJUN</t>
  </si>
  <si>
    <t>KODE</t>
  </si>
  <si>
    <t>NAMA AKUN</t>
  </si>
  <si>
    <t>DEBET</t>
  </si>
  <si>
    <t>CREDIT</t>
  </si>
  <si>
    <t>PENDAPATAN JASA EKSPIDISI</t>
  </si>
  <si>
    <t>UTANG USAHA</t>
  </si>
  <si>
    <t>BEBAN GAJI</t>
  </si>
  <si>
    <t>BEBAN ANGKUT</t>
  </si>
  <si>
    <t>BEBAN ONGKOS KIRIM</t>
  </si>
  <si>
    <t>BEBAN OPERASIONAL</t>
  </si>
  <si>
    <t>STOR</t>
  </si>
  <si>
    <t>BEBAN LAIN-LAIN</t>
  </si>
  <si>
    <t>MASUK BUKU KAS</t>
  </si>
  <si>
    <t>BEBAN KENDARAAN</t>
  </si>
  <si>
    <t>BB</t>
  </si>
  <si>
    <t>KING F.</t>
  </si>
  <si>
    <t>CAHAYA 35</t>
  </si>
  <si>
    <t>HUSNA K.</t>
  </si>
  <si>
    <t>RAHMT F.</t>
  </si>
  <si>
    <t>MAMI HJB</t>
  </si>
  <si>
    <t>PUTRA KENCANA</t>
  </si>
  <si>
    <t>NENI HJB</t>
  </si>
  <si>
    <t>AZ-ZAHRA</t>
  </si>
  <si>
    <t>JANUARI PERIODE 2025</t>
  </si>
  <si>
    <t>-</t>
  </si>
  <si>
    <t>TANAH DATAR</t>
  </si>
  <si>
    <t>TF</t>
  </si>
  <si>
    <t>MR. RICHAR</t>
  </si>
  <si>
    <t>ZAKI AL-HAKIM</t>
  </si>
  <si>
    <t>3\23</t>
  </si>
  <si>
    <t xml:space="preserve"> </t>
  </si>
  <si>
    <t>20\23</t>
  </si>
  <si>
    <t>23/1-25/1</t>
  </si>
  <si>
    <t>DIKA (ISUZU)</t>
  </si>
  <si>
    <t>AYUDIA</t>
  </si>
  <si>
    <t>UD. SUKARIA</t>
  </si>
  <si>
    <t>BAPAK AZMAL</t>
  </si>
  <si>
    <t>PAK YATMAN</t>
  </si>
  <si>
    <t>UMU HANIM</t>
  </si>
  <si>
    <t>6\12</t>
  </si>
  <si>
    <t>3\15</t>
  </si>
  <si>
    <t>24/1-26/1</t>
  </si>
  <si>
    <t>RAHMAT KARINA</t>
  </si>
  <si>
    <t>WELL GEJORA</t>
  </si>
  <si>
    <t>RASHARAF</t>
  </si>
  <si>
    <t>KIKI PARABEK</t>
  </si>
  <si>
    <t>RIRI</t>
  </si>
  <si>
    <t>PARAK KACO</t>
  </si>
  <si>
    <t>DEDI MUNCAK</t>
  </si>
  <si>
    <t>ABADI MOTOR</t>
  </si>
  <si>
    <t>DODI BUSANA</t>
  </si>
  <si>
    <t>TIN HIJAB</t>
  </si>
  <si>
    <t>12\15</t>
  </si>
  <si>
    <t>25/1-27/1</t>
  </si>
  <si>
    <t>ANDI PUDEN</t>
  </si>
  <si>
    <t>JUM`AT-MINGGU</t>
  </si>
  <si>
    <t>HBI</t>
  </si>
  <si>
    <t>B.PUTIH</t>
  </si>
  <si>
    <t>H.ANDI</t>
  </si>
  <si>
    <t>BERLIAN PART</t>
  </si>
  <si>
    <t>ZAHRA</t>
  </si>
  <si>
    <t>SAR</t>
  </si>
  <si>
    <t>6\9</t>
  </si>
  <si>
    <t>PADANG</t>
  </si>
  <si>
    <t>PRM</t>
  </si>
  <si>
    <t>27/1-29/1</t>
  </si>
  <si>
    <t>29/1-31/1</t>
  </si>
  <si>
    <t>RS.ISLAM</t>
  </si>
  <si>
    <t>MUSLIM</t>
  </si>
  <si>
    <t>5\6</t>
  </si>
  <si>
    <t>RIO GALANG</t>
  </si>
  <si>
    <t>TK. DIRA</t>
  </si>
  <si>
    <t>DA EDO</t>
  </si>
  <si>
    <t>3\8</t>
  </si>
  <si>
    <t>VESPA</t>
  </si>
  <si>
    <t>TAPANULI</t>
  </si>
  <si>
    <t>NAS</t>
  </si>
  <si>
    <t>30/1-1/2</t>
  </si>
  <si>
    <t>JUM`AT-SABTU</t>
  </si>
  <si>
    <t>PUTRI SALMA</t>
  </si>
  <si>
    <t>ISTANA SERBA</t>
  </si>
  <si>
    <t>ARA FASHION</t>
  </si>
  <si>
    <t>H.IRSAL</t>
  </si>
  <si>
    <t>UD.SUKARIA</t>
  </si>
  <si>
    <t>1\6</t>
  </si>
  <si>
    <t>PRNA</t>
  </si>
  <si>
    <t>NIAS</t>
  </si>
  <si>
    <t>31/1-2/2</t>
  </si>
  <si>
    <t>AL-KHAFI</t>
  </si>
  <si>
    <t>EMA KONVEKSI</t>
  </si>
  <si>
    <t>RIZKI MEIZA</t>
  </si>
  <si>
    <t>RAYAN MODE</t>
  </si>
  <si>
    <t>DWI AGUNG</t>
  </si>
  <si>
    <t>SHE RHA</t>
  </si>
  <si>
    <t>RASYA</t>
  </si>
  <si>
    <t>4\5</t>
  </si>
  <si>
    <t>3\9</t>
  </si>
  <si>
    <t>RIDHO SPEED</t>
  </si>
  <si>
    <t>NANDO</t>
  </si>
  <si>
    <t xml:space="preserve">MJB </t>
  </si>
  <si>
    <t>RIDHO</t>
  </si>
  <si>
    <t>TEI</t>
  </si>
  <si>
    <t>ROBY</t>
  </si>
  <si>
    <t>ACHI</t>
  </si>
  <si>
    <t>2-4\1</t>
  </si>
  <si>
    <t>3-3\1</t>
  </si>
  <si>
    <t>4-6\1</t>
  </si>
  <si>
    <t>6-8\1</t>
  </si>
  <si>
    <t>7-9\1</t>
  </si>
  <si>
    <t>8-10\1</t>
  </si>
  <si>
    <t>9-11\1</t>
  </si>
  <si>
    <t>11-13\1</t>
  </si>
  <si>
    <t>13-15\1</t>
  </si>
  <si>
    <t>14-16\1</t>
  </si>
  <si>
    <t>15-17\1</t>
  </si>
  <si>
    <t>16-18\1</t>
  </si>
  <si>
    <t>18-20\1</t>
  </si>
  <si>
    <t>20-22\1</t>
  </si>
  <si>
    <t>21-22\1</t>
  </si>
  <si>
    <t>22-24\1</t>
  </si>
  <si>
    <t>23-25\1</t>
  </si>
  <si>
    <t>24-26\1</t>
  </si>
  <si>
    <t>25-27\1</t>
  </si>
  <si>
    <t>27-29/1</t>
  </si>
  <si>
    <t>29-31\1</t>
  </si>
  <si>
    <t>TOTAL LABA</t>
  </si>
  <si>
    <t>RIZKY MEIZA</t>
  </si>
  <si>
    <t>VERA VALVE</t>
  </si>
  <si>
    <t>PUTRI MEIZA</t>
  </si>
  <si>
    <t>BINTANG 35</t>
  </si>
  <si>
    <t>KARYA AGUNG</t>
  </si>
  <si>
    <t>YULIA</t>
  </si>
  <si>
    <t>CV. ADITYA P</t>
  </si>
  <si>
    <t>SUTAN</t>
  </si>
  <si>
    <t>BAN</t>
  </si>
  <si>
    <t>5\8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</si>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</sst>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42" fontId="0" fillId="0" borderId="0" xfId="1" applyFont="1"/>
    <xf numFmtId="42" fontId="0" fillId="0" borderId="1" xfId="1" applyFont="1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42" fontId="4" fillId="0" borderId="1" xfId="0" applyNumberFormat="1" applyFont="1" applyBorder="1"/>
    <xf numFmtId="42" fontId="3" fillId="0" borderId="1" xfId="0" applyNumberFormat="1" applyFont="1" applyBorder="1"/>
    <xf numFmtId="0" fontId="3" fillId="0" borderId="1" xfId="0" applyFont="1" applyBorder="1"/>
    <xf numFmtId="42" fontId="5" fillId="0" borderId="1" xfId="0" applyNumberFormat="1" applyFont="1" applyBorder="1"/>
    <xf numFmtId="42" fontId="3" fillId="0" borderId="1" xfId="1" applyFont="1" applyBorder="1"/>
    <xf numFmtId="42" fontId="4" fillId="0" borderId="1" xfId="1" applyFont="1" applyBorder="1"/>
    <xf numFmtId="42" fontId="5" fillId="0" borderId="1" xfId="1" applyFont="1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/>
    <xf numFmtId="0" fontId="0" fillId="0" borderId="0" xfId="0" applyAlignment="1">
      <alignment horizontal="center"/>
    </xf>
    <xf numFmtId="0" fontId="0" fillId="0" borderId="1" xfId="0" applyFill="1" applyBorder="1"/>
    <xf numFmtId="42" fontId="6" fillId="0" borderId="1" xfId="1" applyFont="1" applyBorder="1"/>
    <xf numFmtId="42" fontId="7" fillId="0" borderId="1" xfId="1" applyFont="1" applyBorder="1"/>
    <xf numFmtId="0" fontId="0" fillId="0" borderId="1" xfId="0" applyFill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42" fontId="0" fillId="0" borderId="1" xfId="0" applyNumberFormat="1" applyBorder="1"/>
    <xf numFmtId="16" fontId="0" fillId="0" borderId="1" xfId="0" applyNumberFormat="1" applyBorder="1" applyAlignment="1">
      <alignment horizontal="center"/>
    </xf>
    <xf numFmtId="42" fontId="8" fillId="0" borderId="1" xfId="1" applyFont="1" applyBorder="1"/>
    <xf numFmtId="0" fontId="8" fillId="0" borderId="1" xfId="0" applyFont="1" applyBorder="1"/>
    <xf numFmtId="42" fontId="8" fillId="0" borderId="1" xfId="0" applyNumberFormat="1" applyFont="1" applyBorder="1"/>
    <xf numFmtId="0" fontId="0" fillId="0" borderId="0" xfId="0" applyFont="1"/>
    <xf numFmtId="42" fontId="2" fillId="0" borderId="1" xfId="1" applyFont="1" applyBorder="1"/>
    <xf numFmtId="42" fontId="0" fillId="0" borderId="1" xfId="1" applyFont="1" applyBorder="1" applyAlignment="1">
      <alignment horizontal="right"/>
    </xf>
    <xf numFmtId="0" fontId="3" fillId="0" borderId="1" xfId="0" applyFont="1" applyFill="1" applyBorder="1"/>
    <xf numFmtId="0" fontId="9" fillId="0" borderId="0" xfId="0" applyFont="1" applyAlignment="1">
      <alignment horizontal="left" vertical="center"/>
    </xf>
    <xf numFmtId="0" fontId="9" fillId="0" borderId="0" xfId="0" applyFont="1" applyAlignment="1"/>
    <xf numFmtId="0" fontId="0" fillId="0" borderId="1" xfId="0" applyNumberFormat="1" applyBorder="1"/>
    <xf numFmtId="0" fontId="0" fillId="0" borderId="0" xfId="0" applyAlignment="1"/>
    <xf numFmtId="0" fontId="3" fillId="0" borderId="0" xfId="0" applyFont="1" applyAlignment="1"/>
    <xf numFmtId="42" fontId="0" fillId="0" borderId="0" xfId="0" applyNumberFormat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center"/>
    </xf>
    <xf numFmtId="42" fontId="0" fillId="0" borderId="1" xfId="1" applyFont="1" applyBorder="1" applyAlignment="1">
      <alignment horizontal="center"/>
    </xf>
    <xf numFmtId="14" fontId="0" fillId="0" borderId="0" xfId="0" applyNumberFormat="1"/>
    <xf numFmtId="0" fontId="0" fillId="0" borderId="1" xfId="0" applyFont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42" fontId="6" fillId="0" borderId="1" xfId="0" applyNumberFormat="1" applyFont="1" applyBorder="1"/>
    <xf numFmtId="0" fontId="4" fillId="0" borderId="1" xfId="0" applyFont="1" applyBorder="1"/>
    <xf numFmtId="0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Currency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topLeftCell="A79" workbookViewId="0">
      <selection activeCell="H77" sqref="H77"/>
    </sheetView>
  </sheetViews>
  <sheetFormatPr defaultRowHeight="15" x14ac:dyDescent="0.25"/>
  <cols>
    <col min="1" max="1" width="10.7109375" customWidth="1"/>
    <col min="2" max="2" width="22.140625" customWidth="1"/>
    <col min="5" max="5" width="11.28515625" customWidth="1"/>
    <col min="6" max="6" width="18.28515625" customWidth="1"/>
    <col min="7" max="7" width="19.28515625" customWidth="1"/>
    <col min="8" max="8" width="11.2851562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t="s">
        <v>15</v>
      </c>
    </row>
    <row r="4" spans="1:10" x14ac:dyDescent="0.25">
      <c r="A4" t="s">
        <v>3</v>
      </c>
      <c r="B4" t="s">
        <v>16</v>
      </c>
    </row>
    <row r="5" spans="1:10" x14ac:dyDescent="0.25">
      <c r="A5" t="s">
        <v>4</v>
      </c>
      <c r="B5" t="s">
        <v>17</v>
      </c>
    </row>
    <row r="6" spans="1:10" x14ac:dyDescent="0.25">
      <c r="A6" t="s">
        <v>1</v>
      </c>
      <c r="B6" s="3">
        <v>9500000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8254</v>
      </c>
      <c r="B8" s="1" t="s">
        <v>18</v>
      </c>
      <c r="C8" s="6">
        <v>1</v>
      </c>
      <c r="D8" s="6">
        <v>88</v>
      </c>
      <c r="E8" s="6">
        <v>2000</v>
      </c>
      <c r="F8" s="4">
        <f>D8*E8</f>
        <v>176000</v>
      </c>
      <c r="G8" s="4"/>
      <c r="H8" s="15">
        <v>45686</v>
      </c>
      <c r="I8" s="6"/>
      <c r="J8" s="1"/>
    </row>
    <row r="9" spans="1:10" x14ac:dyDescent="0.25">
      <c r="A9" s="1">
        <v>8255</v>
      </c>
      <c r="B9" s="1" t="s">
        <v>19</v>
      </c>
      <c r="C9" s="6">
        <v>1</v>
      </c>
      <c r="D9" s="6">
        <v>58</v>
      </c>
      <c r="E9" s="6">
        <v>2100</v>
      </c>
      <c r="F9" s="4">
        <f t="shared" ref="F9:F38" si="0">D9*E9</f>
        <v>121800</v>
      </c>
      <c r="G9" s="4"/>
      <c r="H9" s="15"/>
      <c r="I9" s="6"/>
      <c r="J9" s="1"/>
    </row>
    <row r="10" spans="1:10" x14ac:dyDescent="0.25">
      <c r="A10" s="1">
        <v>8256</v>
      </c>
      <c r="B10" s="1" t="s">
        <v>20</v>
      </c>
      <c r="C10" s="6">
        <v>1</v>
      </c>
      <c r="D10" s="6">
        <v>28</v>
      </c>
      <c r="E10" s="6">
        <v>2000</v>
      </c>
      <c r="F10" s="4">
        <f t="shared" si="0"/>
        <v>56000</v>
      </c>
      <c r="G10" s="4"/>
      <c r="H10" s="15">
        <v>45679</v>
      </c>
      <c r="I10" s="6"/>
      <c r="J10" s="1"/>
    </row>
    <row r="11" spans="1:10" x14ac:dyDescent="0.25">
      <c r="A11" s="1">
        <v>8257</v>
      </c>
      <c r="B11" s="1" t="s">
        <v>21</v>
      </c>
      <c r="C11" s="6">
        <v>1</v>
      </c>
      <c r="D11" s="6">
        <v>30</v>
      </c>
      <c r="E11" s="6">
        <v>2000</v>
      </c>
      <c r="F11" s="4"/>
      <c r="G11" s="4" t="s">
        <v>465</v>
      </c>
      <c r="H11" s="15">
        <v>45666</v>
      </c>
      <c r="I11" s="6"/>
      <c r="J11" s="1"/>
    </row>
    <row r="12" spans="1:10" x14ac:dyDescent="0.25">
      <c r="A12" s="1">
        <v>8523</v>
      </c>
      <c r="B12" s="1" t="s">
        <v>22</v>
      </c>
      <c r="C12" s="6">
        <v>1</v>
      </c>
      <c r="D12" s="6">
        <v>18</v>
      </c>
      <c r="E12" s="6">
        <v>2000</v>
      </c>
      <c r="F12" s="4"/>
      <c r="G12" s="4">
        <f t="shared" ref="G12:G64" si="1">D12*E12</f>
        <v>36000</v>
      </c>
      <c r="H12" s="15">
        <v>45666</v>
      </c>
      <c r="I12" s="6"/>
      <c r="J12" s="1"/>
    </row>
    <row r="13" spans="1:10" x14ac:dyDescent="0.25">
      <c r="A13" s="1">
        <v>8524</v>
      </c>
      <c r="B13" s="1" t="s">
        <v>23</v>
      </c>
      <c r="C13" s="6">
        <v>1</v>
      </c>
      <c r="D13" s="6">
        <v>46</v>
      </c>
      <c r="E13" s="6">
        <v>1700</v>
      </c>
      <c r="F13" s="4"/>
      <c r="G13" s="4">
        <f t="shared" si="1"/>
        <v>78200</v>
      </c>
      <c r="H13" s="15">
        <v>45665</v>
      </c>
      <c r="I13" s="6"/>
      <c r="J13" s="1"/>
    </row>
    <row r="14" spans="1:10" x14ac:dyDescent="0.25">
      <c r="A14" s="1">
        <v>8527</v>
      </c>
      <c r="B14" s="1" t="s">
        <v>24</v>
      </c>
      <c r="C14" s="6">
        <v>1</v>
      </c>
      <c r="D14" s="6">
        <v>24</v>
      </c>
      <c r="E14" s="6">
        <v>2100</v>
      </c>
      <c r="F14" s="4">
        <f t="shared" si="0"/>
        <v>50400</v>
      </c>
      <c r="G14" s="4"/>
      <c r="H14" s="15">
        <v>45694</v>
      </c>
      <c r="I14" s="6"/>
      <c r="J14" s="1"/>
    </row>
    <row r="15" spans="1:10" x14ac:dyDescent="0.25">
      <c r="A15" s="1">
        <v>8528</v>
      </c>
      <c r="B15" s="1" t="s">
        <v>25</v>
      </c>
      <c r="C15" s="6">
        <v>1</v>
      </c>
      <c r="D15" s="6">
        <v>68</v>
      </c>
      <c r="E15" s="6">
        <v>2000</v>
      </c>
      <c r="F15" s="4">
        <f t="shared" si="0"/>
        <v>136000</v>
      </c>
      <c r="G15" s="4"/>
      <c r="H15" s="15">
        <v>45667</v>
      </c>
      <c r="I15" s="6"/>
      <c r="J15" s="1"/>
    </row>
    <row r="16" spans="1:10" x14ac:dyDescent="0.25">
      <c r="A16" s="1">
        <v>8529</v>
      </c>
      <c r="B16" s="1" t="s">
        <v>26</v>
      </c>
      <c r="C16" s="6">
        <v>1</v>
      </c>
      <c r="D16" s="6">
        <v>15</v>
      </c>
      <c r="E16" s="6">
        <v>1800</v>
      </c>
      <c r="F16" s="4"/>
      <c r="G16" s="4">
        <f t="shared" si="1"/>
        <v>27000</v>
      </c>
      <c r="H16" s="15">
        <v>45661</v>
      </c>
      <c r="I16" s="6"/>
      <c r="J16" s="1"/>
    </row>
    <row r="17" spans="1:10" x14ac:dyDescent="0.25">
      <c r="A17" s="1">
        <v>8530</v>
      </c>
      <c r="B17" s="1" t="s">
        <v>21</v>
      </c>
      <c r="C17" s="6">
        <v>1</v>
      </c>
      <c r="D17" s="6">
        <v>22</v>
      </c>
      <c r="E17" s="6">
        <v>2000</v>
      </c>
      <c r="F17" s="4"/>
      <c r="G17" s="4">
        <f t="shared" si="1"/>
        <v>44000</v>
      </c>
      <c r="H17" s="15">
        <v>45666</v>
      </c>
      <c r="I17" s="6"/>
      <c r="J17" s="1"/>
    </row>
    <row r="18" spans="1:10" x14ac:dyDescent="0.25">
      <c r="A18" s="1">
        <v>8531</v>
      </c>
      <c r="B18" s="1" t="s">
        <v>27</v>
      </c>
      <c r="C18" s="6">
        <v>5</v>
      </c>
      <c r="D18" s="6">
        <v>65</v>
      </c>
      <c r="E18" s="6">
        <v>2500</v>
      </c>
      <c r="F18" s="4">
        <f t="shared" si="0"/>
        <v>162500</v>
      </c>
      <c r="G18" s="4"/>
      <c r="H18" s="15">
        <v>45689</v>
      </c>
      <c r="I18" s="6" t="s">
        <v>42</v>
      </c>
      <c r="J18" s="1"/>
    </row>
    <row r="19" spans="1:10" x14ac:dyDescent="0.25">
      <c r="A19" s="1">
        <v>8532</v>
      </c>
      <c r="B19" s="1" t="s">
        <v>28</v>
      </c>
      <c r="C19" s="6">
        <v>11</v>
      </c>
      <c r="D19" s="6">
        <v>143</v>
      </c>
      <c r="E19" s="6">
        <v>2500</v>
      </c>
      <c r="F19" s="4">
        <f t="shared" si="0"/>
        <v>357500</v>
      </c>
      <c r="G19" s="4"/>
      <c r="H19" s="15">
        <v>45689</v>
      </c>
      <c r="I19" s="6" t="s">
        <v>43</v>
      </c>
      <c r="J19" s="1"/>
    </row>
    <row r="20" spans="1:10" x14ac:dyDescent="0.25">
      <c r="A20" s="1">
        <v>8533</v>
      </c>
      <c r="B20" s="1" t="s">
        <v>27</v>
      </c>
      <c r="C20" s="6">
        <v>13</v>
      </c>
      <c r="D20" s="6">
        <v>169</v>
      </c>
      <c r="E20" s="6">
        <v>2500</v>
      </c>
      <c r="F20" s="4">
        <f t="shared" si="0"/>
        <v>422500</v>
      </c>
      <c r="G20" s="4"/>
      <c r="H20" s="15">
        <v>45689</v>
      </c>
      <c r="I20" s="6" t="s">
        <v>42</v>
      </c>
      <c r="J20" s="1"/>
    </row>
    <row r="21" spans="1:10" x14ac:dyDescent="0.25">
      <c r="A21" s="1">
        <v>8534</v>
      </c>
      <c r="B21" s="1" t="s">
        <v>29</v>
      </c>
      <c r="C21" s="6">
        <v>6</v>
      </c>
      <c r="D21" s="6">
        <v>78</v>
      </c>
      <c r="E21" s="6">
        <v>2500</v>
      </c>
      <c r="F21" s="4">
        <f t="shared" si="0"/>
        <v>195000</v>
      </c>
      <c r="G21" s="4"/>
      <c r="H21" s="15">
        <v>45689</v>
      </c>
      <c r="I21" s="6" t="s">
        <v>42</v>
      </c>
      <c r="J21" s="1"/>
    </row>
    <row r="22" spans="1:10" x14ac:dyDescent="0.25">
      <c r="A22" s="1">
        <v>8535</v>
      </c>
      <c r="B22" s="1" t="s">
        <v>29</v>
      </c>
      <c r="C22" s="6">
        <v>4</v>
      </c>
      <c r="D22" s="6">
        <v>52</v>
      </c>
      <c r="E22" s="6">
        <v>2500</v>
      </c>
      <c r="F22" s="4">
        <f t="shared" si="0"/>
        <v>130000</v>
      </c>
      <c r="G22" s="4"/>
      <c r="H22" s="15">
        <v>45689</v>
      </c>
      <c r="I22" s="6" t="s">
        <v>42</v>
      </c>
      <c r="J22" s="1"/>
    </row>
    <row r="23" spans="1:10" x14ac:dyDescent="0.25">
      <c r="A23" s="1">
        <v>8536</v>
      </c>
      <c r="B23" s="1" t="s">
        <v>30</v>
      </c>
      <c r="C23" s="6">
        <v>10</v>
      </c>
      <c r="D23" s="6">
        <v>130</v>
      </c>
      <c r="E23" s="6">
        <v>2500</v>
      </c>
      <c r="F23" s="4">
        <f t="shared" si="0"/>
        <v>325000</v>
      </c>
      <c r="G23" s="4"/>
      <c r="H23" s="15">
        <v>45689</v>
      </c>
      <c r="I23" s="6" t="s">
        <v>43</v>
      </c>
      <c r="J23" s="1"/>
    </row>
    <row r="24" spans="1:10" x14ac:dyDescent="0.25">
      <c r="A24" s="1">
        <v>8537</v>
      </c>
      <c r="B24" s="1" t="s">
        <v>25</v>
      </c>
      <c r="C24" s="6">
        <v>3</v>
      </c>
      <c r="D24" s="6">
        <v>384</v>
      </c>
      <c r="E24" s="6">
        <v>2000</v>
      </c>
      <c r="F24" s="4">
        <f t="shared" si="0"/>
        <v>768000</v>
      </c>
      <c r="G24" s="4"/>
      <c r="H24" s="15">
        <v>45698</v>
      </c>
      <c r="I24" s="6"/>
      <c r="J24" s="1"/>
    </row>
    <row r="25" spans="1:10" x14ac:dyDescent="0.25">
      <c r="A25" s="1">
        <v>8538</v>
      </c>
      <c r="B25" s="1" t="s">
        <v>31</v>
      </c>
      <c r="C25" s="6">
        <v>27</v>
      </c>
      <c r="D25" s="6">
        <v>507</v>
      </c>
      <c r="E25" s="6">
        <v>2000</v>
      </c>
      <c r="F25" s="4"/>
      <c r="G25" s="4">
        <f t="shared" si="1"/>
        <v>1014000</v>
      </c>
      <c r="H25" s="15">
        <v>45661</v>
      </c>
      <c r="I25" s="6"/>
      <c r="J25" s="1"/>
    </row>
    <row r="26" spans="1:10" x14ac:dyDescent="0.25">
      <c r="A26" s="1">
        <v>8539</v>
      </c>
      <c r="B26" s="1" t="s">
        <v>26</v>
      </c>
      <c r="C26" s="6">
        <v>1</v>
      </c>
      <c r="D26" s="6">
        <v>40</v>
      </c>
      <c r="E26" s="6">
        <v>1800</v>
      </c>
      <c r="F26" s="4"/>
      <c r="G26" s="4">
        <f t="shared" si="1"/>
        <v>72000</v>
      </c>
      <c r="H26" s="15">
        <v>45661</v>
      </c>
      <c r="I26" s="6"/>
      <c r="J26" s="1"/>
    </row>
    <row r="27" spans="1:10" x14ac:dyDescent="0.25">
      <c r="A27" s="1">
        <v>8540</v>
      </c>
      <c r="B27" s="1" t="s">
        <v>25</v>
      </c>
      <c r="C27" s="6">
        <v>1</v>
      </c>
      <c r="D27" s="6">
        <v>128</v>
      </c>
      <c r="E27" s="6">
        <v>2000</v>
      </c>
      <c r="F27" s="4">
        <f t="shared" si="0"/>
        <v>256000</v>
      </c>
      <c r="G27" s="4"/>
      <c r="H27" s="15">
        <v>45667</v>
      </c>
      <c r="I27" s="6"/>
      <c r="J27" s="1"/>
    </row>
    <row r="28" spans="1:10" x14ac:dyDescent="0.25">
      <c r="A28" s="1">
        <v>8541</v>
      </c>
      <c r="B28" s="1" t="s">
        <v>25</v>
      </c>
      <c r="C28" s="6">
        <v>1</v>
      </c>
      <c r="D28" s="6">
        <v>141</v>
      </c>
      <c r="E28" s="6">
        <v>2000</v>
      </c>
      <c r="F28" s="4">
        <f t="shared" si="0"/>
        <v>282000</v>
      </c>
      <c r="G28" s="4"/>
      <c r="H28" s="15">
        <v>45667</v>
      </c>
      <c r="I28" s="6"/>
      <c r="J28" s="1"/>
    </row>
    <row r="29" spans="1:10" x14ac:dyDescent="0.25">
      <c r="A29" s="1">
        <v>8542</v>
      </c>
      <c r="B29" s="1" t="s">
        <v>32</v>
      </c>
      <c r="C29" s="6">
        <v>1</v>
      </c>
      <c r="D29" s="6">
        <v>10</v>
      </c>
      <c r="E29" s="6">
        <v>2100</v>
      </c>
      <c r="F29" s="4">
        <f t="shared" si="0"/>
        <v>21000</v>
      </c>
      <c r="G29" s="4"/>
      <c r="H29" s="15">
        <v>45703</v>
      </c>
      <c r="I29" s="6"/>
      <c r="J29" s="1"/>
    </row>
    <row r="30" spans="1:10" x14ac:dyDescent="0.25">
      <c r="A30" s="1">
        <v>8543</v>
      </c>
      <c r="B30" s="1" t="s">
        <v>21</v>
      </c>
      <c r="C30" s="6">
        <v>1</v>
      </c>
      <c r="D30" s="6">
        <v>58</v>
      </c>
      <c r="E30" s="6">
        <v>2000</v>
      </c>
      <c r="F30" s="4"/>
      <c r="G30" s="4">
        <f t="shared" si="1"/>
        <v>116000</v>
      </c>
      <c r="H30" s="15">
        <v>45666</v>
      </c>
      <c r="I30" s="6"/>
      <c r="J30" s="1"/>
    </row>
    <row r="31" spans="1:10" x14ac:dyDescent="0.25">
      <c r="A31" s="1">
        <v>8544</v>
      </c>
      <c r="B31" s="1" t="s">
        <v>33</v>
      </c>
      <c r="C31" s="6">
        <v>20</v>
      </c>
      <c r="D31" s="6">
        <v>350</v>
      </c>
      <c r="E31" s="6">
        <v>1800</v>
      </c>
      <c r="F31" s="4"/>
      <c r="G31" s="4">
        <f t="shared" si="1"/>
        <v>630000</v>
      </c>
      <c r="H31" s="15">
        <v>45663</v>
      </c>
      <c r="I31" s="6"/>
      <c r="J31" s="1"/>
    </row>
    <row r="32" spans="1:10" x14ac:dyDescent="0.25">
      <c r="A32" s="1">
        <v>8545</v>
      </c>
      <c r="B32" s="1" t="s">
        <v>34</v>
      </c>
      <c r="C32" s="6">
        <v>1</v>
      </c>
      <c r="D32" s="6">
        <v>66</v>
      </c>
      <c r="E32" s="6">
        <v>2100</v>
      </c>
      <c r="F32" s="4"/>
      <c r="G32" s="4">
        <f t="shared" si="1"/>
        <v>138600</v>
      </c>
      <c r="H32" s="15">
        <v>45682</v>
      </c>
      <c r="I32" s="6"/>
      <c r="J32" s="1"/>
    </row>
    <row r="33" spans="1:10" x14ac:dyDescent="0.25">
      <c r="A33" s="1">
        <v>8548</v>
      </c>
      <c r="B33" s="1" t="s">
        <v>35</v>
      </c>
      <c r="C33" s="6">
        <v>1</v>
      </c>
      <c r="D33" s="6">
        <v>68</v>
      </c>
      <c r="E33" s="6">
        <v>2000</v>
      </c>
      <c r="F33" s="4">
        <f t="shared" si="0"/>
        <v>136000</v>
      </c>
      <c r="G33" s="4"/>
      <c r="H33" s="15"/>
      <c r="I33" s="6"/>
      <c r="J33" s="1"/>
    </row>
    <row r="34" spans="1:10" x14ac:dyDescent="0.25">
      <c r="A34" s="1">
        <v>8547</v>
      </c>
      <c r="B34" s="1" t="s">
        <v>36</v>
      </c>
      <c r="C34" s="6">
        <v>18</v>
      </c>
      <c r="D34" s="6">
        <v>450</v>
      </c>
      <c r="E34" s="6">
        <v>1600</v>
      </c>
      <c r="F34" s="4"/>
      <c r="G34" s="4">
        <f t="shared" si="1"/>
        <v>720000</v>
      </c>
      <c r="H34" s="15">
        <v>45661</v>
      </c>
      <c r="I34" s="6"/>
      <c r="J34" s="1"/>
    </row>
    <row r="35" spans="1:10" x14ac:dyDescent="0.25">
      <c r="A35" s="1">
        <v>8548</v>
      </c>
      <c r="B35" s="1" t="s">
        <v>37</v>
      </c>
      <c r="C35" s="6">
        <v>6</v>
      </c>
      <c r="D35" s="6">
        <v>150</v>
      </c>
      <c r="E35" s="6">
        <v>1800</v>
      </c>
      <c r="F35" s="4">
        <f t="shared" si="0"/>
        <v>270000</v>
      </c>
      <c r="G35" s="4"/>
      <c r="H35" s="15">
        <v>45677</v>
      </c>
      <c r="I35" s="6"/>
      <c r="J35" s="1"/>
    </row>
    <row r="36" spans="1:10" x14ac:dyDescent="0.25">
      <c r="A36" s="1">
        <v>8549</v>
      </c>
      <c r="B36" s="1" t="s">
        <v>24</v>
      </c>
      <c r="C36" s="6">
        <v>1</v>
      </c>
      <c r="D36" s="6">
        <v>20</v>
      </c>
      <c r="E36" s="6">
        <v>2100</v>
      </c>
      <c r="F36" s="4">
        <f t="shared" si="0"/>
        <v>42000</v>
      </c>
      <c r="G36" s="4"/>
      <c r="H36" s="15">
        <v>45694</v>
      </c>
      <c r="I36" s="6"/>
      <c r="J36" s="1"/>
    </row>
    <row r="37" spans="1:10" x14ac:dyDescent="0.25">
      <c r="A37" s="1">
        <v>8550</v>
      </c>
      <c r="B37" s="1" t="s">
        <v>38</v>
      </c>
      <c r="C37" s="6">
        <v>1</v>
      </c>
      <c r="D37" s="6">
        <v>16</v>
      </c>
      <c r="E37" s="6">
        <v>2000</v>
      </c>
      <c r="F37" s="4"/>
      <c r="G37" s="4">
        <f t="shared" si="1"/>
        <v>32000</v>
      </c>
      <c r="H37" s="15">
        <v>45666</v>
      </c>
      <c r="I37" s="6"/>
      <c r="J37" s="1"/>
    </row>
    <row r="38" spans="1:10" x14ac:dyDescent="0.25">
      <c r="A38" s="1">
        <v>8551</v>
      </c>
      <c r="B38" s="1" t="s">
        <v>39</v>
      </c>
      <c r="C38" s="6">
        <v>1</v>
      </c>
      <c r="D38" s="6">
        <v>85</v>
      </c>
      <c r="E38" s="6">
        <v>2000</v>
      </c>
      <c r="F38" s="4">
        <f t="shared" si="0"/>
        <v>170000</v>
      </c>
      <c r="G38" s="4"/>
      <c r="H38" s="15">
        <v>45661</v>
      </c>
      <c r="I38" s="6"/>
      <c r="J38" s="1"/>
    </row>
    <row r="39" spans="1:10" x14ac:dyDescent="0.25">
      <c r="A39" s="1">
        <v>8554</v>
      </c>
      <c r="B39" s="1" t="s">
        <v>21</v>
      </c>
      <c r="C39" s="6">
        <v>2</v>
      </c>
      <c r="D39" s="6">
        <v>90</v>
      </c>
      <c r="E39" s="6">
        <v>2000</v>
      </c>
      <c r="F39" s="4"/>
      <c r="G39" s="4">
        <f t="shared" si="1"/>
        <v>180000</v>
      </c>
      <c r="H39" s="15">
        <v>45665</v>
      </c>
      <c r="I39" s="6"/>
      <c r="J39" s="1"/>
    </row>
    <row r="40" spans="1:10" x14ac:dyDescent="0.25">
      <c r="A40" s="1">
        <v>8555</v>
      </c>
      <c r="B40" s="1" t="s">
        <v>40</v>
      </c>
      <c r="C40" s="6">
        <v>1</v>
      </c>
      <c r="D40" s="6">
        <v>86</v>
      </c>
      <c r="E40" s="6">
        <v>1700</v>
      </c>
      <c r="F40" s="4"/>
      <c r="G40" s="4">
        <f t="shared" si="1"/>
        <v>146200</v>
      </c>
      <c r="H40" s="15">
        <v>45668</v>
      </c>
      <c r="I40" s="6"/>
      <c r="J40" s="1"/>
    </row>
    <row r="41" spans="1:10" x14ac:dyDescent="0.25">
      <c r="A41" s="1">
        <v>8525</v>
      </c>
      <c r="B41" s="1" t="s">
        <v>41</v>
      </c>
      <c r="C41" s="6">
        <v>1</v>
      </c>
      <c r="D41" s="6">
        <v>52</v>
      </c>
      <c r="E41" s="6">
        <v>2100</v>
      </c>
      <c r="F41" s="4"/>
      <c r="G41" s="4">
        <f t="shared" si="1"/>
        <v>109200</v>
      </c>
      <c r="H41" s="15">
        <v>45665</v>
      </c>
      <c r="I41" s="6"/>
      <c r="J41" s="1"/>
    </row>
    <row r="42" spans="1:10" x14ac:dyDescent="0.25">
      <c r="A42" s="1">
        <v>8566</v>
      </c>
      <c r="B42" s="1" t="s">
        <v>44</v>
      </c>
      <c r="C42" s="6">
        <v>12</v>
      </c>
      <c r="D42" s="6">
        <v>149</v>
      </c>
      <c r="E42" s="6">
        <v>2500</v>
      </c>
      <c r="F42" s="4">
        <f>D42*E42</f>
        <v>372500</v>
      </c>
      <c r="G42" s="4"/>
      <c r="H42" s="15">
        <v>45665</v>
      </c>
      <c r="I42" s="6" t="s">
        <v>60</v>
      </c>
      <c r="J42" s="1"/>
    </row>
    <row r="43" spans="1:10" x14ac:dyDescent="0.25">
      <c r="A43" s="1">
        <v>8556</v>
      </c>
      <c r="B43" s="1" t="s">
        <v>25</v>
      </c>
      <c r="C43" s="6">
        <v>1</v>
      </c>
      <c r="D43" s="6">
        <v>88</v>
      </c>
      <c r="E43" s="6">
        <v>2000</v>
      </c>
      <c r="F43" s="4">
        <f t="shared" ref="F43:F44" si="2">D43*E43</f>
        <v>176000</v>
      </c>
      <c r="G43" s="4"/>
      <c r="H43" s="15">
        <v>45667</v>
      </c>
      <c r="I43" s="6"/>
      <c r="J43" s="1"/>
    </row>
    <row r="44" spans="1:10" x14ac:dyDescent="0.25">
      <c r="A44" s="1">
        <v>8557</v>
      </c>
      <c r="B44" s="1" t="s">
        <v>45</v>
      </c>
      <c r="C44" s="6">
        <v>1</v>
      </c>
      <c r="D44" s="6">
        <v>90</v>
      </c>
      <c r="E44" s="6">
        <v>2100</v>
      </c>
      <c r="F44" s="4">
        <f t="shared" si="2"/>
        <v>189000</v>
      </c>
      <c r="G44" s="4"/>
      <c r="H44" s="15">
        <v>45700</v>
      </c>
      <c r="I44" s="6"/>
      <c r="J44" s="1"/>
    </row>
    <row r="45" spans="1:10" x14ac:dyDescent="0.25">
      <c r="A45" s="1">
        <v>8558</v>
      </c>
      <c r="B45" s="1" t="s">
        <v>46</v>
      </c>
      <c r="C45" s="6">
        <v>2</v>
      </c>
      <c r="D45" s="6">
        <v>160</v>
      </c>
      <c r="E45" s="6">
        <v>1700</v>
      </c>
      <c r="F45" s="4"/>
      <c r="G45" s="4">
        <f t="shared" si="1"/>
        <v>272000</v>
      </c>
      <c r="H45" s="15">
        <v>45668</v>
      </c>
      <c r="I45" s="6"/>
      <c r="J45" s="1"/>
    </row>
    <row r="46" spans="1:10" x14ac:dyDescent="0.25">
      <c r="A46" s="1">
        <v>8559</v>
      </c>
      <c r="B46" s="1" t="s">
        <v>40</v>
      </c>
      <c r="C46" s="6">
        <v>2</v>
      </c>
      <c r="D46" s="6">
        <v>165</v>
      </c>
      <c r="E46" s="6">
        <v>1700</v>
      </c>
      <c r="F46" s="4"/>
      <c r="G46" s="4">
        <f t="shared" si="1"/>
        <v>280500</v>
      </c>
      <c r="H46" s="15">
        <v>45668</v>
      </c>
      <c r="I46" s="6"/>
      <c r="J46" s="1"/>
    </row>
    <row r="47" spans="1:10" x14ac:dyDescent="0.25">
      <c r="A47" s="1">
        <v>8560</v>
      </c>
      <c r="B47" s="1" t="s">
        <v>47</v>
      </c>
      <c r="C47" s="6">
        <v>2</v>
      </c>
      <c r="D47" s="6">
        <v>180</v>
      </c>
      <c r="E47" s="6">
        <v>2000</v>
      </c>
      <c r="F47" s="4">
        <f>D47*E47</f>
        <v>360000</v>
      </c>
      <c r="G47" s="4"/>
      <c r="H47" s="15">
        <v>45665</v>
      </c>
      <c r="I47" s="6"/>
      <c r="J47" s="1"/>
    </row>
    <row r="48" spans="1:10" x14ac:dyDescent="0.25">
      <c r="A48" s="1">
        <v>8561</v>
      </c>
      <c r="B48" s="1" t="s">
        <v>48</v>
      </c>
      <c r="C48" s="6">
        <v>1</v>
      </c>
      <c r="D48" s="6">
        <v>61</v>
      </c>
      <c r="E48" s="6">
        <v>2100</v>
      </c>
      <c r="F48" s="4"/>
      <c r="G48" s="4">
        <f t="shared" si="1"/>
        <v>128100</v>
      </c>
      <c r="H48" s="15">
        <v>45665</v>
      </c>
      <c r="I48" s="6"/>
      <c r="J48" s="1"/>
    </row>
    <row r="49" spans="1:10" x14ac:dyDescent="0.25">
      <c r="A49" s="1">
        <v>8562</v>
      </c>
      <c r="B49" s="1" t="s">
        <v>49</v>
      </c>
      <c r="C49" s="6">
        <v>1</v>
      </c>
      <c r="D49" s="6">
        <v>42</v>
      </c>
      <c r="E49" s="6">
        <v>2100</v>
      </c>
      <c r="F49" s="4"/>
      <c r="G49" s="4">
        <f t="shared" si="1"/>
        <v>88200</v>
      </c>
      <c r="H49" s="15">
        <v>45665</v>
      </c>
      <c r="I49" s="6"/>
      <c r="J49" s="1"/>
    </row>
    <row r="50" spans="1:10" x14ac:dyDescent="0.25">
      <c r="A50" s="1">
        <v>8563</v>
      </c>
      <c r="B50" s="1" t="s">
        <v>34</v>
      </c>
      <c r="C50" s="6">
        <v>1</v>
      </c>
      <c r="D50" s="6">
        <v>68</v>
      </c>
      <c r="E50" s="6">
        <v>2100</v>
      </c>
      <c r="F50" s="4"/>
      <c r="G50" s="4">
        <f t="shared" si="1"/>
        <v>142800</v>
      </c>
      <c r="H50" s="15">
        <v>45665</v>
      </c>
      <c r="I50" s="6"/>
      <c r="J50" s="1"/>
    </row>
    <row r="51" spans="1:10" x14ac:dyDescent="0.25">
      <c r="A51" s="1">
        <v>8564</v>
      </c>
      <c r="B51" s="1" t="s">
        <v>50</v>
      </c>
      <c r="C51" s="6">
        <v>1</v>
      </c>
      <c r="D51" s="6">
        <v>64</v>
      </c>
      <c r="E51" s="6">
        <v>2000</v>
      </c>
      <c r="F51" s="4"/>
      <c r="G51" s="4">
        <f t="shared" si="1"/>
        <v>128000</v>
      </c>
      <c r="H51" s="15">
        <v>45665</v>
      </c>
      <c r="I51" s="6"/>
      <c r="J51" s="1"/>
    </row>
    <row r="52" spans="1:10" x14ac:dyDescent="0.25">
      <c r="A52" s="1">
        <v>8318</v>
      </c>
      <c r="B52" s="1" t="s">
        <v>24</v>
      </c>
      <c r="C52" s="6">
        <v>1</v>
      </c>
      <c r="D52" s="6">
        <v>76</v>
      </c>
      <c r="E52" s="6">
        <v>2100</v>
      </c>
      <c r="F52" s="4">
        <f>D52*E52</f>
        <v>159600</v>
      </c>
      <c r="G52" s="4"/>
      <c r="H52" s="15">
        <v>45694</v>
      </c>
      <c r="I52" s="6"/>
      <c r="J52" s="1"/>
    </row>
    <row r="53" spans="1:10" x14ac:dyDescent="0.25">
      <c r="A53" s="1">
        <v>8319</v>
      </c>
      <c r="B53" s="1" t="s">
        <v>23</v>
      </c>
      <c r="C53" s="6">
        <v>1</v>
      </c>
      <c r="D53" s="6">
        <v>52</v>
      </c>
      <c r="E53" s="6">
        <v>1700</v>
      </c>
      <c r="F53" s="4"/>
      <c r="G53" s="4">
        <f t="shared" si="1"/>
        <v>88400</v>
      </c>
      <c r="H53" s="15">
        <v>45665</v>
      </c>
      <c r="I53" s="6"/>
      <c r="J53" s="1"/>
    </row>
    <row r="54" spans="1:10" x14ac:dyDescent="0.25">
      <c r="A54" s="1">
        <v>8320</v>
      </c>
      <c r="B54" s="1" t="s">
        <v>23</v>
      </c>
      <c r="C54" s="6">
        <v>1</v>
      </c>
      <c r="D54" s="6">
        <v>54</v>
      </c>
      <c r="E54" s="6">
        <v>1700</v>
      </c>
      <c r="F54" s="4"/>
      <c r="G54" s="4">
        <f t="shared" si="1"/>
        <v>91800</v>
      </c>
      <c r="H54" s="15">
        <v>45665</v>
      </c>
      <c r="I54" s="6"/>
      <c r="J54" s="1"/>
    </row>
    <row r="55" spans="1:10" x14ac:dyDescent="0.25">
      <c r="A55" s="1">
        <v>8321</v>
      </c>
      <c r="B55" s="1" t="s">
        <v>51</v>
      </c>
      <c r="C55" s="6">
        <v>1</v>
      </c>
      <c r="D55" s="6">
        <v>56</v>
      </c>
      <c r="E55" s="6">
        <v>2100</v>
      </c>
      <c r="F55" s="4">
        <f>D55*E55</f>
        <v>117600</v>
      </c>
      <c r="G55" s="4"/>
      <c r="H55" s="15"/>
      <c r="I55" s="6"/>
      <c r="J55" s="1"/>
    </row>
    <row r="56" spans="1:10" x14ac:dyDescent="0.25">
      <c r="A56" s="1">
        <v>8322</v>
      </c>
      <c r="B56" s="1" t="s">
        <v>52</v>
      </c>
      <c r="C56" s="6">
        <v>1</v>
      </c>
      <c r="D56" s="6">
        <v>90</v>
      </c>
      <c r="E56" s="6">
        <v>1800</v>
      </c>
      <c r="F56" s="4"/>
      <c r="G56" s="4">
        <f t="shared" si="1"/>
        <v>162000</v>
      </c>
      <c r="H56" s="15">
        <v>45665</v>
      </c>
      <c r="I56" s="6"/>
      <c r="J56" s="1"/>
    </row>
    <row r="57" spans="1:10" x14ac:dyDescent="0.25">
      <c r="A57" s="1">
        <v>8323</v>
      </c>
      <c r="B57" s="1" t="s">
        <v>23</v>
      </c>
      <c r="C57" s="6">
        <v>1</v>
      </c>
      <c r="D57" s="6">
        <v>24</v>
      </c>
      <c r="E57" s="6">
        <v>1700</v>
      </c>
      <c r="F57" s="4"/>
      <c r="G57" s="4">
        <f t="shared" si="1"/>
        <v>40800</v>
      </c>
      <c r="H57" s="15">
        <v>45665</v>
      </c>
      <c r="I57" s="6"/>
      <c r="J57" s="1"/>
    </row>
    <row r="58" spans="1:10" x14ac:dyDescent="0.25">
      <c r="A58" s="1">
        <v>8324</v>
      </c>
      <c r="B58" s="1" t="s">
        <v>20</v>
      </c>
      <c r="C58" s="6">
        <v>1</v>
      </c>
      <c r="D58" s="6">
        <v>44</v>
      </c>
      <c r="E58" s="6">
        <v>2000</v>
      </c>
      <c r="F58" s="4">
        <f>D58*E58</f>
        <v>88000</v>
      </c>
      <c r="G58" s="4"/>
      <c r="H58" s="15">
        <v>45679</v>
      </c>
      <c r="I58" s="6"/>
      <c r="J58" s="1"/>
    </row>
    <row r="59" spans="1:10" x14ac:dyDescent="0.25">
      <c r="A59" s="1">
        <v>8325</v>
      </c>
      <c r="B59" s="1" t="s">
        <v>34</v>
      </c>
      <c r="C59" s="6">
        <v>1</v>
      </c>
      <c r="D59" s="6">
        <v>66</v>
      </c>
      <c r="E59" s="6">
        <v>2100</v>
      </c>
      <c r="F59" s="4"/>
      <c r="G59" s="4">
        <f t="shared" si="1"/>
        <v>138600</v>
      </c>
      <c r="H59" s="15">
        <v>45665</v>
      </c>
      <c r="I59" s="6"/>
      <c r="J59" s="1"/>
    </row>
    <row r="60" spans="1:10" x14ac:dyDescent="0.25">
      <c r="A60" s="1">
        <v>8326</v>
      </c>
      <c r="B60" s="1" t="s">
        <v>57</v>
      </c>
      <c r="C60" s="6">
        <v>3</v>
      </c>
      <c r="D60" s="6">
        <v>314</v>
      </c>
      <c r="E60" s="6">
        <v>2000</v>
      </c>
      <c r="F60" s="4"/>
      <c r="G60" s="4">
        <f t="shared" si="1"/>
        <v>628000</v>
      </c>
      <c r="H60" s="15">
        <v>45665</v>
      </c>
      <c r="I60" s="6"/>
      <c r="J60" s="1"/>
    </row>
    <row r="61" spans="1:10" x14ac:dyDescent="0.25">
      <c r="A61" s="1">
        <v>8327</v>
      </c>
      <c r="B61" s="1" t="s">
        <v>58</v>
      </c>
      <c r="C61" s="6">
        <v>2</v>
      </c>
      <c r="D61" s="6">
        <v>114</v>
      </c>
      <c r="E61" s="6">
        <v>2000</v>
      </c>
      <c r="F61" s="4"/>
      <c r="G61" s="4">
        <f t="shared" si="1"/>
        <v>228000</v>
      </c>
      <c r="H61" s="15"/>
      <c r="I61" s="6"/>
      <c r="J61" s="1"/>
    </row>
    <row r="62" spans="1:10" x14ac:dyDescent="0.25">
      <c r="A62" s="1">
        <v>8328</v>
      </c>
      <c r="B62" s="1" t="s">
        <v>24</v>
      </c>
      <c r="C62" s="6">
        <v>2</v>
      </c>
      <c r="D62" s="6">
        <v>120</v>
      </c>
      <c r="E62" s="6">
        <v>2100</v>
      </c>
      <c r="F62" s="4">
        <f>D62*E62</f>
        <v>252000</v>
      </c>
      <c r="G62" s="4"/>
      <c r="H62" s="15">
        <v>45694</v>
      </c>
      <c r="I62" s="6"/>
      <c r="J62" s="1"/>
    </row>
    <row r="63" spans="1:10" x14ac:dyDescent="0.25">
      <c r="A63" s="1">
        <v>8330</v>
      </c>
      <c r="B63" s="1" t="s">
        <v>59</v>
      </c>
      <c r="C63" s="6">
        <v>1</v>
      </c>
      <c r="D63" s="6">
        <v>24</v>
      </c>
      <c r="E63" s="6">
        <v>2000</v>
      </c>
      <c r="F63" s="4"/>
      <c r="G63" s="4">
        <f t="shared" si="1"/>
        <v>48000</v>
      </c>
      <c r="H63" s="15">
        <v>45672</v>
      </c>
      <c r="I63" s="6"/>
      <c r="J63" s="1"/>
    </row>
    <row r="64" spans="1:10" x14ac:dyDescent="0.25">
      <c r="A64" s="1">
        <v>8331</v>
      </c>
      <c r="B64" s="1" t="s">
        <v>21</v>
      </c>
      <c r="C64" s="6">
        <v>1</v>
      </c>
      <c r="D64" s="6">
        <v>26</v>
      </c>
      <c r="E64" s="6">
        <v>2000</v>
      </c>
      <c r="F64" s="4"/>
      <c r="G64" s="4">
        <f t="shared" si="1"/>
        <v>52000</v>
      </c>
      <c r="H64" s="15">
        <v>45666</v>
      </c>
      <c r="I64" s="6"/>
      <c r="J64" s="1"/>
    </row>
    <row r="65" spans="1:10" x14ac:dyDescent="0.25">
      <c r="A65" s="1">
        <v>8332</v>
      </c>
      <c r="B65" s="1" t="s">
        <v>52</v>
      </c>
      <c r="C65" s="6">
        <v>1</v>
      </c>
      <c r="D65" s="6">
        <v>48</v>
      </c>
      <c r="E65" s="6">
        <v>1800</v>
      </c>
      <c r="F65" s="4"/>
      <c r="G65" s="4">
        <f>D65*E65</f>
        <v>86400</v>
      </c>
      <c r="H65" s="15">
        <v>45666</v>
      </c>
      <c r="I65" s="6"/>
      <c r="J65" s="1"/>
    </row>
    <row r="66" spans="1:10" x14ac:dyDescent="0.25">
      <c r="A66" s="1">
        <v>8333</v>
      </c>
      <c r="B66" s="1" t="s">
        <v>18</v>
      </c>
      <c r="C66" s="6">
        <v>1</v>
      </c>
      <c r="D66" s="6">
        <v>60</v>
      </c>
      <c r="E66" s="6">
        <v>2100</v>
      </c>
      <c r="F66" s="4">
        <f>D66*E66</f>
        <v>126000</v>
      </c>
      <c r="G66" s="4"/>
      <c r="H66" s="15">
        <v>45686</v>
      </c>
      <c r="I66" s="6"/>
      <c r="J66" s="1"/>
    </row>
    <row r="67" spans="1:10" x14ac:dyDescent="0.25">
      <c r="A67" s="1">
        <v>8334</v>
      </c>
      <c r="B67" s="1" t="s">
        <v>46</v>
      </c>
      <c r="C67" s="6">
        <v>1</v>
      </c>
      <c r="D67" s="6">
        <v>42</v>
      </c>
      <c r="E67" s="6">
        <v>1700</v>
      </c>
      <c r="F67" s="4"/>
      <c r="G67" s="4">
        <f>D67*E67</f>
        <v>71400</v>
      </c>
      <c r="H67" s="15">
        <v>45668</v>
      </c>
      <c r="I67" s="6"/>
      <c r="J67" s="1"/>
    </row>
    <row r="68" spans="1:10" x14ac:dyDescent="0.25">
      <c r="A68" s="1">
        <v>8335</v>
      </c>
      <c r="B68" s="1" t="s">
        <v>53</v>
      </c>
      <c r="C68" s="6">
        <v>1</v>
      </c>
      <c r="D68" s="6">
        <v>66</v>
      </c>
      <c r="E68" s="6">
        <v>2200</v>
      </c>
      <c r="F68" s="4"/>
      <c r="G68" s="4">
        <f t="shared" ref="G68:G70" si="3">D68*E68</f>
        <v>145200</v>
      </c>
      <c r="H68" s="15">
        <v>45661</v>
      </c>
      <c r="I68" s="6"/>
      <c r="J68" s="1"/>
    </row>
    <row r="69" spans="1:10" x14ac:dyDescent="0.25">
      <c r="A69" s="1">
        <v>8336</v>
      </c>
      <c r="B69" s="1" t="s">
        <v>34</v>
      </c>
      <c r="C69" s="6">
        <v>1</v>
      </c>
      <c r="D69" s="6">
        <v>42</v>
      </c>
      <c r="E69" s="6">
        <v>2100</v>
      </c>
      <c r="F69" s="4"/>
      <c r="G69" s="4">
        <f t="shared" si="3"/>
        <v>88200</v>
      </c>
      <c r="H69" s="15">
        <v>45682</v>
      </c>
      <c r="I69" s="6"/>
      <c r="J69" s="1"/>
    </row>
    <row r="70" spans="1:10" x14ac:dyDescent="0.25">
      <c r="A70" s="1">
        <v>8565</v>
      </c>
      <c r="B70" s="1" t="s">
        <v>52</v>
      </c>
      <c r="C70" s="6">
        <v>1</v>
      </c>
      <c r="D70" s="6">
        <v>56</v>
      </c>
      <c r="E70" s="6">
        <v>1800</v>
      </c>
      <c r="F70" s="4"/>
      <c r="G70" s="4">
        <f t="shared" si="3"/>
        <v>100800</v>
      </c>
      <c r="H70" s="15">
        <v>45666</v>
      </c>
      <c r="I70" s="6"/>
      <c r="J70" s="1"/>
    </row>
    <row r="71" spans="1:10" x14ac:dyDescent="0.25">
      <c r="A71" s="1"/>
      <c r="B71" s="1"/>
      <c r="C71" s="6"/>
      <c r="D71" s="6"/>
      <c r="E71" s="6"/>
      <c r="F71" s="7">
        <f>SUM(F8:F70)</f>
        <v>5918400</v>
      </c>
      <c r="G71" s="7">
        <f>SUM(G11:G70)</f>
        <v>6352400</v>
      </c>
      <c r="H71" s="15"/>
      <c r="I71" s="6"/>
      <c r="J71" s="1"/>
    </row>
    <row r="72" spans="1:10" x14ac:dyDescent="0.25">
      <c r="A72" s="1"/>
      <c r="B72" s="9" t="s">
        <v>61</v>
      </c>
      <c r="C72" s="6"/>
      <c r="D72" s="6"/>
      <c r="E72" s="6"/>
      <c r="F72" s="9"/>
      <c r="G72" s="10">
        <f>F71+G71</f>
        <v>12270800</v>
      </c>
      <c r="H72" s="15"/>
      <c r="I72" s="6"/>
      <c r="J72" s="1"/>
    </row>
    <row r="73" spans="1:10" x14ac:dyDescent="0.25">
      <c r="A73" s="1"/>
      <c r="B73" s="1"/>
      <c r="C73" s="6"/>
      <c r="D73" s="6"/>
      <c r="E73" s="6"/>
      <c r="F73" s="1"/>
      <c r="G73" s="1"/>
      <c r="H73" s="15"/>
      <c r="I73" s="6"/>
      <c r="J73" s="1"/>
    </row>
    <row r="74" spans="1:10" x14ac:dyDescent="0.25">
      <c r="A74" s="1">
        <v>8526</v>
      </c>
      <c r="B74" s="1" t="s">
        <v>54</v>
      </c>
      <c r="C74" s="6">
        <v>3</v>
      </c>
      <c r="D74" s="6"/>
      <c r="E74" s="6"/>
      <c r="F74" s="1"/>
      <c r="G74" s="4">
        <v>730000</v>
      </c>
      <c r="H74" s="15">
        <v>45663</v>
      </c>
      <c r="I74" s="6"/>
      <c r="J74" s="1"/>
    </row>
    <row r="75" spans="1:10" x14ac:dyDescent="0.25">
      <c r="A75" s="1">
        <v>8553</v>
      </c>
      <c r="B75" s="1" t="s">
        <v>55</v>
      </c>
      <c r="C75" s="6">
        <v>3</v>
      </c>
      <c r="D75" s="6"/>
      <c r="E75" s="6"/>
      <c r="F75" s="1"/>
      <c r="G75" s="4">
        <v>330000</v>
      </c>
      <c r="H75" s="15">
        <v>45665</v>
      </c>
      <c r="I75" s="6"/>
      <c r="J75" s="1"/>
    </row>
    <row r="76" spans="1:10" x14ac:dyDescent="0.25">
      <c r="A76" s="1">
        <v>8552</v>
      </c>
      <c r="B76" s="1" t="s">
        <v>56</v>
      </c>
      <c r="C76" s="6">
        <v>6</v>
      </c>
      <c r="D76" s="6"/>
      <c r="E76" s="6"/>
      <c r="F76" s="1"/>
      <c r="G76" s="4">
        <v>330000</v>
      </c>
      <c r="H76" s="15">
        <v>45668</v>
      </c>
      <c r="I76" s="6"/>
      <c r="J76" s="1"/>
    </row>
    <row r="77" spans="1:10" x14ac:dyDescent="0.25">
      <c r="A77" s="1"/>
      <c r="B77" s="1"/>
      <c r="C77" s="6"/>
      <c r="D77" s="6"/>
      <c r="E77" s="6"/>
      <c r="F77" s="1"/>
      <c r="G77" s="7">
        <f>SUM(G74:G76)</f>
        <v>1390000</v>
      </c>
      <c r="H77" s="15"/>
      <c r="I77" s="6"/>
      <c r="J77" s="1"/>
    </row>
    <row r="78" spans="1:10" x14ac:dyDescent="0.25">
      <c r="A78" s="1"/>
      <c r="B78" s="9" t="s">
        <v>62</v>
      </c>
      <c r="C78" s="6"/>
      <c r="D78" s="6"/>
      <c r="E78" s="6"/>
      <c r="F78" s="1"/>
      <c r="G78" s="8">
        <f>G72+G77</f>
        <v>13660800</v>
      </c>
      <c r="H78" s="15"/>
      <c r="I78" s="6"/>
      <c r="J78" s="1"/>
    </row>
    <row r="82" spans="1:10" ht="18.75" x14ac:dyDescent="0.3">
      <c r="A82" s="50" t="s">
        <v>0</v>
      </c>
      <c r="B82" s="50"/>
      <c r="C82" s="50"/>
      <c r="D82" s="50"/>
      <c r="E82" s="50"/>
      <c r="F82" s="50"/>
      <c r="G82" s="50"/>
      <c r="H82" s="50"/>
      <c r="I82" s="50"/>
      <c r="J82" s="50"/>
    </row>
    <row r="84" spans="1:10" x14ac:dyDescent="0.25">
      <c r="A84" t="s">
        <v>2</v>
      </c>
      <c r="B84" t="s">
        <v>15</v>
      </c>
    </row>
    <row r="85" spans="1:10" x14ac:dyDescent="0.25">
      <c r="A85" t="s">
        <v>3</v>
      </c>
      <c r="B85" t="s">
        <v>16</v>
      </c>
    </row>
    <row r="86" spans="1:10" x14ac:dyDescent="0.25">
      <c r="A86" t="s">
        <v>4</v>
      </c>
      <c r="B86" t="s">
        <v>63</v>
      </c>
    </row>
    <row r="87" spans="1:10" x14ac:dyDescent="0.25">
      <c r="A87" t="s">
        <v>1</v>
      </c>
      <c r="B87" s="3">
        <v>16000</v>
      </c>
    </row>
    <row r="88" spans="1:10" ht="30" x14ac:dyDescent="0.25">
      <c r="A88" s="2" t="s">
        <v>5</v>
      </c>
      <c r="B88" s="2" t="s">
        <v>6</v>
      </c>
      <c r="C88" s="2" t="s">
        <v>7</v>
      </c>
      <c r="D88" s="2" t="s">
        <v>8</v>
      </c>
      <c r="E88" s="2" t="s">
        <v>9</v>
      </c>
      <c r="F88" s="2" t="s">
        <v>10</v>
      </c>
      <c r="G88" s="2" t="s">
        <v>11</v>
      </c>
      <c r="H88" s="2" t="s">
        <v>12</v>
      </c>
      <c r="I88" s="2" t="s">
        <v>13</v>
      </c>
      <c r="J88" s="2" t="s">
        <v>14</v>
      </c>
    </row>
    <row r="89" spans="1:10" x14ac:dyDescent="0.25">
      <c r="A89" s="1">
        <v>8568</v>
      </c>
      <c r="B89" s="1" t="s">
        <v>64</v>
      </c>
      <c r="C89" s="6"/>
      <c r="D89" s="6">
        <v>10</v>
      </c>
      <c r="E89" s="6">
        <v>2100</v>
      </c>
      <c r="F89" s="4"/>
      <c r="G89" s="4">
        <f>D89*E89</f>
        <v>21000</v>
      </c>
      <c r="H89" s="5">
        <v>45665</v>
      </c>
      <c r="I89" s="1"/>
      <c r="J89" s="1"/>
    </row>
    <row r="90" spans="1:10" x14ac:dyDescent="0.25">
      <c r="A90" s="1"/>
      <c r="B90" s="1"/>
      <c r="C90" s="6"/>
      <c r="D90" s="6"/>
      <c r="E90" s="6"/>
      <c r="F90" s="4"/>
      <c r="G90" s="4"/>
      <c r="H90" s="5"/>
      <c r="I90" s="1"/>
      <c r="J90" s="1"/>
    </row>
    <row r="91" spans="1:10" x14ac:dyDescent="0.25">
      <c r="A91" s="1"/>
      <c r="B91" s="1"/>
      <c r="C91" s="6"/>
      <c r="D91" s="6"/>
      <c r="E91" s="6"/>
      <c r="F91" s="4"/>
      <c r="G91" s="4"/>
      <c r="H91" s="5"/>
      <c r="I91" s="1"/>
      <c r="J91" s="1"/>
    </row>
  </sheetData>
  <mergeCells count="2">
    <mergeCell ref="A1:J1"/>
    <mergeCell ref="A82:J8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29" sqref="H29"/>
    </sheetView>
  </sheetViews>
  <sheetFormatPr defaultRowHeight="15" x14ac:dyDescent="0.25"/>
  <cols>
    <col min="2" max="2" width="20" bestFit="1" customWidth="1"/>
    <col min="6" max="6" width="15.85546875" customWidth="1"/>
    <col min="7" max="7" width="14.85546875" customWidth="1"/>
    <col min="8" max="8" width="11.2851562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t="s">
        <v>15</v>
      </c>
    </row>
    <row r="4" spans="1:10" x14ac:dyDescent="0.25">
      <c r="A4" t="s">
        <v>3</v>
      </c>
      <c r="B4" t="s">
        <v>193</v>
      </c>
    </row>
    <row r="5" spans="1:10" x14ac:dyDescent="0.25">
      <c r="A5" t="s">
        <v>4</v>
      </c>
      <c r="B5" t="s">
        <v>17</v>
      </c>
    </row>
    <row r="6" spans="1:10" x14ac:dyDescent="0.25">
      <c r="A6" t="s">
        <v>1</v>
      </c>
      <c r="B6" s="3">
        <v>9500000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11</v>
      </c>
      <c r="G7" s="2" t="s">
        <v>10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8816</v>
      </c>
      <c r="B8" s="1" t="s">
        <v>194</v>
      </c>
      <c r="C8" s="6">
        <v>4</v>
      </c>
      <c r="D8" s="6">
        <v>332</v>
      </c>
      <c r="E8" s="6">
        <v>2500</v>
      </c>
      <c r="F8" s="4"/>
      <c r="G8" s="4">
        <f>D8*E8</f>
        <v>830000</v>
      </c>
      <c r="H8" s="15">
        <v>45701</v>
      </c>
      <c r="I8" s="14" t="s">
        <v>198</v>
      </c>
      <c r="J8" s="1"/>
    </row>
    <row r="9" spans="1:10" x14ac:dyDescent="0.25">
      <c r="A9" s="1">
        <v>8445</v>
      </c>
      <c r="B9" s="1" t="s">
        <v>138</v>
      </c>
      <c r="C9" s="6">
        <v>2</v>
      </c>
      <c r="D9" s="6">
        <v>84</v>
      </c>
      <c r="E9" s="6">
        <v>2000</v>
      </c>
      <c r="F9" s="4">
        <f>D9*E9</f>
        <v>168000</v>
      </c>
      <c r="G9" s="4"/>
      <c r="H9" s="15">
        <v>45675</v>
      </c>
      <c r="I9" s="6"/>
      <c r="J9" s="1"/>
    </row>
    <row r="10" spans="1:10" x14ac:dyDescent="0.25">
      <c r="A10" s="1">
        <v>8444</v>
      </c>
      <c r="B10" s="1" t="s">
        <v>72</v>
      </c>
      <c r="C10" s="6">
        <v>1</v>
      </c>
      <c r="D10" s="6">
        <v>38</v>
      </c>
      <c r="E10" s="6">
        <v>2100</v>
      </c>
      <c r="F10" s="4"/>
      <c r="G10" s="4">
        <f t="shared" ref="G10:G16" si="0">D10*E10</f>
        <v>79800</v>
      </c>
      <c r="H10" s="15">
        <v>45686</v>
      </c>
      <c r="I10" s="6"/>
      <c r="J10" s="1"/>
    </row>
    <row r="11" spans="1:10" x14ac:dyDescent="0.25">
      <c r="A11" s="1">
        <v>8446</v>
      </c>
      <c r="B11" s="1" t="s">
        <v>74</v>
      </c>
      <c r="C11" s="6">
        <v>1</v>
      </c>
      <c r="D11" s="6">
        <v>14</v>
      </c>
      <c r="E11" s="6">
        <v>2000</v>
      </c>
      <c r="F11" s="4">
        <f t="shared" ref="F11:F21" si="1">D11*E11</f>
        <v>28000</v>
      </c>
      <c r="G11" s="4"/>
      <c r="H11" s="15">
        <v>45670</v>
      </c>
      <c r="I11" s="6"/>
      <c r="J11" s="1"/>
    </row>
    <row r="12" spans="1:10" x14ac:dyDescent="0.25">
      <c r="A12" s="1">
        <v>8447</v>
      </c>
      <c r="B12" s="1" t="s">
        <v>144</v>
      </c>
      <c r="C12" s="6">
        <v>3</v>
      </c>
      <c r="D12" s="6">
        <v>212</v>
      </c>
      <c r="E12" s="6">
        <v>2000</v>
      </c>
      <c r="F12" s="4"/>
      <c r="G12" s="4">
        <f t="shared" si="0"/>
        <v>424000</v>
      </c>
      <c r="H12" s="15">
        <v>45672</v>
      </c>
      <c r="I12" s="6"/>
      <c r="J12" s="1"/>
    </row>
    <row r="13" spans="1:10" x14ac:dyDescent="0.25">
      <c r="A13" s="1">
        <v>8448</v>
      </c>
      <c r="B13" s="1" t="s">
        <v>189</v>
      </c>
      <c r="C13" s="6">
        <v>1</v>
      </c>
      <c r="D13" s="6">
        <v>10</v>
      </c>
      <c r="E13" s="6">
        <v>2000</v>
      </c>
      <c r="F13" s="4"/>
      <c r="G13" s="4">
        <f t="shared" si="0"/>
        <v>20000</v>
      </c>
      <c r="H13" s="15"/>
      <c r="I13" s="6"/>
      <c r="J13" s="1"/>
    </row>
    <row r="14" spans="1:10" x14ac:dyDescent="0.25">
      <c r="A14" s="1">
        <v>8449</v>
      </c>
      <c r="B14" s="1" t="s">
        <v>195</v>
      </c>
      <c r="C14" s="6">
        <v>1</v>
      </c>
      <c r="D14" s="6">
        <v>10</v>
      </c>
      <c r="E14" s="6">
        <v>2200</v>
      </c>
      <c r="F14" s="4"/>
      <c r="G14" s="4">
        <f t="shared" si="0"/>
        <v>22000</v>
      </c>
      <c r="H14" s="15">
        <v>45675</v>
      </c>
      <c r="I14" s="6"/>
      <c r="J14" s="1"/>
    </row>
    <row r="15" spans="1:10" x14ac:dyDescent="0.25">
      <c r="A15" s="1">
        <v>8450</v>
      </c>
      <c r="B15" s="1" t="s">
        <v>196</v>
      </c>
      <c r="C15" s="6">
        <v>1</v>
      </c>
      <c r="D15" s="6">
        <v>45</v>
      </c>
      <c r="E15" s="6">
        <v>2000</v>
      </c>
      <c r="F15" s="4"/>
      <c r="G15" s="4">
        <f t="shared" si="0"/>
        <v>90000</v>
      </c>
      <c r="H15" s="15"/>
      <c r="I15" s="6"/>
      <c r="J15" s="1"/>
    </row>
    <row r="16" spans="1:10" x14ac:dyDescent="0.25">
      <c r="A16" s="1">
        <v>8451</v>
      </c>
      <c r="B16" s="1" t="s">
        <v>121</v>
      </c>
      <c r="C16" s="6">
        <v>1</v>
      </c>
      <c r="D16" s="6">
        <v>74</v>
      </c>
      <c r="E16" s="6">
        <v>2100</v>
      </c>
      <c r="F16" s="4"/>
      <c r="G16" s="4">
        <f t="shared" si="0"/>
        <v>155400</v>
      </c>
      <c r="H16" s="15">
        <v>45694</v>
      </c>
      <c r="I16" s="6"/>
      <c r="J16" s="1"/>
    </row>
    <row r="17" spans="1:10" x14ac:dyDescent="0.25">
      <c r="A17" s="1">
        <v>8822</v>
      </c>
      <c r="B17" s="1" t="s">
        <v>23</v>
      </c>
      <c r="C17" s="6">
        <v>3</v>
      </c>
      <c r="D17" s="6">
        <v>340</v>
      </c>
      <c r="E17" s="6">
        <v>1700</v>
      </c>
      <c r="F17" s="4">
        <f t="shared" si="1"/>
        <v>578000</v>
      </c>
      <c r="G17" s="4"/>
      <c r="H17" s="15">
        <v>45672</v>
      </c>
      <c r="I17" s="6"/>
      <c r="J17" s="1"/>
    </row>
    <row r="18" spans="1:10" x14ac:dyDescent="0.25">
      <c r="A18" s="1">
        <v>8823</v>
      </c>
      <c r="B18" s="1" t="s">
        <v>46</v>
      </c>
      <c r="C18" s="6">
        <v>7</v>
      </c>
      <c r="D18" s="6">
        <v>533</v>
      </c>
      <c r="E18" s="6">
        <v>1700</v>
      </c>
      <c r="F18" s="4">
        <f t="shared" si="1"/>
        <v>906100</v>
      </c>
      <c r="G18" s="4"/>
      <c r="H18" s="15">
        <v>45675</v>
      </c>
      <c r="I18" s="6"/>
      <c r="J18" s="1"/>
    </row>
    <row r="19" spans="1:10" x14ac:dyDescent="0.25">
      <c r="A19" s="1">
        <v>8824</v>
      </c>
      <c r="B19" s="1" t="s">
        <v>50</v>
      </c>
      <c r="C19" s="6">
        <v>1</v>
      </c>
      <c r="D19" s="6">
        <v>114</v>
      </c>
      <c r="E19" s="6">
        <v>2000</v>
      </c>
      <c r="F19" s="4">
        <f t="shared" si="1"/>
        <v>228000</v>
      </c>
      <c r="G19" s="4"/>
      <c r="H19" s="15">
        <v>45672</v>
      </c>
      <c r="I19" s="6"/>
      <c r="J19" s="1"/>
    </row>
    <row r="20" spans="1:10" x14ac:dyDescent="0.25">
      <c r="A20" s="1">
        <v>8825</v>
      </c>
      <c r="B20" s="1" t="s">
        <v>192</v>
      </c>
      <c r="C20" s="6">
        <v>7</v>
      </c>
      <c r="D20" s="6">
        <v>114</v>
      </c>
      <c r="E20" s="6">
        <v>2000</v>
      </c>
      <c r="F20" s="4">
        <f t="shared" si="1"/>
        <v>228000</v>
      </c>
      <c r="G20" s="4"/>
      <c r="H20" s="15">
        <v>45670</v>
      </c>
      <c r="I20" s="6"/>
      <c r="J20" s="1"/>
    </row>
    <row r="21" spans="1:10" x14ac:dyDescent="0.25">
      <c r="A21" s="1">
        <v>8826</v>
      </c>
      <c r="B21" s="1" t="s">
        <v>192</v>
      </c>
      <c r="C21" s="6">
        <v>2</v>
      </c>
      <c r="D21" s="6">
        <v>65</v>
      </c>
      <c r="E21" s="6">
        <v>2000</v>
      </c>
      <c r="F21" s="4">
        <f t="shared" si="1"/>
        <v>130000</v>
      </c>
      <c r="G21" s="4"/>
      <c r="H21" s="15">
        <v>45670</v>
      </c>
      <c r="I21" s="6"/>
      <c r="J21" s="1"/>
    </row>
    <row r="22" spans="1:10" x14ac:dyDescent="0.25">
      <c r="A22" s="1"/>
      <c r="B22" s="1"/>
      <c r="C22" s="6"/>
      <c r="D22" s="6"/>
      <c r="E22" s="6"/>
      <c r="F22" s="12">
        <f>SUM(F9:F21)</f>
        <v>2266100</v>
      </c>
      <c r="G22" s="12">
        <f>SUM(G8:G16)</f>
        <v>1621200</v>
      </c>
      <c r="H22" s="15"/>
      <c r="I22" s="6"/>
      <c r="J22" s="1"/>
    </row>
    <row r="23" spans="1:10" x14ac:dyDescent="0.25">
      <c r="A23" s="1"/>
      <c r="B23" s="9" t="s">
        <v>61</v>
      </c>
      <c r="C23" s="6"/>
      <c r="D23" s="6"/>
      <c r="E23" s="6"/>
      <c r="F23" s="4"/>
      <c r="G23" s="19">
        <f>F22+G22</f>
        <v>3887300</v>
      </c>
      <c r="H23" s="15"/>
      <c r="I23" s="6"/>
      <c r="J23" s="1"/>
    </row>
    <row r="24" spans="1:10" x14ac:dyDescent="0.25">
      <c r="A24" s="1"/>
      <c r="B24" s="1"/>
      <c r="C24" s="6"/>
      <c r="D24" s="6"/>
      <c r="E24" s="6"/>
      <c r="F24" s="4"/>
      <c r="G24" s="4"/>
      <c r="H24" s="15"/>
      <c r="I24" s="6"/>
      <c r="J24" s="1"/>
    </row>
    <row r="25" spans="1:10" x14ac:dyDescent="0.25">
      <c r="A25" s="1">
        <v>8791</v>
      </c>
      <c r="B25" s="1" t="s">
        <v>56</v>
      </c>
      <c r="C25" s="6">
        <v>8</v>
      </c>
      <c r="D25" s="6"/>
      <c r="E25" s="6">
        <v>55000</v>
      </c>
      <c r="F25" s="4"/>
      <c r="G25" s="4">
        <f>C25*E25</f>
        <v>440000</v>
      </c>
      <c r="H25" s="15">
        <v>45672</v>
      </c>
      <c r="I25" s="6"/>
      <c r="J25" s="1"/>
    </row>
    <row r="26" spans="1:10" x14ac:dyDescent="0.25">
      <c r="A26" s="1">
        <v>8792</v>
      </c>
      <c r="B26" s="1" t="s">
        <v>54</v>
      </c>
      <c r="C26" s="6">
        <v>21</v>
      </c>
      <c r="D26" s="6"/>
      <c r="E26" s="6"/>
      <c r="F26" s="4">
        <v>1260000</v>
      </c>
      <c r="G26" s="4"/>
      <c r="H26" s="15">
        <v>45670</v>
      </c>
      <c r="I26" s="6"/>
      <c r="J26" s="1"/>
    </row>
    <row r="27" spans="1:10" x14ac:dyDescent="0.25">
      <c r="A27" s="1">
        <v>8793</v>
      </c>
      <c r="B27" s="1" t="s">
        <v>54</v>
      </c>
      <c r="C27" s="6">
        <v>2</v>
      </c>
      <c r="D27" s="6"/>
      <c r="E27" s="6"/>
      <c r="F27" s="4">
        <v>370000</v>
      </c>
      <c r="G27" s="4"/>
      <c r="H27" s="15">
        <v>45670</v>
      </c>
      <c r="I27" s="6"/>
      <c r="J27" s="1"/>
    </row>
    <row r="28" spans="1:10" x14ac:dyDescent="0.25">
      <c r="A28" s="1">
        <v>8799</v>
      </c>
      <c r="B28" s="1" t="s">
        <v>79</v>
      </c>
      <c r="C28" s="24" t="s">
        <v>197</v>
      </c>
      <c r="D28" s="6">
        <v>1</v>
      </c>
      <c r="E28" s="6">
        <v>55000</v>
      </c>
      <c r="F28" s="4"/>
      <c r="G28" s="4">
        <f>D28*E28</f>
        <v>55000</v>
      </c>
      <c r="H28" s="15">
        <v>45677</v>
      </c>
      <c r="I28" s="6"/>
      <c r="J28" s="1"/>
    </row>
    <row r="29" spans="1:10" x14ac:dyDescent="0.25">
      <c r="A29" s="1">
        <v>8827</v>
      </c>
      <c r="B29" s="1" t="s">
        <v>63</v>
      </c>
      <c r="C29" s="6">
        <v>48</v>
      </c>
      <c r="D29" s="6">
        <v>2736</v>
      </c>
      <c r="E29" s="6"/>
      <c r="F29" s="4"/>
      <c r="G29" s="4">
        <v>4377600</v>
      </c>
      <c r="H29" s="15"/>
      <c r="I29" s="6"/>
      <c r="J29" s="1"/>
    </row>
    <row r="30" spans="1:10" x14ac:dyDescent="0.25">
      <c r="A30" s="1"/>
      <c r="B30" s="1" t="s">
        <v>57</v>
      </c>
      <c r="C30" s="6"/>
      <c r="D30" s="6">
        <v>2500</v>
      </c>
      <c r="E30" s="6"/>
      <c r="F30" s="4"/>
      <c r="G30" s="4">
        <v>3000000</v>
      </c>
      <c r="H30" s="15"/>
      <c r="I30" s="6"/>
      <c r="J30" s="1"/>
    </row>
    <row r="31" spans="1:10" x14ac:dyDescent="0.25">
      <c r="A31" s="1"/>
      <c r="B31" s="1"/>
      <c r="C31" s="6"/>
      <c r="D31" s="6"/>
      <c r="E31" s="6"/>
      <c r="F31" s="12">
        <f>SUM(F26:F28)</f>
        <v>1630000</v>
      </c>
      <c r="G31" s="12">
        <f>SUM(G25:G30)</f>
        <v>7872600</v>
      </c>
      <c r="H31" s="15"/>
      <c r="I31" s="6"/>
      <c r="J31" s="1"/>
    </row>
    <row r="32" spans="1:10" x14ac:dyDescent="0.25">
      <c r="A32" s="1"/>
      <c r="B32" s="1"/>
      <c r="C32" s="6"/>
      <c r="D32" s="6"/>
      <c r="E32" s="6"/>
      <c r="F32" s="11"/>
      <c r="G32" s="19">
        <f>F31+G31</f>
        <v>9502600</v>
      </c>
      <c r="H32" s="15"/>
      <c r="I32" s="6"/>
      <c r="J32" s="1"/>
    </row>
    <row r="33" spans="1:10" x14ac:dyDescent="0.25">
      <c r="A33" s="1"/>
      <c r="B33" s="9" t="s">
        <v>62</v>
      </c>
      <c r="C33" s="6"/>
      <c r="D33" s="6"/>
      <c r="E33" s="6"/>
      <c r="F33" s="11"/>
      <c r="G33" s="11">
        <f>G32+G23</f>
        <v>13389900</v>
      </c>
      <c r="H33" s="15"/>
      <c r="I33" s="6"/>
      <c r="J33" s="1"/>
    </row>
  </sheetData>
  <mergeCells count="1">
    <mergeCell ref="A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H34" sqref="H34"/>
    </sheetView>
  </sheetViews>
  <sheetFormatPr defaultRowHeight="15" x14ac:dyDescent="0.25"/>
  <cols>
    <col min="2" max="2" width="19.7109375" customWidth="1"/>
    <col min="6" max="6" width="16.140625" customWidth="1"/>
    <col min="7" max="7" width="13.7109375" customWidth="1"/>
    <col min="8" max="8" width="12.4257812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t="s">
        <v>15</v>
      </c>
    </row>
    <row r="4" spans="1:10" x14ac:dyDescent="0.25">
      <c r="A4" t="s">
        <v>3</v>
      </c>
      <c r="B4" t="s">
        <v>193</v>
      </c>
    </row>
    <row r="5" spans="1:10" x14ac:dyDescent="0.25">
      <c r="A5" t="s">
        <v>4</v>
      </c>
      <c r="B5" t="s">
        <v>199</v>
      </c>
    </row>
    <row r="6" spans="1:10" x14ac:dyDescent="0.25">
      <c r="A6" t="s">
        <v>1</v>
      </c>
      <c r="B6" s="3">
        <v>9500000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11</v>
      </c>
      <c r="G7" s="2" t="s">
        <v>10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8786</v>
      </c>
      <c r="B8" s="1" t="s">
        <v>69</v>
      </c>
      <c r="C8" s="6">
        <v>1</v>
      </c>
      <c r="D8" s="6">
        <v>52</v>
      </c>
      <c r="E8" s="6">
        <v>2000</v>
      </c>
      <c r="F8" s="4">
        <f>D8*E8</f>
        <v>104000</v>
      </c>
      <c r="G8" s="4"/>
      <c r="H8" s="15">
        <v>45672</v>
      </c>
      <c r="I8" s="14"/>
      <c r="J8" s="1"/>
    </row>
    <row r="9" spans="1:10" x14ac:dyDescent="0.25">
      <c r="A9" s="1">
        <v>8787</v>
      </c>
      <c r="B9" s="1" t="s">
        <v>200</v>
      </c>
      <c r="C9" s="6">
        <v>1</v>
      </c>
      <c r="D9" s="6">
        <v>32</v>
      </c>
      <c r="E9" s="6">
        <v>2100</v>
      </c>
      <c r="F9" s="4">
        <f t="shared" ref="F9:F33" si="0">D9*E9</f>
        <v>67200</v>
      </c>
      <c r="G9" s="4"/>
      <c r="H9" s="15">
        <v>45672</v>
      </c>
      <c r="I9" s="6"/>
      <c r="J9" s="1"/>
    </row>
    <row r="10" spans="1:10" x14ac:dyDescent="0.25">
      <c r="A10" s="1">
        <v>8788</v>
      </c>
      <c r="B10" s="1" t="s">
        <v>110</v>
      </c>
      <c r="C10" s="6">
        <v>1</v>
      </c>
      <c r="D10" s="6">
        <v>10</v>
      </c>
      <c r="E10" s="6">
        <v>2100</v>
      </c>
      <c r="F10" s="4">
        <f t="shared" si="0"/>
        <v>21000</v>
      </c>
      <c r="G10" s="4"/>
      <c r="H10" s="15">
        <v>45672</v>
      </c>
      <c r="I10" s="6"/>
      <c r="J10" s="1"/>
    </row>
    <row r="11" spans="1:10" x14ac:dyDescent="0.25">
      <c r="A11" s="1">
        <v>8789</v>
      </c>
      <c r="B11" s="1" t="s">
        <v>201</v>
      </c>
      <c r="C11" s="6">
        <v>1</v>
      </c>
      <c r="D11" s="6">
        <v>12</v>
      </c>
      <c r="E11" s="6">
        <v>2500</v>
      </c>
      <c r="F11" s="4"/>
      <c r="G11" s="4">
        <f>D11*E11</f>
        <v>30000</v>
      </c>
      <c r="H11" s="15">
        <v>45689</v>
      </c>
      <c r="I11" s="6"/>
      <c r="J11" s="1"/>
    </row>
    <row r="12" spans="1:10" x14ac:dyDescent="0.25">
      <c r="A12" s="1">
        <v>8790</v>
      </c>
      <c r="B12" s="1" t="s">
        <v>18</v>
      </c>
      <c r="C12" s="6">
        <v>1</v>
      </c>
      <c r="D12" s="6">
        <v>17</v>
      </c>
      <c r="E12" s="6">
        <v>2000</v>
      </c>
      <c r="F12" s="4"/>
      <c r="G12" s="4">
        <f t="shared" ref="G12:G34" si="1">D12*E12</f>
        <v>34000</v>
      </c>
      <c r="H12" s="15">
        <v>45686</v>
      </c>
      <c r="I12" s="6"/>
      <c r="J12" s="1"/>
    </row>
    <row r="13" spans="1:10" x14ac:dyDescent="0.25">
      <c r="A13" s="1">
        <v>8794</v>
      </c>
      <c r="B13" s="1" t="s">
        <v>202</v>
      </c>
      <c r="C13" s="6">
        <v>1</v>
      </c>
      <c r="D13" s="6">
        <v>94</v>
      </c>
      <c r="E13" s="6">
        <v>2000</v>
      </c>
      <c r="F13" s="4"/>
      <c r="G13" s="4">
        <f t="shared" si="1"/>
        <v>188000</v>
      </c>
      <c r="H13" s="15"/>
      <c r="I13" s="6"/>
      <c r="J13" s="1"/>
    </row>
    <row r="14" spans="1:10" x14ac:dyDescent="0.25">
      <c r="A14" s="1">
        <v>8795</v>
      </c>
      <c r="B14" s="1" t="s">
        <v>200</v>
      </c>
      <c r="C14" s="6">
        <v>1</v>
      </c>
      <c r="D14" s="6">
        <v>52</v>
      </c>
      <c r="E14" s="6">
        <v>2100</v>
      </c>
      <c r="F14" s="4">
        <f t="shared" si="0"/>
        <v>109200</v>
      </c>
      <c r="G14" s="4"/>
      <c r="H14" s="15">
        <v>45672</v>
      </c>
      <c r="I14" s="6"/>
      <c r="J14" s="1"/>
    </row>
    <row r="15" spans="1:10" x14ac:dyDescent="0.25">
      <c r="A15" s="1">
        <v>8796</v>
      </c>
      <c r="B15" s="1" t="s">
        <v>46</v>
      </c>
      <c r="C15" s="6">
        <v>3</v>
      </c>
      <c r="D15" s="6">
        <v>78</v>
      </c>
      <c r="E15" s="6">
        <v>1700</v>
      </c>
      <c r="F15" s="4">
        <f t="shared" si="0"/>
        <v>132600</v>
      </c>
      <c r="G15" s="4"/>
      <c r="H15" s="15">
        <v>45675</v>
      </c>
      <c r="I15" s="6"/>
      <c r="J15" s="1"/>
    </row>
    <row r="16" spans="1:10" x14ac:dyDescent="0.25">
      <c r="A16" s="1">
        <v>8797</v>
      </c>
      <c r="B16" s="1" t="s">
        <v>155</v>
      </c>
      <c r="C16" s="6">
        <v>1</v>
      </c>
      <c r="D16" s="6">
        <v>16</v>
      </c>
      <c r="E16" s="6">
        <v>2000</v>
      </c>
      <c r="F16" s="4"/>
      <c r="G16" s="4">
        <f t="shared" si="1"/>
        <v>32000</v>
      </c>
      <c r="H16" s="15">
        <v>45693</v>
      </c>
      <c r="I16" s="6"/>
      <c r="J16" s="1"/>
    </row>
    <row r="17" spans="1:10" x14ac:dyDescent="0.25">
      <c r="A17" s="1">
        <v>8800</v>
      </c>
      <c r="B17" s="1" t="s">
        <v>203</v>
      </c>
      <c r="C17" s="6">
        <v>1</v>
      </c>
      <c r="D17" s="6">
        <v>10</v>
      </c>
      <c r="E17" s="6">
        <v>2000</v>
      </c>
      <c r="F17" s="4">
        <f t="shared" si="0"/>
        <v>20000</v>
      </c>
      <c r="G17" s="4"/>
      <c r="H17" s="15">
        <v>45670</v>
      </c>
      <c r="I17" s="6"/>
      <c r="J17" s="1"/>
    </row>
    <row r="18" spans="1:10" x14ac:dyDescent="0.25">
      <c r="A18" s="1">
        <v>8802</v>
      </c>
      <c r="B18" s="1" t="s">
        <v>108</v>
      </c>
      <c r="C18" s="6">
        <v>4</v>
      </c>
      <c r="D18" s="6">
        <v>644</v>
      </c>
      <c r="E18" s="6">
        <v>1700</v>
      </c>
      <c r="F18" s="4"/>
      <c r="G18" s="4">
        <f t="shared" si="1"/>
        <v>1094800</v>
      </c>
      <c r="H18" s="15">
        <v>45689</v>
      </c>
      <c r="I18" s="6"/>
      <c r="J18" s="1"/>
    </row>
    <row r="19" spans="1:10" x14ac:dyDescent="0.25">
      <c r="A19" s="1">
        <v>8803</v>
      </c>
      <c r="B19" s="1" t="s">
        <v>108</v>
      </c>
      <c r="C19" s="6">
        <v>7</v>
      </c>
      <c r="D19" s="6">
        <v>678</v>
      </c>
      <c r="E19" s="6">
        <v>1700</v>
      </c>
      <c r="F19" s="4"/>
      <c r="G19" s="4">
        <f t="shared" si="1"/>
        <v>1152600</v>
      </c>
      <c r="H19" s="15">
        <v>45689</v>
      </c>
      <c r="I19" s="6"/>
      <c r="J19" s="1"/>
    </row>
    <row r="20" spans="1:10" x14ac:dyDescent="0.25">
      <c r="A20" s="1">
        <v>8807</v>
      </c>
      <c r="B20" s="1" t="s">
        <v>57</v>
      </c>
      <c r="C20" s="6">
        <v>1</v>
      </c>
      <c r="D20" s="6">
        <v>82</v>
      </c>
      <c r="E20" s="6">
        <v>2000</v>
      </c>
      <c r="F20" s="4">
        <f t="shared" si="0"/>
        <v>164000</v>
      </c>
      <c r="G20" s="4"/>
      <c r="H20" s="15">
        <v>45672</v>
      </c>
      <c r="I20" s="6"/>
      <c r="J20" s="1"/>
    </row>
    <row r="21" spans="1:10" x14ac:dyDescent="0.25">
      <c r="A21" s="1">
        <v>8806</v>
      </c>
      <c r="B21" s="1" t="s">
        <v>204</v>
      </c>
      <c r="C21" s="6">
        <v>1</v>
      </c>
      <c r="D21" s="6">
        <v>46</v>
      </c>
      <c r="E21" s="6">
        <v>2100</v>
      </c>
      <c r="F21" s="4">
        <f t="shared" si="0"/>
        <v>96600</v>
      </c>
      <c r="G21" s="4"/>
      <c r="H21" s="15">
        <v>45672</v>
      </c>
      <c r="I21" s="6"/>
      <c r="J21" s="1"/>
    </row>
    <row r="22" spans="1:10" x14ac:dyDescent="0.25">
      <c r="A22" s="1">
        <v>8808</v>
      </c>
      <c r="B22" s="1" t="s">
        <v>166</v>
      </c>
      <c r="C22" s="6">
        <v>3</v>
      </c>
      <c r="D22" s="6">
        <v>97</v>
      </c>
      <c r="E22" s="6">
        <v>2000</v>
      </c>
      <c r="F22" s="4">
        <f t="shared" si="0"/>
        <v>194000</v>
      </c>
      <c r="G22" s="4"/>
      <c r="H22" s="15">
        <v>45670</v>
      </c>
      <c r="I22" s="6"/>
      <c r="J22" s="1"/>
    </row>
    <row r="23" spans="1:10" x14ac:dyDescent="0.25">
      <c r="A23" s="1">
        <v>8809</v>
      </c>
      <c r="B23" s="1" t="s">
        <v>57</v>
      </c>
      <c r="C23" s="6">
        <v>1</v>
      </c>
      <c r="D23" s="6">
        <v>112</v>
      </c>
      <c r="E23" s="6">
        <v>2000</v>
      </c>
      <c r="F23" s="4">
        <f t="shared" si="0"/>
        <v>224000</v>
      </c>
      <c r="G23" s="4"/>
      <c r="H23" s="15">
        <v>45672</v>
      </c>
      <c r="I23" s="6"/>
      <c r="J23" s="1"/>
    </row>
    <row r="24" spans="1:10" x14ac:dyDescent="0.25">
      <c r="A24" s="1">
        <v>8810</v>
      </c>
      <c r="B24" s="1" t="s">
        <v>205</v>
      </c>
      <c r="C24" s="6">
        <v>1</v>
      </c>
      <c r="D24" s="6">
        <v>64</v>
      </c>
      <c r="E24" s="6">
        <v>2000</v>
      </c>
      <c r="F24" s="4">
        <f t="shared" si="0"/>
        <v>128000</v>
      </c>
      <c r="G24" s="4"/>
      <c r="H24" s="15">
        <v>45675</v>
      </c>
      <c r="I24" s="6"/>
      <c r="J24" s="1"/>
    </row>
    <row r="25" spans="1:10" x14ac:dyDescent="0.25">
      <c r="A25" s="1">
        <v>8811</v>
      </c>
      <c r="B25" s="1" t="s">
        <v>112</v>
      </c>
      <c r="C25" s="6">
        <v>1</v>
      </c>
      <c r="D25" s="6">
        <v>60</v>
      </c>
      <c r="E25" s="6">
        <v>2000</v>
      </c>
      <c r="F25" s="4">
        <f t="shared" si="0"/>
        <v>120000</v>
      </c>
      <c r="G25" s="4"/>
      <c r="H25" s="15">
        <v>45670</v>
      </c>
      <c r="I25" s="6"/>
      <c r="J25" s="1"/>
    </row>
    <row r="26" spans="1:10" x14ac:dyDescent="0.25">
      <c r="A26" s="1">
        <v>8812</v>
      </c>
      <c r="B26" s="1" t="s">
        <v>121</v>
      </c>
      <c r="C26" s="6">
        <v>59</v>
      </c>
      <c r="D26" s="6">
        <v>1350</v>
      </c>
      <c r="E26" s="6">
        <v>1600</v>
      </c>
      <c r="F26" s="4"/>
      <c r="G26" s="4">
        <f t="shared" si="1"/>
        <v>2160000</v>
      </c>
      <c r="H26" s="15">
        <v>45693</v>
      </c>
      <c r="I26" s="6"/>
      <c r="J26" s="1"/>
    </row>
    <row r="27" spans="1:10" x14ac:dyDescent="0.25">
      <c r="A27" s="1">
        <v>8813</v>
      </c>
      <c r="B27" s="1" t="s">
        <v>74</v>
      </c>
      <c r="C27" s="6">
        <v>13</v>
      </c>
      <c r="D27" s="6">
        <v>325</v>
      </c>
      <c r="E27" s="6">
        <v>1600</v>
      </c>
      <c r="F27" s="4"/>
      <c r="G27" s="4">
        <f t="shared" si="1"/>
        <v>520000</v>
      </c>
      <c r="H27" s="15"/>
      <c r="I27" s="6"/>
      <c r="J27" s="1"/>
    </row>
    <row r="28" spans="1:10" x14ac:dyDescent="0.25">
      <c r="A28" s="1">
        <v>8814</v>
      </c>
      <c r="B28" s="1" t="s">
        <v>39</v>
      </c>
      <c r="C28" s="6">
        <v>15</v>
      </c>
      <c r="D28" s="6">
        <v>375</v>
      </c>
      <c r="E28" s="6">
        <v>1600</v>
      </c>
      <c r="F28" s="4"/>
      <c r="G28" s="4">
        <f t="shared" si="1"/>
        <v>600000</v>
      </c>
      <c r="H28" s="15">
        <v>45670</v>
      </c>
      <c r="I28" s="6"/>
      <c r="J28" s="1"/>
    </row>
    <row r="29" spans="1:10" x14ac:dyDescent="0.25">
      <c r="A29" s="1">
        <v>8815</v>
      </c>
      <c r="B29" s="1" t="s">
        <v>206</v>
      </c>
      <c r="C29" s="6">
        <v>11</v>
      </c>
      <c r="D29" s="6">
        <v>214</v>
      </c>
      <c r="E29" s="6">
        <v>2500</v>
      </c>
      <c r="F29" s="4"/>
      <c r="G29" s="4">
        <f t="shared" si="1"/>
        <v>535000</v>
      </c>
      <c r="H29" s="15">
        <v>45689</v>
      </c>
      <c r="I29" s="6" t="s">
        <v>42</v>
      </c>
      <c r="J29" s="1"/>
    </row>
    <row r="30" spans="1:10" x14ac:dyDescent="0.25">
      <c r="A30" s="1">
        <v>8817</v>
      </c>
      <c r="B30" s="1" t="s">
        <v>121</v>
      </c>
      <c r="C30" s="6">
        <v>1</v>
      </c>
      <c r="D30" s="6">
        <v>68</v>
      </c>
      <c r="E30" s="6">
        <v>2100</v>
      </c>
      <c r="F30" s="4"/>
      <c r="G30" s="4">
        <f t="shared" si="1"/>
        <v>142800</v>
      </c>
      <c r="H30" s="15">
        <v>45694</v>
      </c>
      <c r="I30" s="6"/>
      <c r="J30" s="1"/>
    </row>
    <row r="31" spans="1:10" x14ac:dyDescent="0.25">
      <c r="A31" s="1">
        <v>8818</v>
      </c>
      <c r="B31" s="1" t="s">
        <v>89</v>
      </c>
      <c r="C31" s="6">
        <v>1</v>
      </c>
      <c r="D31" s="6">
        <v>62</v>
      </c>
      <c r="E31" s="6">
        <v>2100</v>
      </c>
      <c r="F31" s="4"/>
      <c r="G31" s="4">
        <f t="shared" si="1"/>
        <v>130200</v>
      </c>
      <c r="H31" s="15">
        <v>45679</v>
      </c>
      <c r="I31" s="6"/>
      <c r="J31" s="1"/>
    </row>
    <row r="32" spans="1:10" x14ac:dyDescent="0.25">
      <c r="A32" s="1">
        <v>1819</v>
      </c>
      <c r="B32" s="1" t="s">
        <v>207</v>
      </c>
      <c r="C32" s="6">
        <v>1</v>
      </c>
      <c r="D32" s="6">
        <v>64</v>
      </c>
      <c r="E32" s="6">
        <v>2100</v>
      </c>
      <c r="F32" s="4">
        <f t="shared" si="0"/>
        <v>134400</v>
      </c>
      <c r="G32" s="4"/>
      <c r="H32" s="15">
        <v>45672</v>
      </c>
      <c r="I32" s="6"/>
      <c r="J32" s="1"/>
    </row>
    <row r="33" spans="1:10" x14ac:dyDescent="0.25">
      <c r="A33" s="1">
        <v>8820</v>
      </c>
      <c r="B33" s="1" t="s">
        <v>203</v>
      </c>
      <c r="C33" s="6">
        <v>16</v>
      </c>
      <c r="D33" s="6">
        <v>400</v>
      </c>
      <c r="E33" s="6">
        <v>1600</v>
      </c>
      <c r="F33" s="4">
        <f t="shared" si="0"/>
        <v>640000</v>
      </c>
      <c r="G33" s="4"/>
      <c r="H33" s="15">
        <v>45670</v>
      </c>
      <c r="I33" s="6"/>
      <c r="J33" s="1"/>
    </row>
    <row r="34" spans="1:10" x14ac:dyDescent="0.25">
      <c r="A34" s="1">
        <v>8821</v>
      </c>
      <c r="B34" s="1" t="s">
        <v>196</v>
      </c>
      <c r="C34" s="6">
        <v>24</v>
      </c>
      <c r="D34" s="6">
        <v>600</v>
      </c>
      <c r="E34" s="6">
        <v>1600</v>
      </c>
      <c r="F34" s="4"/>
      <c r="G34" s="4">
        <f t="shared" si="1"/>
        <v>960000</v>
      </c>
      <c r="H34" s="15"/>
      <c r="I34" s="6"/>
      <c r="J34" s="1"/>
    </row>
    <row r="35" spans="1:10" x14ac:dyDescent="0.25">
      <c r="A35" s="1"/>
      <c r="B35" s="1"/>
      <c r="C35" s="6"/>
      <c r="D35" s="6"/>
      <c r="E35" s="6"/>
      <c r="F35" s="12">
        <f>SUM(F8:F33)</f>
        <v>2155000</v>
      </c>
      <c r="G35" s="12">
        <f>SUM(G11:G34)</f>
        <v>7579400</v>
      </c>
      <c r="H35" s="15"/>
      <c r="I35" s="6"/>
      <c r="J35" s="1"/>
    </row>
    <row r="36" spans="1:10" x14ac:dyDescent="0.25">
      <c r="A36" s="1"/>
      <c r="B36" s="1"/>
      <c r="C36" s="6"/>
      <c r="D36" s="6"/>
      <c r="E36" s="6"/>
      <c r="F36" s="12"/>
      <c r="G36" s="19">
        <f>F35+G35</f>
        <v>9734400</v>
      </c>
      <c r="H36" s="15"/>
      <c r="I36" s="6"/>
      <c r="J36" s="1"/>
    </row>
    <row r="37" spans="1:10" x14ac:dyDescent="0.25">
      <c r="A37" s="1"/>
      <c r="B37" s="1"/>
      <c r="C37" s="6"/>
      <c r="D37" s="6"/>
      <c r="E37" s="6"/>
      <c r="F37" s="4"/>
      <c r="G37" s="4"/>
      <c r="H37" s="15"/>
      <c r="I37" s="6"/>
      <c r="J37" s="1"/>
    </row>
    <row r="38" spans="1:10" x14ac:dyDescent="0.25">
      <c r="A38" s="1">
        <v>8804</v>
      </c>
      <c r="B38" s="1" t="s">
        <v>55</v>
      </c>
      <c r="C38" s="6">
        <v>10</v>
      </c>
      <c r="D38" s="6">
        <v>10</v>
      </c>
      <c r="E38" s="6">
        <v>55000</v>
      </c>
      <c r="F38" s="4">
        <f>C38*E38</f>
        <v>550000</v>
      </c>
      <c r="G38" s="4"/>
      <c r="H38" s="15">
        <v>45672</v>
      </c>
      <c r="I38" s="6"/>
      <c r="J38" s="1"/>
    </row>
    <row r="39" spans="1:10" x14ac:dyDescent="0.25">
      <c r="A39" s="1">
        <v>8805</v>
      </c>
      <c r="B39" s="1" t="s">
        <v>56</v>
      </c>
      <c r="C39" s="6">
        <v>1</v>
      </c>
      <c r="D39" s="6"/>
      <c r="E39" s="6"/>
      <c r="F39" s="4"/>
      <c r="G39" s="4">
        <v>300000</v>
      </c>
      <c r="H39" s="15">
        <v>45672</v>
      </c>
      <c r="I39" s="6"/>
      <c r="J39" s="1"/>
    </row>
    <row r="40" spans="1:10" x14ac:dyDescent="0.25">
      <c r="A40" s="1">
        <v>8798</v>
      </c>
      <c r="B40" s="1" t="s">
        <v>56</v>
      </c>
      <c r="C40" s="6">
        <v>9</v>
      </c>
      <c r="D40" s="6">
        <v>9</v>
      </c>
      <c r="E40" s="6">
        <v>55000</v>
      </c>
      <c r="F40" s="4"/>
      <c r="G40" s="4">
        <f>C40*E40</f>
        <v>495000</v>
      </c>
      <c r="H40" s="15">
        <v>45672</v>
      </c>
      <c r="I40" s="6"/>
      <c r="J40" s="1"/>
    </row>
    <row r="41" spans="1:10" x14ac:dyDescent="0.25">
      <c r="A41" s="1">
        <v>8799</v>
      </c>
      <c r="B41" s="1" t="s">
        <v>79</v>
      </c>
      <c r="C41" s="6" t="s">
        <v>208</v>
      </c>
      <c r="D41" s="6">
        <v>8</v>
      </c>
      <c r="E41" s="6">
        <v>55000</v>
      </c>
      <c r="F41" s="4"/>
      <c r="G41" s="4">
        <f>D41*E41</f>
        <v>440000</v>
      </c>
      <c r="H41" s="15"/>
      <c r="I41" s="6"/>
      <c r="J41" s="1"/>
    </row>
    <row r="42" spans="1:10" x14ac:dyDescent="0.25">
      <c r="A42" s="1">
        <v>8801</v>
      </c>
      <c r="B42" s="1" t="s">
        <v>54</v>
      </c>
      <c r="C42" s="6">
        <v>2</v>
      </c>
      <c r="D42" s="6"/>
      <c r="E42" s="6"/>
      <c r="F42" s="4">
        <v>600000</v>
      </c>
      <c r="G42" s="4"/>
      <c r="H42" s="15">
        <v>45670</v>
      </c>
      <c r="I42" s="6"/>
      <c r="J42" s="1"/>
    </row>
    <row r="43" spans="1:10" x14ac:dyDescent="0.25">
      <c r="A43" s="1"/>
      <c r="B43" s="1"/>
      <c r="C43" s="6"/>
      <c r="D43" s="6"/>
      <c r="E43" s="6"/>
      <c r="F43" s="12">
        <f>SUM(F38:F42)</f>
        <v>1150000</v>
      </c>
      <c r="G43" s="12">
        <f>SUM(G39:G41)</f>
        <v>1235000</v>
      </c>
      <c r="H43" s="15"/>
      <c r="I43" s="6"/>
      <c r="J43" s="1"/>
    </row>
    <row r="44" spans="1:10" x14ac:dyDescent="0.25">
      <c r="A44" s="1"/>
      <c r="B44" s="16"/>
      <c r="C44" s="6"/>
      <c r="D44" s="6"/>
      <c r="E44" s="6"/>
      <c r="F44" s="12"/>
      <c r="G44" s="19">
        <f>F43+G43</f>
        <v>2385000</v>
      </c>
      <c r="H44" s="15"/>
      <c r="I44" s="6"/>
      <c r="J44" s="1"/>
    </row>
    <row r="45" spans="1:10" x14ac:dyDescent="0.25">
      <c r="A45" s="1"/>
      <c r="B45" s="9" t="s">
        <v>62</v>
      </c>
      <c r="C45" s="6"/>
      <c r="D45" s="6"/>
      <c r="E45" s="6"/>
      <c r="F45" s="12"/>
      <c r="G45" s="25">
        <f>G36+G44</f>
        <v>12119400</v>
      </c>
      <c r="H45" s="15"/>
      <c r="I45" s="6"/>
      <c r="J45" s="1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workbookViewId="0">
      <selection activeCell="H71" sqref="H71"/>
    </sheetView>
  </sheetViews>
  <sheetFormatPr defaultRowHeight="15" x14ac:dyDescent="0.25"/>
  <cols>
    <col min="2" max="2" width="21.140625" customWidth="1"/>
    <col min="6" max="6" width="15.140625" customWidth="1"/>
    <col min="7" max="7" width="15" customWidth="1"/>
    <col min="8" max="8" width="12.570312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t="s">
        <v>102</v>
      </c>
    </row>
    <row r="4" spans="1:10" x14ac:dyDescent="0.25">
      <c r="A4" t="s">
        <v>3</v>
      </c>
      <c r="B4" t="s">
        <v>210</v>
      </c>
    </row>
    <row r="5" spans="1:10" x14ac:dyDescent="0.25">
      <c r="A5" t="s">
        <v>4</v>
      </c>
      <c r="B5" t="s">
        <v>209</v>
      </c>
    </row>
    <row r="6" spans="1:10" x14ac:dyDescent="0.25">
      <c r="A6" t="s">
        <v>1</v>
      </c>
      <c r="B6" s="3">
        <v>6800000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11</v>
      </c>
      <c r="G7" s="2" t="s">
        <v>10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8286</v>
      </c>
      <c r="B8" s="1" t="s">
        <v>98</v>
      </c>
      <c r="C8" s="6">
        <v>1</v>
      </c>
      <c r="D8" s="6">
        <v>86</v>
      </c>
      <c r="E8" s="6">
        <v>1700</v>
      </c>
      <c r="F8" s="4">
        <f>D8*E8</f>
        <v>146200</v>
      </c>
      <c r="G8" s="4"/>
      <c r="H8" s="15">
        <v>45675</v>
      </c>
      <c r="I8" s="14"/>
      <c r="J8" s="1"/>
    </row>
    <row r="9" spans="1:10" x14ac:dyDescent="0.25">
      <c r="A9" s="1">
        <v>8287</v>
      </c>
      <c r="B9" s="1" t="s">
        <v>123</v>
      </c>
      <c r="C9" s="6">
        <v>1</v>
      </c>
      <c r="D9" s="6">
        <v>92</v>
      </c>
      <c r="E9" s="6">
        <v>2000</v>
      </c>
      <c r="F9" s="4">
        <f t="shared" ref="F9:F22" si="0">D9*E9</f>
        <v>184000</v>
      </c>
      <c r="G9" s="4"/>
      <c r="H9" s="15">
        <v>45675</v>
      </c>
      <c r="I9" s="6"/>
      <c r="J9" s="1"/>
    </row>
    <row r="10" spans="1:10" x14ac:dyDescent="0.25">
      <c r="A10" s="1">
        <v>8288</v>
      </c>
      <c r="B10" s="1" t="s">
        <v>20</v>
      </c>
      <c r="C10" s="6">
        <v>1</v>
      </c>
      <c r="D10" s="6">
        <v>32</v>
      </c>
      <c r="E10" s="6">
        <v>2000</v>
      </c>
      <c r="F10" s="4">
        <f t="shared" si="0"/>
        <v>64000</v>
      </c>
      <c r="G10" s="4"/>
      <c r="H10" s="15">
        <v>45675</v>
      </c>
      <c r="I10" s="6"/>
      <c r="J10" s="1"/>
    </row>
    <row r="11" spans="1:10" x14ac:dyDescent="0.25">
      <c r="A11" s="1">
        <v>8289</v>
      </c>
      <c r="B11" s="1" t="s">
        <v>217</v>
      </c>
      <c r="C11" s="6">
        <v>1</v>
      </c>
      <c r="D11" s="6">
        <v>54</v>
      </c>
      <c r="E11" s="6">
        <v>2000</v>
      </c>
      <c r="F11" s="4">
        <f t="shared" si="0"/>
        <v>108000</v>
      </c>
      <c r="G11" s="4"/>
      <c r="H11" s="15">
        <v>45679</v>
      </c>
      <c r="I11" s="6"/>
      <c r="J11" s="1"/>
    </row>
    <row r="12" spans="1:10" x14ac:dyDescent="0.25">
      <c r="A12" s="1">
        <v>8290</v>
      </c>
      <c r="B12" s="1" t="s">
        <v>21</v>
      </c>
      <c r="C12" s="6">
        <v>1</v>
      </c>
      <c r="D12" s="6">
        <v>58</v>
      </c>
      <c r="E12" s="6">
        <v>2000</v>
      </c>
      <c r="F12" s="4">
        <f t="shared" si="0"/>
        <v>116000</v>
      </c>
      <c r="G12" s="4"/>
      <c r="H12" s="15">
        <v>45675</v>
      </c>
      <c r="I12" s="6"/>
      <c r="J12" s="1"/>
    </row>
    <row r="13" spans="1:10" x14ac:dyDescent="0.25">
      <c r="A13" s="1">
        <v>8291</v>
      </c>
      <c r="B13" s="1" t="s">
        <v>134</v>
      </c>
      <c r="C13" s="6">
        <v>1</v>
      </c>
      <c r="D13" s="6">
        <v>86</v>
      </c>
      <c r="E13" s="6">
        <v>2000</v>
      </c>
      <c r="F13" s="4">
        <f t="shared" si="0"/>
        <v>172000</v>
      </c>
      <c r="G13" s="4"/>
      <c r="H13" s="15">
        <v>45675</v>
      </c>
      <c r="I13" s="6"/>
      <c r="J13" s="1"/>
    </row>
    <row r="14" spans="1:10" x14ac:dyDescent="0.25">
      <c r="A14" s="1">
        <v>8292</v>
      </c>
      <c r="B14" s="1" t="s">
        <v>98</v>
      </c>
      <c r="C14" s="6">
        <v>1</v>
      </c>
      <c r="D14" s="6">
        <v>66</v>
      </c>
      <c r="E14" s="6">
        <v>1700</v>
      </c>
      <c r="F14" s="4">
        <f t="shared" si="0"/>
        <v>112200</v>
      </c>
      <c r="G14" s="4"/>
      <c r="H14" s="15">
        <v>45675</v>
      </c>
      <c r="I14" s="6"/>
      <c r="J14" s="1"/>
    </row>
    <row r="15" spans="1:10" x14ac:dyDescent="0.25">
      <c r="A15" s="1">
        <v>8293</v>
      </c>
      <c r="B15" s="1" t="s">
        <v>77</v>
      </c>
      <c r="C15" s="6">
        <v>2</v>
      </c>
      <c r="D15" s="6">
        <v>176</v>
      </c>
      <c r="E15" s="6">
        <v>2000</v>
      </c>
      <c r="F15" s="4">
        <f t="shared" si="0"/>
        <v>352000</v>
      </c>
      <c r="G15" s="4"/>
      <c r="H15" s="15">
        <v>45675</v>
      </c>
      <c r="I15" s="6"/>
      <c r="J15" s="1"/>
    </row>
    <row r="16" spans="1:10" x14ac:dyDescent="0.25">
      <c r="A16" s="1">
        <v>8294</v>
      </c>
      <c r="B16" s="1" t="s">
        <v>23</v>
      </c>
      <c r="C16" s="6">
        <v>2</v>
      </c>
      <c r="D16" s="6">
        <v>166</v>
      </c>
      <c r="E16" s="6">
        <v>1700</v>
      </c>
      <c r="F16" s="4">
        <f t="shared" si="0"/>
        <v>282200</v>
      </c>
      <c r="G16" s="4"/>
      <c r="H16" s="15">
        <v>45675</v>
      </c>
      <c r="I16" s="6"/>
      <c r="J16" s="1"/>
    </row>
    <row r="17" spans="1:10" x14ac:dyDescent="0.25">
      <c r="A17" s="1">
        <v>8295</v>
      </c>
      <c r="B17" s="1" t="s">
        <v>40</v>
      </c>
      <c r="C17" s="6">
        <v>3</v>
      </c>
      <c r="D17" s="6">
        <v>260</v>
      </c>
      <c r="E17" s="6">
        <v>1700</v>
      </c>
      <c r="F17" s="4">
        <f t="shared" si="0"/>
        <v>442000</v>
      </c>
      <c r="G17" s="4"/>
      <c r="H17" s="15">
        <v>45675</v>
      </c>
      <c r="I17" s="6"/>
      <c r="J17" s="1"/>
    </row>
    <row r="18" spans="1:10" x14ac:dyDescent="0.25">
      <c r="A18" s="1">
        <v>8296</v>
      </c>
      <c r="B18" s="1" t="s">
        <v>23</v>
      </c>
      <c r="C18" s="6">
        <v>1</v>
      </c>
      <c r="D18" s="6">
        <v>54</v>
      </c>
      <c r="E18" s="6">
        <v>1700</v>
      </c>
      <c r="F18" s="4">
        <f t="shared" si="0"/>
        <v>91800</v>
      </c>
      <c r="G18" s="4"/>
      <c r="H18" s="15">
        <v>45675</v>
      </c>
      <c r="I18" s="6"/>
      <c r="J18" s="1"/>
    </row>
    <row r="19" spans="1:10" x14ac:dyDescent="0.25">
      <c r="A19" s="1">
        <v>8829</v>
      </c>
      <c r="B19" s="1" t="s">
        <v>218</v>
      </c>
      <c r="C19" s="6">
        <v>1</v>
      </c>
      <c r="D19" s="6">
        <v>12</v>
      </c>
      <c r="E19" s="6">
        <v>2100</v>
      </c>
      <c r="F19" s="4">
        <f t="shared" si="0"/>
        <v>25200</v>
      </c>
      <c r="G19" s="4"/>
      <c r="H19" s="15">
        <v>45675</v>
      </c>
      <c r="I19" s="6"/>
      <c r="J19" s="1"/>
    </row>
    <row r="20" spans="1:10" x14ac:dyDescent="0.25">
      <c r="A20" s="1">
        <v>8831</v>
      </c>
      <c r="B20" s="1" t="s">
        <v>200</v>
      </c>
      <c r="C20" s="6">
        <v>1</v>
      </c>
      <c r="D20" s="6">
        <v>51</v>
      </c>
      <c r="E20" s="6">
        <v>2100</v>
      </c>
      <c r="F20" s="4">
        <f t="shared" si="0"/>
        <v>107100</v>
      </c>
      <c r="G20" s="4"/>
      <c r="H20" s="15">
        <v>45675</v>
      </c>
      <c r="I20" s="6"/>
      <c r="J20" s="1"/>
    </row>
    <row r="21" spans="1:10" x14ac:dyDescent="0.25">
      <c r="A21" s="1">
        <v>8832</v>
      </c>
      <c r="B21" s="1" t="s">
        <v>34</v>
      </c>
      <c r="C21" s="6">
        <v>1</v>
      </c>
      <c r="D21" s="6">
        <v>10</v>
      </c>
      <c r="E21" s="6">
        <v>2100</v>
      </c>
      <c r="F21" s="4">
        <f t="shared" si="0"/>
        <v>21000</v>
      </c>
      <c r="G21" s="4"/>
      <c r="H21" s="15">
        <v>45693</v>
      </c>
      <c r="I21" s="6"/>
      <c r="J21" s="1"/>
    </row>
    <row r="22" spans="1:10" x14ac:dyDescent="0.25">
      <c r="A22" s="1">
        <v>8833</v>
      </c>
      <c r="B22" s="1" t="s">
        <v>23</v>
      </c>
      <c r="C22" s="6">
        <v>1</v>
      </c>
      <c r="D22" s="6">
        <v>103</v>
      </c>
      <c r="E22" s="6">
        <v>1700</v>
      </c>
      <c r="F22" s="4">
        <f t="shared" si="0"/>
        <v>175100</v>
      </c>
      <c r="G22" s="4"/>
      <c r="H22" s="15">
        <v>45675</v>
      </c>
      <c r="I22" s="6"/>
      <c r="J22" s="1"/>
    </row>
    <row r="23" spans="1:10" x14ac:dyDescent="0.25">
      <c r="A23" s="1">
        <v>8835</v>
      </c>
      <c r="B23" s="1" t="s">
        <v>20</v>
      </c>
      <c r="C23" s="6">
        <v>1</v>
      </c>
      <c r="D23" s="6">
        <v>34</v>
      </c>
      <c r="E23" s="6">
        <v>2000</v>
      </c>
      <c r="F23" s="4"/>
      <c r="G23" s="4">
        <f>D23*E23</f>
        <v>68000</v>
      </c>
      <c r="H23" s="15">
        <v>45675</v>
      </c>
      <c r="I23" s="6"/>
      <c r="J23" s="1"/>
    </row>
    <row r="24" spans="1:10" x14ac:dyDescent="0.25">
      <c r="A24" s="1">
        <v>8836</v>
      </c>
      <c r="B24" s="1" t="s">
        <v>132</v>
      </c>
      <c r="C24" s="6">
        <v>1</v>
      </c>
      <c r="D24" s="6">
        <v>10</v>
      </c>
      <c r="E24" s="6">
        <v>2100</v>
      </c>
      <c r="F24" s="4">
        <f>D24*E24</f>
        <v>21000</v>
      </c>
      <c r="G24" s="4"/>
      <c r="H24" s="15">
        <v>45675</v>
      </c>
      <c r="I24" s="6"/>
      <c r="J24" s="1"/>
    </row>
    <row r="25" spans="1:10" x14ac:dyDescent="0.25">
      <c r="A25" s="1">
        <v>8837</v>
      </c>
      <c r="B25" s="1" t="s">
        <v>23</v>
      </c>
      <c r="C25" s="6">
        <v>4</v>
      </c>
      <c r="D25" s="6">
        <v>318</v>
      </c>
      <c r="E25" s="6">
        <v>1700</v>
      </c>
      <c r="F25" s="4">
        <f t="shared" ref="F25:F75" si="1">D25*E25</f>
        <v>540600</v>
      </c>
      <c r="G25" s="4"/>
      <c r="H25" s="15">
        <v>45675</v>
      </c>
      <c r="I25" s="6"/>
      <c r="J25" s="1"/>
    </row>
    <row r="26" spans="1:10" x14ac:dyDescent="0.25">
      <c r="A26" s="1">
        <v>8838</v>
      </c>
      <c r="B26" s="1" t="s">
        <v>112</v>
      </c>
      <c r="C26" s="6">
        <v>1</v>
      </c>
      <c r="D26" s="6">
        <v>26</v>
      </c>
      <c r="E26" s="6">
        <v>2000</v>
      </c>
      <c r="F26" s="4">
        <f t="shared" si="1"/>
        <v>52000</v>
      </c>
      <c r="G26" s="4"/>
      <c r="H26" s="15">
        <v>45673</v>
      </c>
      <c r="I26" s="6"/>
      <c r="J26" s="1"/>
    </row>
    <row r="27" spans="1:10" x14ac:dyDescent="0.25">
      <c r="A27" s="1">
        <v>8839</v>
      </c>
      <c r="B27" s="1" t="s">
        <v>187</v>
      </c>
      <c r="C27" s="6">
        <v>1</v>
      </c>
      <c r="D27" s="6">
        <v>48</v>
      </c>
      <c r="E27" s="6">
        <v>2100</v>
      </c>
      <c r="F27" s="4"/>
      <c r="G27" s="4">
        <f>D27*E27</f>
        <v>100800</v>
      </c>
      <c r="H27" s="15">
        <v>45675</v>
      </c>
      <c r="I27" s="6"/>
      <c r="J27" s="1"/>
    </row>
    <row r="28" spans="1:10" x14ac:dyDescent="0.25">
      <c r="A28" s="1">
        <v>8840</v>
      </c>
      <c r="B28" s="1" t="s">
        <v>46</v>
      </c>
      <c r="C28" s="6">
        <v>1</v>
      </c>
      <c r="D28" s="6">
        <v>43</v>
      </c>
      <c r="E28" s="6">
        <v>1700</v>
      </c>
      <c r="F28" s="4">
        <f t="shared" si="1"/>
        <v>73100</v>
      </c>
      <c r="G28" s="4"/>
      <c r="H28" s="15">
        <v>45675</v>
      </c>
      <c r="I28" s="6"/>
      <c r="J28" s="1"/>
    </row>
    <row r="29" spans="1:10" x14ac:dyDescent="0.25">
      <c r="A29" s="1">
        <v>8841</v>
      </c>
      <c r="B29" s="1" t="s">
        <v>211</v>
      </c>
      <c r="C29" s="6">
        <v>1</v>
      </c>
      <c r="D29" s="6">
        <v>28</v>
      </c>
      <c r="E29" s="6">
        <v>2000</v>
      </c>
      <c r="F29" s="4"/>
      <c r="G29" s="4">
        <f t="shared" ref="G29:G73" si="2">D29*E29</f>
        <v>56000</v>
      </c>
      <c r="H29" s="15">
        <v>45679</v>
      </c>
      <c r="I29" s="6"/>
      <c r="J29" s="1"/>
    </row>
    <row r="30" spans="1:10" x14ac:dyDescent="0.25">
      <c r="A30" s="1">
        <v>8842</v>
      </c>
      <c r="B30" s="1" t="s">
        <v>212</v>
      </c>
      <c r="C30" s="6">
        <v>4</v>
      </c>
      <c r="D30" s="6">
        <v>54</v>
      </c>
      <c r="E30" s="6">
        <v>1800</v>
      </c>
      <c r="F30" s="4"/>
      <c r="G30" s="4">
        <f t="shared" si="2"/>
        <v>97200</v>
      </c>
      <c r="H30" s="15">
        <v>45686</v>
      </c>
      <c r="I30" s="6"/>
      <c r="J30" s="1"/>
    </row>
    <row r="31" spans="1:10" x14ac:dyDescent="0.25">
      <c r="A31" s="1">
        <v>8844</v>
      </c>
      <c r="B31" s="1" t="s">
        <v>33</v>
      </c>
      <c r="C31" s="6">
        <v>7</v>
      </c>
      <c r="D31" s="6">
        <v>162</v>
      </c>
      <c r="E31" s="6">
        <v>1800</v>
      </c>
      <c r="F31" s="4"/>
      <c r="G31" s="4">
        <f t="shared" si="2"/>
        <v>291600</v>
      </c>
      <c r="H31" s="15">
        <v>45679</v>
      </c>
      <c r="I31" s="6"/>
      <c r="J31" s="1"/>
    </row>
    <row r="32" spans="1:10" x14ac:dyDescent="0.25">
      <c r="A32" s="1">
        <v>8845</v>
      </c>
      <c r="B32" s="1" t="s">
        <v>26</v>
      </c>
      <c r="C32" s="6">
        <v>1</v>
      </c>
      <c r="D32" s="6">
        <v>15</v>
      </c>
      <c r="E32" s="6">
        <v>1800</v>
      </c>
      <c r="F32" s="4">
        <f t="shared" si="1"/>
        <v>27000</v>
      </c>
      <c r="G32" s="4"/>
      <c r="H32" s="15">
        <v>45675</v>
      </c>
      <c r="I32" s="6"/>
      <c r="J32" s="1"/>
    </row>
    <row r="33" spans="1:10" x14ac:dyDescent="0.25">
      <c r="A33" s="1">
        <v>8846</v>
      </c>
      <c r="B33" s="1" t="s">
        <v>213</v>
      </c>
      <c r="C33" s="6">
        <v>10</v>
      </c>
      <c r="D33" s="6">
        <v>250</v>
      </c>
      <c r="E33" s="6">
        <v>2000</v>
      </c>
      <c r="F33" s="4">
        <f t="shared" si="1"/>
        <v>500000</v>
      </c>
      <c r="G33" s="4"/>
      <c r="H33" s="15">
        <v>45670</v>
      </c>
      <c r="I33" s="6"/>
      <c r="J33" s="1"/>
    </row>
    <row r="34" spans="1:10" x14ac:dyDescent="0.25">
      <c r="A34" s="1">
        <v>8847</v>
      </c>
      <c r="B34" s="1" t="s">
        <v>26</v>
      </c>
      <c r="C34" s="6">
        <v>1</v>
      </c>
      <c r="D34" s="6">
        <v>30</v>
      </c>
      <c r="E34" s="6">
        <v>1800</v>
      </c>
      <c r="F34" s="4">
        <f t="shared" si="1"/>
        <v>54000</v>
      </c>
      <c r="G34" s="4"/>
      <c r="H34" s="15">
        <v>45675</v>
      </c>
      <c r="I34" s="6"/>
      <c r="J34" s="1"/>
    </row>
    <row r="35" spans="1:10" x14ac:dyDescent="0.25">
      <c r="A35" s="1">
        <v>8849</v>
      </c>
      <c r="B35" s="1" t="s">
        <v>132</v>
      </c>
      <c r="C35" s="6">
        <v>1</v>
      </c>
      <c r="D35" s="6">
        <v>15</v>
      </c>
      <c r="E35" s="6">
        <v>2100</v>
      </c>
      <c r="F35" s="4">
        <f t="shared" si="1"/>
        <v>31500</v>
      </c>
      <c r="G35" s="4"/>
      <c r="H35" s="15">
        <v>45675</v>
      </c>
      <c r="I35" s="6"/>
      <c r="J35" s="1"/>
    </row>
    <row r="36" spans="1:10" x14ac:dyDescent="0.25">
      <c r="A36" s="1">
        <v>8850</v>
      </c>
      <c r="B36" s="1" t="s">
        <v>204</v>
      </c>
      <c r="C36" s="6">
        <v>1</v>
      </c>
      <c r="D36" s="6">
        <v>66</v>
      </c>
      <c r="E36" s="6">
        <v>2100</v>
      </c>
      <c r="F36" s="4"/>
      <c r="G36" s="4">
        <f t="shared" si="2"/>
        <v>138600</v>
      </c>
      <c r="H36" s="15">
        <v>45672</v>
      </c>
      <c r="I36" s="6"/>
      <c r="J36" s="1"/>
    </row>
    <row r="37" spans="1:10" x14ac:dyDescent="0.25">
      <c r="A37" s="1">
        <v>8851</v>
      </c>
      <c r="B37" s="1" t="s">
        <v>138</v>
      </c>
      <c r="C37" s="6">
        <v>1</v>
      </c>
      <c r="D37" s="6">
        <v>45</v>
      </c>
      <c r="E37" s="6">
        <v>2000</v>
      </c>
      <c r="F37" s="4">
        <f t="shared" si="1"/>
        <v>90000</v>
      </c>
      <c r="G37" s="4"/>
      <c r="H37" s="15">
        <v>45672</v>
      </c>
      <c r="I37" s="6"/>
      <c r="J37" s="1"/>
    </row>
    <row r="38" spans="1:10" x14ac:dyDescent="0.25">
      <c r="A38" s="1">
        <v>8852</v>
      </c>
      <c r="B38" s="1" t="s">
        <v>39</v>
      </c>
      <c r="C38" s="6">
        <v>18</v>
      </c>
      <c r="D38" s="6">
        <v>450</v>
      </c>
      <c r="E38" s="6">
        <v>1600</v>
      </c>
      <c r="F38" s="4">
        <f t="shared" si="1"/>
        <v>720000</v>
      </c>
      <c r="G38" s="4"/>
      <c r="H38" s="15">
        <v>45672</v>
      </c>
      <c r="I38" s="6"/>
      <c r="J38" s="1"/>
    </row>
    <row r="39" spans="1:10" x14ac:dyDescent="0.25">
      <c r="A39" s="1">
        <v>8853</v>
      </c>
      <c r="B39" s="1" t="s">
        <v>21</v>
      </c>
      <c r="C39" s="6">
        <v>1</v>
      </c>
      <c r="D39" s="6">
        <v>25</v>
      </c>
      <c r="E39" s="6">
        <v>2000</v>
      </c>
      <c r="F39" s="4">
        <f t="shared" si="1"/>
        <v>50000</v>
      </c>
      <c r="G39" s="4"/>
      <c r="H39" s="15">
        <v>45675</v>
      </c>
      <c r="I39" s="6"/>
      <c r="J39" s="1"/>
    </row>
    <row r="40" spans="1:10" x14ac:dyDescent="0.25">
      <c r="A40" s="1">
        <v>8854</v>
      </c>
      <c r="B40" s="1" t="s">
        <v>138</v>
      </c>
      <c r="C40" s="6">
        <v>1</v>
      </c>
      <c r="D40" s="6">
        <v>68</v>
      </c>
      <c r="E40" s="6">
        <v>2000</v>
      </c>
      <c r="F40" s="4">
        <f t="shared" si="1"/>
        <v>136000</v>
      </c>
      <c r="G40" s="4"/>
      <c r="H40" s="15">
        <v>45672</v>
      </c>
      <c r="I40" s="6"/>
      <c r="J40" s="1"/>
    </row>
    <row r="41" spans="1:10" x14ac:dyDescent="0.25">
      <c r="A41" s="1">
        <v>8860</v>
      </c>
      <c r="B41" s="1" t="s">
        <v>192</v>
      </c>
      <c r="C41" s="6">
        <v>1</v>
      </c>
      <c r="D41" s="6">
        <v>10</v>
      </c>
      <c r="E41" s="6">
        <v>2000</v>
      </c>
      <c r="F41" s="4">
        <f t="shared" si="1"/>
        <v>20000</v>
      </c>
      <c r="G41" s="4"/>
      <c r="H41" s="15">
        <v>45700</v>
      </c>
      <c r="I41" s="6"/>
      <c r="J41" s="1"/>
    </row>
    <row r="42" spans="1:10" x14ac:dyDescent="0.25">
      <c r="A42" s="1">
        <v>8834</v>
      </c>
      <c r="B42" s="1" t="s">
        <v>214</v>
      </c>
      <c r="C42" s="6">
        <v>2</v>
      </c>
      <c r="D42" s="6">
        <v>25</v>
      </c>
      <c r="E42" s="6">
        <v>3000</v>
      </c>
      <c r="F42" s="4">
        <f t="shared" si="1"/>
        <v>75000</v>
      </c>
      <c r="G42" s="4"/>
      <c r="H42" s="15">
        <v>45673</v>
      </c>
      <c r="I42" s="6"/>
      <c r="J42" s="1"/>
    </row>
    <row r="43" spans="1:10" x14ac:dyDescent="0.25">
      <c r="A43" s="1">
        <v>8483</v>
      </c>
      <c r="B43" s="1" t="s">
        <v>40</v>
      </c>
      <c r="C43" s="6">
        <v>2</v>
      </c>
      <c r="D43" s="6">
        <v>150</v>
      </c>
      <c r="E43" s="6"/>
      <c r="F43" s="4">
        <v>255000</v>
      </c>
      <c r="G43" s="4"/>
      <c r="H43" s="15">
        <v>45675</v>
      </c>
      <c r="I43" s="6"/>
      <c r="J43" s="1"/>
    </row>
    <row r="44" spans="1:10" x14ac:dyDescent="0.25">
      <c r="A44" s="1">
        <v>8861</v>
      </c>
      <c r="B44" s="16" t="s">
        <v>40</v>
      </c>
      <c r="C44" s="6">
        <v>1</v>
      </c>
      <c r="D44" s="6">
        <v>76</v>
      </c>
      <c r="E44" s="6">
        <v>1700</v>
      </c>
      <c r="F44" s="4">
        <f t="shared" si="1"/>
        <v>129200</v>
      </c>
      <c r="G44" s="4"/>
      <c r="H44" s="15">
        <v>45675</v>
      </c>
      <c r="I44" s="6"/>
      <c r="J44" s="1"/>
    </row>
    <row r="45" spans="1:10" x14ac:dyDescent="0.25">
      <c r="A45" s="1">
        <v>8862</v>
      </c>
      <c r="B45" s="16" t="s">
        <v>34</v>
      </c>
      <c r="C45" s="6">
        <v>3</v>
      </c>
      <c r="D45" s="6">
        <v>318</v>
      </c>
      <c r="E45" s="6">
        <v>2100</v>
      </c>
      <c r="F45" s="4"/>
      <c r="G45" s="4">
        <f t="shared" si="2"/>
        <v>667800</v>
      </c>
      <c r="H45" s="15">
        <v>45693</v>
      </c>
      <c r="I45" s="6"/>
      <c r="J45" s="1"/>
    </row>
    <row r="46" spans="1:10" x14ac:dyDescent="0.25">
      <c r="A46" s="1">
        <v>8863</v>
      </c>
      <c r="B46" s="1" t="s">
        <v>26</v>
      </c>
      <c r="C46" s="6">
        <v>1</v>
      </c>
      <c r="D46" s="6">
        <v>40</v>
      </c>
      <c r="E46" s="6">
        <v>1800</v>
      </c>
      <c r="F46" s="4">
        <f t="shared" si="1"/>
        <v>72000</v>
      </c>
      <c r="G46" s="4"/>
      <c r="H46" s="15">
        <v>45675</v>
      </c>
      <c r="I46" s="6"/>
      <c r="J46" s="1"/>
    </row>
    <row r="47" spans="1:10" x14ac:dyDescent="0.25">
      <c r="A47" s="1">
        <v>8452</v>
      </c>
      <c r="B47" s="1" t="s">
        <v>23</v>
      </c>
      <c r="C47" s="6">
        <v>2</v>
      </c>
      <c r="D47" s="6">
        <v>88</v>
      </c>
      <c r="E47" s="6">
        <v>1700</v>
      </c>
      <c r="F47" s="4">
        <f t="shared" si="1"/>
        <v>149600</v>
      </c>
      <c r="G47" s="4"/>
      <c r="H47" s="15">
        <v>45675</v>
      </c>
      <c r="I47" s="6"/>
      <c r="J47" s="1"/>
    </row>
    <row r="48" spans="1:10" x14ac:dyDescent="0.25">
      <c r="A48" s="1">
        <v>8454</v>
      </c>
      <c r="B48" s="1" t="s">
        <v>122</v>
      </c>
      <c r="C48" s="6">
        <v>1</v>
      </c>
      <c r="D48" s="6">
        <v>30</v>
      </c>
      <c r="E48" s="6">
        <v>2000</v>
      </c>
      <c r="F48" s="4">
        <f t="shared" si="1"/>
        <v>60000</v>
      </c>
      <c r="G48" s="4"/>
      <c r="H48" s="15">
        <v>45675</v>
      </c>
      <c r="I48" s="6"/>
      <c r="J48" s="1"/>
    </row>
    <row r="49" spans="1:10" x14ac:dyDescent="0.25">
      <c r="A49" s="1">
        <v>8455</v>
      </c>
      <c r="B49" s="1" t="s">
        <v>122</v>
      </c>
      <c r="C49" s="6">
        <v>1</v>
      </c>
      <c r="D49" s="6">
        <v>18</v>
      </c>
      <c r="E49" s="6">
        <v>2000</v>
      </c>
      <c r="F49" s="4">
        <f t="shared" si="1"/>
        <v>36000</v>
      </c>
      <c r="G49" s="4"/>
      <c r="H49" s="15">
        <v>45675</v>
      </c>
      <c r="I49" s="6"/>
      <c r="J49" s="1"/>
    </row>
    <row r="50" spans="1:10" x14ac:dyDescent="0.25">
      <c r="A50" s="1">
        <v>8456</v>
      </c>
      <c r="B50" s="1" t="s">
        <v>18</v>
      </c>
      <c r="C50" s="6">
        <v>1</v>
      </c>
      <c r="D50" s="6">
        <v>42</v>
      </c>
      <c r="E50" s="6">
        <v>2000</v>
      </c>
      <c r="F50" s="4"/>
      <c r="G50" s="4">
        <f t="shared" si="2"/>
        <v>84000</v>
      </c>
      <c r="H50" s="15">
        <v>45686</v>
      </c>
      <c r="I50" s="6"/>
      <c r="J50" s="1"/>
    </row>
    <row r="51" spans="1:10" x14ac:dyDescent="0.25">
      <c r="A51" s="1">
        <v>8457</v>
      </c>
      <c r="B51" s="1" t="s">
        <v>215</v>
      </c>
      <c r="C51" s="6">
        <v>1</v>
      </c>
      <c r="D51" s="6">
        <v>28</v>
      </c>
      <c r="E51" s="6">
        <v>2100</v>
      </c>
      <c r="F51" s="4"/>
      <c r="G51" s="4">
        <f t="shared" si="2"/>
        <v>58800</v>
      </c>
      <c r="H51" s="15">
        <v>45672</v>
      </c>
      <c r="I51" s="6"/>
      <c r="J51" s="1"/>
    </row>
    <row r="52" spans="1:10" x14ac:dyDescent="0.25">
      <c r="A52" s="1">
        <v>8458</v>
      </c>
      <c r="B52" s="1" t="s">
        <v>23</v>
      </c>
      <c r="C52" s="6">
        <v>1</v>
      </c>
      <c r="D52" s="6">
        <v>42</v>
      </c>
      <c r="E52" s="6">
        <v>1700</v>
      </c>
      <c r="F52" s="4">
        <f t="shared" si="1"/>
        <v>71400</v>
      </c>
      <c r="G52" s="4"/>
      <c r="H52" s="15">
        <v>45675</v>
      </c>
      <c r="I52" s="6"/>
      <c r="J52" s="1"/>
    </row>
    <row r="53" spans="1:10" x14ac:dyDescent="0.25">
      <c r="A53" s="1">
        <v>8459</v>
      </c>
      <c r="B53" s="16" t="s">
        <v>135</v>
      </c>
      <c r="C53" s="6">
        <v>1</v>
      </c>
      <c r="D53" s="6">
        <v>20</v>
      </c>
      <c r="E53" s="6">
        <v>2500</v>
      </c>
      <c r="F53" s="4"/>
      <c r="G53" s="4">
        <f t="shared" si="2"/>
        <v>50000</v>
      </c>
      <c r="H53" s="15">
        <v>45682</v>
      </c>
      <c r="I53" s="6" t="s">
        <v>220</v>
      </c>
      <c r="J53" s="1"/>
    </row>
    <row r="54" spans="1:10" x14ac:dyDescent="0.25">
      <c r="A54" s="1">
        <v>8460</v>
      </c>
      <c r="B54" s="1" t="s">
        <v>46</v>
      </c>
      <c r="C54" s="6">
        <v>1</v>
      </c>
      <c r="D54" s="6">
        <v>32</v>
      </c>
      <c r="E54" s="6">
        <v>1700</v>
      </c>
      <c r="F54" s="4">
        <f t="shared" si="1"/>
        <v>54400</v>
      </c>
      <c r="G54" s="4"/>
      <c r="H54" s="5">
        <v>45675</v>
      </c>
      <c r="I54" s="1"/>
      <c r="J54" s="1"/>
    </row>
    <row r="55" spans="1:10" x14ac:dyDescent="0.25">
      <c r="A55" s="1">
        <v>8461</v>
      </c>
      <c r="B55" s="1" t="s">
        <v>144</v>
      </c>
      <c r="C55" s="6">
        <v>1</v>
      </c>
      <c r="D55" s="6">
        <v>80</v>
      </c>
      <c r="E55" s="6">
        <v>2000</v>
      </c>
      <c r="F55" s="4"/>
      <c r="G55" s="4">
        <f t="shared" si="2"/>
        <v>160000</v>
      </c>
      <c r="H55" s="5"/>
      <c r="I55" s="1"/>
      <c r="J55" s="1"/>
    </row>
    <row r="56" spans="1:10" x14ac:dyDescent="0.25">
      <c r="A56" s="1">
        <v>8462</v>
      </c>
      <c r="B56" s="1" t="s">
        <v>40</v>
      </c>
      <c r="C56" s="6">
        <v>2</v>
      </c>
      <c r="D56" s="6">
        <v>96</v>
      </c>
      <c r="E56" s="6">
        <v>1700</v>
      </c>
      <c r="F56" s="4">
        <f t="shared" si="1"/>
        <v>163200</v>
      </c>
      <c r="G56" s="4"/>
      <c r="H56" s="5">
        <v>45675</v>
      </c>
      <c r="I56" s="1"/>
      <c r="J56" s="1"/>
    </row>
    <row r="57" spans="1:10" x14ac:dyDescent="0.25">
      <c r="A57" s="1">
        <v>8463</v>
      </c>
      <c r="B57" s="1" t="s">
        <v>23</v>
      </c>
      <c r="C57" s="6">
        <v>1</v>
      </c>
      <c r="D57" s="6">
        <v>66</v>
      </c>
      <c r="E57" s="6">
        <v>1700</v>
      </c>
      <c r="F57" s="4">
        <f t="shared" si="1"/>
        <v>112200</v>
      </c>
      <c r="G57" s="4"/>
      <c r="H57" s="5">
        <v>45675</v>
      </c>
      <c r="I57" s="1"/>
      <c r="J57" s="1"/>
    </row>
    <row r="58" spans="1:10" x14ac:dyDescent="0.25">
      <c r="A58" s="1">
        <v>8464</v>
      </c>
      <c r="B58" s="1" t="s">
        <v>20</v>
      </c>
      <c r="C58" s="6">
        <v>1</v>
      </c>
      <c r="D58" s="6">
        <v>18</v>
      </c>
      <c r="E58" s="6">
        <v>2000</v>
      </c>
      <c r="F58" s="4"/>
      <c r="G58" s="4">
        <f t="shared" si="2"/>
        <v>36000</v>
      </c>
      <c r="H58" s="5">
        <v>45675</v>
      </c>
      <c r="I58" s="1"/>
      <c r="J58" s="1"/>
    </row>
    <row r="59" spans="1:10" x14ac:dyDescent="0.25">
      <c r="A59" s="1">
        <v>8465</v>
      </c>
      <c r="B59" s="1" t="s">
        <v>24</v>
      </c>
      <c r="C59" s="6">
        <v>2</v>
      </c>
      <c r="D59" s="6">
        <v>110</v>
      </c>
      <c r="E59" s="6">
        <v>2100</v>
      </c>
      <c r="F59" s="4"/>
      <c r="G59" s="4">
        <f t="shared" si="2"/>
        <v>231000</v>
      </c>
      <c r="H59" s="5"/>
      <c r="I59" s="1"/>
      <c r="J59" s="1"/>
    </row>
    <row r="60" spans="1:10" x14ac:dyDescent="0.25">
      <c r="A60" s="1">
        <v>8466</v>
      </c>
      <c r="B60" s="1" t="s">
        <v>77</v>
      </c>
      <c r="C60" s="6">
        <v>1</v>
      </c>
      <c r="D60" s="6">
        <v>76</v>
      </c>
      <c r="E60" s="6">
        <v>2000</v>
      </c>
      <c r="F60" s="4">
        <f t="shared" si="1"/>
        <v>152000</v>
      </c>
      <c r="G60" s="4"/>
      <c r="H60" s="5">
        <v>45675</v>
      </c>
      <c r="I60" s="1"/>
      <c r="J60" s="1"/>
    </row>
    <row r="61" spans="1:10" x14ac:dyDescent="0.25">
      <c r="A61" s="1">
        <v>8467</v>
      </c>
      <c r="B61" s="1" t="s">
        <v>89</v>
      </c>
      <c r="C61" s="6">
        <v>1</v>
      </c>
      <c r="D61" s="6">
        <v>44</v>
      </c>
      <c r="E61" s="6">
        <v>2100</v>
      </c>
      <c r="F61" s="4"/>
      <c r="G61" s="4">
        <f t="shared" si="2"/>
        <v>92400</v>
      </c>
      <c r="H61" s="5">
        <v>45983</v>
      </c>
      <c r="I61" s="1"/>
      <c r="J61" s="1"/>
    </row>
    <row r="62" spans="1:10" x14ac:dyDescent="0.25">
      <c r="A62" s="1">
        <v>8468</v>
      </c>
      <c r="B62" s="1" t="s">
        <v>23</v>
      </c>
      <c r="C62" s="6">
        <v>4</v>
      </c>
      <c r="D62" s="6">
        <v>240</v>
      </c>
      <c r="E62" s="6">
        <v>1700</v>
      </c>
      <c r="F62" s="4">
        <f t="shared" si="1"/>
        <v>408000</v>
      </c>
      <c r="G62" s="4"/>
      <c r="H62" s="5">
        <v>45675</v>
      </c>
      <c r="I62" s="1"/>
      <c r="J62" s="1"/>
    </row>
    <row r="63" spans="1:10" x14ac:dyDescent="0.25">
      <c r="A63" s="1">
        <v>8469</v>
      </c>
      <c r="B63" s="1" t="s">
        <v>59</v>
      </c>
      <c r="C63" s="6">
        <v>1</v>
      </c>
      <c r="D63" s="6">
        <v>54</v>
      </c>
      <c r="E63" s="6">
        <v>2000</v>
      </c>
      <c r="F63" s="4"/>
      <c r="G63" s="4">
        <f t="shared" si="2"/>
        <v>108000</v>
      </c>
      <c r="H63" s="5"/>
      <c r="I63" s="1"/>
      <c r="J63" s="1"/>
    </row>
    <row r="64" spans="1:10" x14ac:dyDescent="0.25">
      <c r="A64" s="1">
        <v>8470</v>
      </c>
      <c r="B64" s="1" t="s">
        <v>216</v>
      </c>
      <c r="C64" s="6">
        <v>1</v>
      </c>
      <c r="D64" s="6">
        <v>10</v>
      </c>
      <c r="E64" s="6">
        <v>2500</v>
      </c>
      <c r="F64" s="4">
        <f t="shared" si="1"/>
        <v>25000</v>
      </c>
      <c r="G64" s="4"/>
      <c r="H64" s="5">
        <v>45672</v>
      </c>
      <c r="I64" s="1"/>
      <c r="J64" s="1"/>
    </row>
    <row r="65" spans="1:10" x14ac:dyDescent="0.25">
      <c r="A65" s="1">
        <v>8471</v>
      </c>
      <c r="B65" s="1" t="s">
        <v>155</v>
      </c>
      <c r="C65" s="6">
        <v>1</v>
      </c>
      <c r="D65" s="6">
        <v>16</v>
      </c>
      <c r="E65" s="6">
        <v>2000</v>
      </c>
      <c r="F65" s="4"/>
      <c r="G65" s="4">
        <f t="shared" si="2"/>
        <v>32000</v>
      </c>
      <c r="H65" s="5">
        <v>45693</v>
      </c>
      <c r="I65" s="1"/>
      <c r="J65" s="1"/>
    </row>
    <row r="66" spans="1:10" x14ac:dyDescent="0.25">
      <c r="A66" s="1">
        <v>8472</v>
      </c>
      <c r="B66" s="1" t="s">
        <v>189</v>
      </c>
      <c r="C66" s="6">
        <v>1</v>
      </c>
      <c r="D66" s="6">
        <v>64</v>
      </c>
      <c r="E66" s="6">
        <v>2000</v>
      </c>
      <c r="F66" s="4"/>
      <c r="G66" s="4">
        <f t="shared" si="2"/>
        <v>128000</v>
      </c>
      <c r="H66" s="5"/>
      <c r="I66" s="1"/>
      <c r="J66" s="1"/>
    </row>
    <row r="67" spans="1:10" x14ac:dyDescent="0.25">
      <c r="A67" s="1">
        <v>8473</v>
      </c>
      <c r="B67" s="1" t="s">
        <v>23</v>
      </c>
      <c r="C67" s="6">
        <v>1</v>
      </c>
      <c r="D67" s="6">
        <v>94</v>
      </c>
      <c r="E67" s="6">
        <v>1700</v>
      </c>
      <c r="F67" s="4">
        <f t="shared" si="1"/>
        <v>159800</v>
      </c>
      <c r="G67" s="4"/>
      <c r="H67" s="5">
        <v>45675</v>
      </c>
      <c r="I67" s="1"/>
      <c r="J67" s="1"/>
    </row>
    <row r="68" spans="1:10" x14ac:dyDescent="0.25">
      <c r="A68" s="1">
        <v>8474</v>
      </c>
      <c r="B68" s="1" t="s">
        <v>69</v>
      </c>
      <c r="C68" s="6">
        <v>1</v>
      </c>
      <c r="D68" s="6">
        <v>62</v>
      </c>
      <c r="E68" s="6">
        <v>2000</v>
      </c>
      <c r="F68" s="4">
        <f t="shared" si="1"/>
        <v>124000</v>
      </c>
      <c r="G68" s="4"/>
      <c r="H68" s="5">
        <v>45675</v>
      </c>
      <c r="I68" s="1"/>
      <c r="J68" s="1"/>
    </row>
    <row r="69" spans="1:10" x14ac:dyDescent="0.25">
      <c r="A69" s="1">
        <v>8475</v>
      </c>
      <c r="B69" s="1" t="s">
        <v>52</v>
      </c>
      <c r="C69" s="6">
        <v>2</v>
      </c>
      <c r="D69" s="6">
        <v>132</v>
      </c>
      <c r="E69" s="6">
        <v>1800</v>
      </c>
      <c r="F69" s="4">
        <f t="shared" si="1"/>
        <v>237600</v>
      </c>
      <c r="G69" s="4"/>
      <c r="H69" s="5">
        <v>45675</v>
      </c>
      <c r="I69" s="1"/>
      <c r="J69" s="1"/>
    </row>
    <row r="70" spans="1:10" x14ac:dyDescent="0.25">
      <c r="A70" s="1">
        <v>8477</v>
      </c>
      <c r="B70" s="1" t="s">
        <v>18</v>
      </c>
      <c r="C70" s="6">
        <v>1</v>
      </c>
      <c r="D70" s="6">
        <v>38</v>
      </c>
      <c r="E70" s="6">
        <v>2000</v>
      </c>
      <c r="F70" s="4"/>
      <c r="G70" s="4">
        <f t="shared" si="2"/>
        <v>76000</v>
      </c>
      <c r="H70" s="5">
        <v>45686</v>
      </c>
      <c r="I70" s="1"/>
      <c r="J70" s="1"/>
    </row>
    <row r="71" spans="1:10" x14ac:dyDescent="0.25">
      <c r="A71" s="1">
        <v>8478</v>
      </c>
      <c r="B71" s="1" t="s">
        <v>20</v>
      </c>
      <c r="C71" s="6">
        <v>1</v>
      </c>
      <c r="D71" s="6">
        <v>24</v>
      </c>
      <c r="E71" s="6">
        <v>2000</v>
      </c>
      <c r="F71" s="4"/>
      <c r="G71" s="4">
        <f t="shared" si="2"/>
        <v>48000</v>
      </c>
      <c r="H71" s="5">
        <v>45675</v>
      </c>
      <c r="I71" s="1"/>
      <c r="J71" s="1"/>
    </row>
    <row r="72" spans="1:10" x14ac:dyDescent="0.25">
      <c r="A72" s="1">
        <v>8479</v>
      </c>
      <c r="B72" s="1" t="s">
        <v>144</v>
      </c>
      <c r="C72" s="6" t="s">
        <v>219</v>
      </c>
      <c r="D72" s="6">
        <v>60</v>
      </c>
      <c r="E72" s="6">
        <v>2000</v>
      </c>
      <c r="F72" s="4"/>
      <c r="G72" s="4">
        <f t="shared" si="2"/>
        <v>120000</v>
      </c>
      <c r="H72" s="5">
        <v>45675</v>
      </c>
      <c r="I72" s="1"/>
      <c r="J72" s="1"/>
    </row>
    <row r="73" spans="1:10" x14ac:dyDescent="0.25">
      <c r="A73" s="1">
        <v>8480</v>
      </c>
      <c r="B73" s="1" t="s">
        <v>20</v>
      </c>
      <c r="C73" s="6">
        <v>1</v>
      </c>
      <c r="D73" s="6">
        <v>20</v>
      </c>
      <c r="E73" s="6">
        <v>2000</v>
      </c>
      <c r="F73" s="4"/>
      <c r="G73" s="4">
        <f t="shared" si="2"/>
        <v>40000</v>
      </c>
      <c r="H73" s="5">
        <v>45675</v>
      </c>
      <c r="I73" s="1"/>
      <c r="J73" s="1"/>
    </row>
    <row r="74" spans="1:10" x14ac:dyDescent="0.25">
      <c r="A74" s="1">
        <v>8481</v>
      </c>
      <c r="B74" s="1" t="s">
        <v>64</v>
      </c>
      <c r="C74" s="6">
        <v>1</v>
      </c>
      <c r="D74" s="6">
        <v>20</v>
      </c>
      <c r="E74" s="6">
        <v>2100</v>
      </c>
      <c r="F74" s="4">
        <f t="shared" si="1"/>
        <v>42000</v>
      </c>
      <c r="G74" s="4"/>
      <c r="H74" s="5">
        <v>45675</v>
      </c>
      <c r="I74" s="1"/>
      <c r="J74" s="1"/>
    </row>
    <row r="75" spans="1:10" x14ac:dyDescent="0.25">
      <c r="A75" s="1">
        <v>8482</v>
      </c>
      <c r="B75" s="1" t="s">
        <v>217</v>
      </c>
      <c r="C75" s="6">
        <v>1</v>
      </c>
      <c r="D75" s="6">
        <v>50</v>
      </c>
      <c r="E75" s="6">
        <v>2000</v>
      </c>
      <c r="F75" s="4">
        <f t="shared" si="1"/>
        <v>100000</v>
      </c>
      <c r="G75" s="4"/>
      <c r="H75" s="5">
        <v>45679</v>
      </c>
      <c r="I75" s="1"/>
      <c r="J75" s="1"/>
    </row>
    <row r="76" spans="1:10" x14ac:dyDescent="0.25">
      <c r="A76" s="1"/>
      <c r="B76" s="1"/>
      <c r="C76" s="6"/>
      <c r="D76" s="6"/>
      <c r="E76" s="6"/>
      <c r="F76" s="11">
        <f>SUM(F8:F75)</f>
        <v>7140400</v>
      </c>
      <c r="G76" s="11">
        <f>SUM(G23:G74)</f>
        <v>2684200</v>
      </c>
      <c r="H76" s="5"/>
      <c r="I76" s="1"/>
      <c r="J76" s="1"/>
    </row>
    <row r="77" spans="1:10" x14ac:dyDescent="0.25">
      <c r="A77" s="1"/>
      <c r="B77" s="26" t="s">
        <v>62</v>
      </c>
      <c r="C77" s="6"/>
      <c r="D77" s="6"/>
      <c r="E77" s="6"/>
      <c r="F77" s="11"/>
      <c r="G77" s="11">
        <f>F76+G76</f>
        <v>9824600</v>
      </c>
      <c r="H77" s="5"/>
      <c r="I77" s="1"/>
      <c r="J77" s="1"/>
    </row>
  </sheetData>
  <mergeCells count="1">
    <mergeCell ref="A1:J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H20" sqref="H20"/>
    </sheetView>
  </sheetViews>
  <sheetFormatPr defaultRowHeight="15" x14ac:dyDescent="0.25"/>
  <cols>
    <col min="2" max="2" width="20.140625" customWidth="1"/>
    <col min="6" max="6" width="15.140625" customWidth="1"/>
    <col min="7" max="7" width="16" customWidth="1"/>
    <col min="8" max="8" width="11.710937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t="s">
        <v>102</v>
      </c>
    </row>
    <row r="4" spans="1:10" x14ac:dyDescent="0.25">
      <c r="A4" t="s">
        <v>3</v>
      </c>
      <c r="B4" t="s">
        <v>210</v>
      </c>
    </row>
    <row r="5" spans="1:10" x14ac:dyDescent="0.25">
      <c r="A5" t="s">
        <v>4</v>
      </c>
      <c r="B5" t="s">
        <v>63</v>
      </c>
    </row>
    <row r="6" spans="1:10" x14ac:dyDescent="0.25">
      <c r="A6" t="s">
        <v>1</v>
      </c>
      <c r="B6" s="3">
        <v>1278400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11</v>
      </c>
      <c r="G7" s="2" t="s">
        <v>10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8830</v>
      </c>
      <c r="B8" s="1" t="s">
        <v>107</v>
      </c>
      <c r="C8" s="6">
        <v>1</v>
      </c>
      <c r="D8" s="6">
        <v>22</v>
      </c>
      <c r="E8" s="6">
        <v>1800</v>
      </c>
      <c r="F8" s="4"/>
      <c r="G8" s="4">
        <f>D8*E8</f>
        <v>39600</v>
      </c>
      <c r="H8" s="15">
        <v>45686</v>
      </c>
      <c r="I8" s="14"/>
      <c r="J8" s="1"/>
    </row>
    <row r="9" spans="1:10" x14ac:dyDescent="0.25">
      <c r="A9" s="1">
        <v>8453</v>
      </c>
      <c r="B9" s="1" t="s">
        <v>76</v>
      </c>
      <c r="C9" s="6">
        <v>1</v>
      </c>
      <c r="D9" s="6">
        <v>86</v>
      </c>
      <c r="E9" s="6">
        <v>2100</v>
      </c>
      <c r="F9" s="4">
        <f>D9*E9</f>
        <v>180600</v>
      </c>
      <c r="G9" s="4"/>
      <c r="H9" s="15">
        <v>45675</v>
      </c>
      <c r="I9" s="6"/>
      <c r="J9" s="1"/>
    </row>
    <row r="10" spans="1:10" x14ac:dyDescent="0.25">
      <c r="A10" s="1">
        <v>8864</v>
      </c>
      <c r="B10" s="1" t="s">
        <v>212</v>
      </c>
      <c r="C10" s="6">
        <v>1</v>
      </c>
      <c r="D10" s="6">
        <v>36</v>
      </c>
      <c r="E10" s="6">
        <v>1800</v>
      </c>
      <c r="F10" s="4"/>
      <c r="G10" s="4">
        <f>D10*E10</f>
        <v>64800</v>
      </c>
      <c r="H10" s="15">
        <v>45686</v>
      </c>
      <c r="I10" s="6"/>
      <c r="J10" s="1"/>
    </row>
    <row r="11" spans="1:10" x14ac:dyDescent="0.25">
      <c r="A11" s="1">
        <v>8473</v>
      </c>
      <c r="B11" s="1" t="s">
        <v>23</v>
      </c>
      <c r="C11" s="6">
        <v>1</v>
      </c>
      <c r="D11" s="6">
        <v>94</v>
      </c>
      <c r="E11" s="6">
        <v>1700</v>
      </c>
      <c r="F11" s="4">
        <f>D11*E11</f>
        <v>159800</v>
      </c>
      <c r="G11" s="4"/>
      <c r="H11" s="15">
        <v>45679</v>
      </c>
      <c r="I11" s="6"/>
      <c r="J11" s="1"/>
    </row>
    <row r="12" spans="1:10" x14ac:dyDescent="0.25">
      <c r="A12" s="1">
        <v>8476</v>
      </c>
      <c r="B12" s="1" t="s">
        <v>21</v>
      </c>
      <c r="C12" s="6">
        <v>1</v>
      </c>
      <c r="D12" s="6">
        <v>48</v>
      </c>
      <c r="E12" s="6">
        <v>2000</v>
      </c>
      <c r="F12" s="4">
        <f>D12*E12</f>
        <v>96000</v>
      </c>
      <c r="G12" s="4"/>
      <c r="H12" s="15">
        <v>45675</v>
      </c>
      <c r="I12" s="6"/>
      <c r="J12" s="1"/>
    </row>
    <row r="13" spans="1:10" x14ac:dyDescent="0.25">
      <c r="A13" s="1">
        <v>8479</v>
      </c>
      <c r="B13" s="1" t="s">
        <v>144</v>
      </c>
      <c r="C13" s="24" t="s">
        <v>221</v>
      </c>
      <c r="D13" s="6">
        <v>116</v>
      </c>
      <c r="E13" s="6">
        <v>2000</v>
      </c>
      <c r="F13" s="4"/>
      <c r="G13" s="4">
        <f>D13*E13</f>
        <v>232000</v>
      </c>
      <c r="H13" s="15"/>
      <c r="I13" s="6"/>
      <c r="J13" s="1"/>
    </row>
    <row r="14" spans="1:10" x14ac:dyDescent="0.25">
      <c r="A14" s="1">
        <v>8484</v>
      </c>
      <c r="B14" s="1" t="s">
        <v>211</v>
      </c>
      <c r="C14" s="6">
        <v>1</v>
      </c>
      <c r="D14" s="6">
        <v>172</v>
      </c>
      <c r="E14" s="6">
        <v>2000</v>
      </c>
      <c r="F14" s="4"/>
      <c r="G14" s="4">
        <f>D14*E14</f>
        <v>344000</v>
      </c>
      <c r="H14" s="15">
        <v>45679</v>
      </c>
      <c r="I14" s="6"/>
      <c r="J14" s="1"/>
    </row>
    <row r="15" spans="1:10" x14ac:dyDescent="0.25">
      <c r="A15" s="1"/>
      <c r="B15" s="1"/>
      <c r="C15" s="6"/>
      <c r="D15" s="6"/>
      <c r="E15" s="6"/>
      <c r="F15" s="12">
        <f>SUM(F9:F12)</f>
        <v>436400</v>
      </c>
      <c r="G15" s="12">
        <f>SUM(G8:G14)</f>
        <v>680400</v>
      </c>
      <c r="H15" s="15"/>
      <c r="I15" s="6"/>
      <c r="J15" s="1"/>
    </row>
    <row r="16" spans="1:10" x14ac:dyDescent="0.25">
      <c r="A16" s="1"/>
      <c r="B16" s="9" t="s">
        <v>61</v>
      </c>
      <c r="C16" s="6"/>
      <c r="D16" s="6"/>
      <c r="E16" s="6"/>
      <c r="F16" s="12"/>
      <c r="G16" s="19">
        <f>F15+G15</f>
        <v>1116800</v>
      </c>
      <c r="H16" s="15"/>
      <c r="I16" s="6"/>
      <c r="J16" s="1"/>
    </row>
    <row r="17" spans="1:10" x14ac:dyDescent="0.25">
      <c r="A17" s="1"/>
      <c r="B17" s="1"/>
      <c r="C17" s="6"/>
      <c r="D17" s="6"/>
      <c r="E17" s="6"/>
      <c r="F17" s="4"/>
      <c r="G17" s="4"/>
      <c r="H17" s="15"/>
      <c r="I17" s="6"/>
      <c r="J17" s="1"/>
    </row>
    <row r="18" spans="1:10" x14ac:dyDescent="0.25">
      <c r="A18" s="1">
        <v>8858</v>
      </c>
      <c r="B18" s="1" t="s">
        <v>55</v>
      </c>
      <c r="C18" s="6">
        <v>8</v>
      </c>
      <c r="D18" s="6">
        <v>8</v>
      </c>
      <c r="E18" s="6">
        <v>55000</v>
      </c>
      <c r="F18" s="4">
        <f>D18*E18</f>
        <v>440000</v>
      </c>
      <c r="G18" s="4"/>
      <c r="H18" s="15">
        <v>45675</v>
      </c>
      <c r="I18" s="6"/>
      <c r="J18" s="1"/>
    </row>
    <row r="19" spans="1:10" x14ac:dyDescent="0.25">
      <c r="A19" s="1">
        <v>8859</v>
      </c>
      <c r="B19" s="1" t="s">
        <v>56</v>
      </c>
      <c r="C19" s="6" t="s">
        <v>222</v>
      </c>
      <c r="D19" s="6">
        <v>2</v>
      </c>
      <c r="E19" s="6">
        <v>55000</v>
      </c>
      <c r="F19" s="4">
        <f>D19*E19</f>
        <v>110000</v>
      </c>
      <c r="G19" s="4"/>
      <c r="H19" s="15">
        <v>45688</v>
      </c>
      <c r="I19" s="6"/>
      <c r="J19" s="1"/>
    </row>
    <row r="20" spans="1:10" x14ac:dyDescent="0.25">
      <c r="A20" s="1"/>
      <c r="B20" s="1"/>
      <c r="C20" s="6"/>
      <c r="D20" s="6"/>
      <c r="E20" s="6"/>
      <c r="F20" s="12">
        <f>SUM(F18:F19)</f>
        <v>550000</v>
      </c>
      <c r="G20" s="4"/>
      <c r="H20" s="15"/>
      <c r="I20" s="6"/>
      <c r="J20" s="1"/>
    </row>
    <row r="21" spans="1:10" x14ac:dyDescent="0.25">
      <c r="A21" s="1"/>
      <c r="B21" s="9" t="s">
        <v>62</v>
      </c>
      <c r="C21" s="6"/>
      <c r="D21" s="6"/>
      <c r="E21" s="6"/>
      <c r="F21" s="4"/>
      <c r="G21" s="25">
        <f>G16+F20</f>
        <v>1666800</v>
      </c>
      <c r="H21" s="15"/>
      <c r="I21" s="6"/>
      <c r="J21" s="1"/>
    </row>
  </sheetData>
  <mergeCells count="1">
    <mergeCell ref="A1:J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H45" sqref="H45"/>
    </sheetView>
  </sheetViews>
  <sheetFormatPr defaultRowHeight="15" x14ac:dyDescent="0.25"/>
  <cols>
    <col min="2" max="2" width="21.140625" customWidth="1"/>
    <col min="6" max="6" width="15" customWidth="1"/>
    <col min="7" max="7" width="14.42578125" customWidth="1"/>
    <col min="8" max="8" width="12.7109375" customWidth="1"/>
    <col min="9" max="9" width="13.710937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t="s">
        <v>146</v>
      </c>
    </row>
    <row r="4" spans="1:10" x14ac:dyDescent="0.25">
      <c r="A4" t="s">
        <v>3</v>
      </c>
      <c r="B4" t="s">
        <v>223</v>
      </c>
    </row>
    <row r="5" spans="1:10" x14ac:dyDescent="0.25">
      <c r="A5" t="s">
        <v>4</v>
      </c>
      <c r="B5" t="s">
        <v>224</v>
      </c>
    </row>
    <row r="6" spans="1:10" x14ac:dyDescent="0.25">
      <c r="A6" t="s">
        <v>1</v>
      </c>
      <c r="B6" s="3">
        <v>9500000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11</v>
      </c>
      <c r="G7" s="2" t="s">
        <v>10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8843</v>
      </c>
      <c r="B8" s="1" t="s">
        <v>230</v>
      </c>
      <c r="C8" s="6">
        <v>23</v>
      </c>
      <c r="D8" s="6">
        <v>299</v>
      </c>
      <c r="E8" s="6">
        <v>2500</v>
      </c>
      <c r="F8" s="4"/>
      <c r="G8" s="4">
        <f>D8*E8</f>
        <v>747500</v>
      </c>
      <c r="H8" s="15">
        <v>45689</v>
      </c>
      <c r="I8" s="14" t="s">
        <v>240</v>
      </c>
      <c r="J8" s="1" t="s">
        <v>243</v>
      </c>
    </row>
    <row r="9" spans="1:10" x14ac:dyDescent="0.25">
      <c r="A9" s="1">
        <v>8855</v>
      </c>
      <c r="B9" s="1" t="s">
        <v>78</v>
      </c>
      <c r="C9" s="6">
        <v>1</v>
      </c>
      <c r="D9" s="6">
        <v>128</v>
      </c>
      <c r="E9" s="6">
        <v>1800</v>
      </c>
      <c r="F9" s="4"/>
      <c r="G9" s="4">
        <f t="shared" ref="G9:G10" si="0">D9*E9</f>
        <v>230400</v>
      </c>
      <c r="H9" s="15">
        <v>45700</v>
      </c>
      <c r="I9" s="6" t="s">
        <v>241</v>
      </c>
      <c r="J9" s="1"/>
    </row>
    <row r="10" spans="1:10" x14ac:dyDescent="0.25">
      <c r="A10" s="1">
        <v>8856</v>
      </c>
      <c r="B10" s="1" t="s">
        <v>106</v>
      </c>
      <c r="C10" s="6">
        <v>1</v>
      </c>
      <c r="D10" s="6">
        <v>110</v>
      </c>
      <c r="E10" s="6">
        <v>1800</v>
      </c>
      <c r="F10" s="4"/>
      <c r="G10" s="4">
        <f t="shared" si="0"/>
        <v>198000</v>
      </c>
      <c r="H10" s="15">
        <v>45700</v>
      </c>
      <c r="I10" s="6" t="s">
        <v>242</v>
      </c>
      <c r="J10" s="1"/>
    </row>
    <row r="11" spans="1:10" x14ac:dyDescent="0.25">
      <c r="A11" s="1">
        <v>8866</v>
      </c>
      <c r="B11" s="1" t="s">
        <v>26</v>
      </c>
      <c r="C11" s="6">
        <v>1</v>
      </c>
      <c r="D11" s="6">
        <v>52</v>
      </c>
      <c r="E11" s="6">
        <v>1800</v>
      </c>
      <c r="F11" s="4">
        <f>D11*E11</f>
        <v>93600</v>
      </c>
      <c r="G11" s="4"/>
      <c r="H11" s="15">
        <v>45675</v>
      </c>
      <c r="I11" s="6"/>
      <c r="J11" s="1"/>
    </row>
    <row r="12" spans="1:10" x14ac:dyDescent="0.25">
      <c r="A12" s="1">
        <v>8867</v>
      </c>
      <c r="B12" s="1" t="s">
        <v>133</v>
      </c>
      <c r="C12" s="6">
        <v>1</v>
      </c>
      <c r="D12" s="6">
        <v>35</v>
      </c>
      <c r="E12" s="6">
        <v>2100</v>
      </c>
      <c r="F12" s="4"/>
      <c r="G12" s="4">
        <f>D12*E12</f>
        <v>73500</v>
      </c>
      <c r="H12" s="15"/>
      <c r="I12" s="6"/>
      <c r="J12" s="1"/>
    </row>
    <row r="13" spans="1:10" x14ac:dyDescent="0.25">
      <c r="A13" s="1">
        <v>8868</v>
      </c>
      <c r="B13" s="1" t="s">
        <v>69</v>
      </c>
      <c r="C13" s="6">
        <v>1</v>
      </c>
      <c r="D13" s="6">
        <v>75</v>
      </c>
      <c r="E13" s="6">
        <v>2000</v>
      </c>
      <c r="F13" s="4">
        <f>D13*E13</f>
        <v>150000</v>
      </c>
      <c r="G13" s="4"/>
      <c r="H13" s="15">
        <v>45675</v>
      </c>
      <c r="I13" s="6"/>
      <c r="J13" s="1"/>
    </row>
    <row r="14" spans="1:10" x14ac:dyDescent="0.25">
      <c r="A14" s="1">
        <v>8870</v>
      </c>
      <c r="B14" s="1" t="s">
        <v>225</v>
      </c>
      <c r="C14" s="6">
        <v>1</v>
      </c>
      <c r="D14" s="6">
        <v>402</v>
      </c>
      <c r="E14" s="6">
        <v>2500</v>
      </c>
      <c r="F14" s="4"/>
      <c r="G14" s="4">
        <f>D14*E14</f>
        <v>1005000</v>
      </c>
      <c r="H14" s="15">
        <v>45689</v>
      </c>
      <c r="I14" s="6"/>
      <c r="J14" s="1"/>
    </row>
    <row r="15" spans="1:10" x14ac:dyDescent="0.25">
      <c r="A15" s="1">
        <v>8871</v>
      </c>
      <c r="B15" s="1" t="s">
        <v>226</v>
      </c>
      <c r="C15" s="6">
        <v>26</v>
      </c>
      <c r="D15" s="6">
        <v>302</v>
      </c>
      <c r="E15" s="6">
        <v>2500</v>
      </c>
      <c r="F15" s="4"/>
      <c r="G15" s="4">
        <f>D15*E15</f>
        <v>755000</v>
      </c>
      <c r="H15" s="15">
        <v>45709</v>
      </c>
      <c r="I15" s="6"/>
      <c r="J15" s="1"/>
    </row>
    <row r="16" spans="1:10" x14ac:dyDescent="0.25">
      <c r="A16" s="1">
        <v>8873</v>
      </c>
      <c r="B16" s="1" t="s">
        <v>26</v>
      </c>
      <c r="C16" s="6">
        <v>1</v>
      </c>
      <c r="D16" s="6">
        <v>18</v>
      </c>
      <c r="E16" s="6">
        <v>1800</v>
      </c>
      <c r="F16" s="4">
        <f>D16*E16</f>
        <v>32400</v>
      </c>
      <c r="G16" s="4"/>
      <c r="H16" s="15">
        <v>45675</v>
      </c>
      <c r="I16" s="6"/>
      <c r="J16" s="1"/>
    </row>
    <row r="17" spans="1:10" x14ac:dyDescent="0.25">
      <c r="A17" s="1">
        <v>8874</v>
      </c>
      <c r="B17" s="1" t="s">
        <v>227</v>
      </c>
      <c r="C17" s="6">
        <v>1</v>
      </c>
      <c r="D17" s="6">
        <v>48</v>
      </c>
      <c r="E17" s="6">
        <v>2100</v>
      </c>
      <c r="F17" s="4"/>
      <c r="G17" s="4">
        <f>D17*E17</f>
        <v>100800</v>
      </c>
      <c r="H17" s="15">
        <v>45703</v>
      </c>
      <c r="I17" s="6"/>
      <c r="J17" s="1"/>
    </row>
    <row r="18" spans="1:10" x14ac:dyDescent="0.25">
      <c r="A18" s="1">
        <v>8875</v>
      </c>
      <c r="B18" s="1" t="s">
        <v>109</v>
      </c>
      <c r="C18" s="6">
        <v>1</v>
      </c>
      <c r="D18" s="6">
        <v>10</v>
      </c>
      <c r="E18" s="6">
        <v>3000</v>
      </c>
      <c r="F18" s="4">
        <f>D18*E18</f>
        <v>30000</v>
      </c>
      <c r="G18" s="4"/>
      <c r="H18" s="15">
        <v>45675</v>
      </c>
      <c r="I18" s="6"/>
      <c r="J18" s="1"/>
    </row>
    <row r="19" spans="1:10" x14ac:dyDescent="0.25">
      <c r="A19" s="1">
        <v>8876</v>
      </c>
      <c r="B19" s="1" t="s">
        <v>21</v>
      </c>
      <c r="C19" s="6">
        <v>1</v>
      </c>
      <c r="D19" s="6">
        <v>48</v>
      </c>
      <c r="E19" s="6">
        <v>2000</v>
      </c>
      <c r="F19" s="4">
        <f>D19*E19</f>
        <v>96000</v>
      </c>
      <c r="G19" s="4"/>
      <c r="H19" s="15">
        <v>45675</v>
      </c>
      <c r="I19" s="6"/>
      <c r="J19" s="1"/>
    </row>
    <row r="20" spans="1:10" x14ac:dyDescent="0.25">
      <c r="A20" s="1">
        <v>8877</v>
      </c>
      <c r="B20" s="1" t="s">
        <v>228</v>
      </c>
      <c r="C20" s="6">
        <v>1</v>
      </c>
      <c r="D20" s="6">
        <v>64</v>
      </c>
      <c r="E20" s="6">
        <v>2000</v>
      </c>
      <c r="F20" s="4"/>
      <c r="G20" s="4">
        <f>D20*E20</f>
        <v>128000</v>
      </c>
      <c r="H20" s="15"/>
      <c r="I20" s="6"/>
      <c r="J20" s="1"/>
    </row>
    <row r="21" spans="1:10" x14ac:dyDescent="0.25">
      <c r="A21" s="1">
        <v>8878</v>
      </c>
      <c r="B21" s="1" t="s">
        <v>202</v>
      </c>
      <c r="C21" s="6">
        <v>1</v>
      </c>
      <c r="D21" s="6">
        <v>38</v>
      </c>
      <c r="E21" s="6">
        <v>2500</v>
      </c>
      <c r="F21" s="4"/>
      <c r="G21" s="4">
        <f>D21*E21</f>
        <v>95000</v>
      </c>
      <c r="H21" s="15">
        <v>45682</v>
      </c>
      <c r="I21" s="6"/>
      <c r="J21" s="1"/>
    </row>
    <row r="22" spans="1:10" x14ac:dyDescent="0.25">
      <c r="A22" s="1">
        <v>8879</v>
      </c>
      <c r="B22" s="1" t="s">
        <v>227</v>
      </c>
      <c r="C22" s="6">
        <v>1</v>
      </c>
      <c r="D22" s="6">
        <v>24</v>
      </c>
      <c r="E22" s="6">
        <v>2100</v>
      </c>
      <c r="F22" s="4"/>
      <c r="G22" s="4">
        <f>D22*E22</f>
        <v>50400</v>
      </c>
      <c r="H22" s="15">
        <v>45703</v>
      </c>
      <c r="I22" s="6"/>
      <c r="J22" s="1"/>
    </row>
    <row r="23" spans="1:10" x14ac:dyDescent="0.25">
      <c r="A23" s="1">
        <v>8880</v>
      </c>
      <c r="B23" s="1" t="s">
        <v>98</v>
      </c>
      <c r="C23" s="6">
        <v>1</v>
      </c>
      <c r="D23" s="6">
        <v>52</v>
      </c>
      <c r="E23" s="6">
        <v>1700</v>
      </c>
      <c r="F23" s="4">
        <f>D23*E23</f>
        <v>88400</v>
      </c>
      <c r="G23" s="4"/>
      <c r="H23" s="15">
        <v>45675</v>
      </c>
      <c r="I23" s="6"/>
      <c r="J23" s="1"/>
    </row>
    <row r="24" spans="1:10" x14ac:dyDescent="0.25">
      <c r="A24" s="1">
        <v>8881</v>
      </c>
      <c r="B24" s="1" t="s">
        <v>205</v>
      </c>
      <c r="C24" s="6">
        <v>1</v>
      </c>
      <c r="D24" s="6">
        <v>26</v>
      </c>
      <c r="E24" s="6">
        <v>2000</v>
      </c>
      <c r="F24" s="4">
        <f>D24*E24</f>
        <v>52000</v>
      </c>
      <c r="G24" s="4"/>
      <c r="H24" s="15">
        <v>45675</v>
      </c>
      <c r="I24" s="6"/>
      <c r="J24" s="1"/>
    </row>
    <row r="25" spans="1:10" x14ac:dyDescent="0.25">
      <c r="A25" s="1">
        <v>8883</v>
      </c>
      <c r="B25" s="1" t="s">
        <v>39</v>
      </c>
      <c r="C25" s="6">
        <v>16</v>
      </c>
      <c r="D25" s="6">
        <v>400</v>
      </c>
      <c r="E25" s="6">
        <v>1600</v>
      </c>
      <c r="F25" s="4">
        <f>D25*E25</f>
        <v>640000</v>
      </c>
      <c r="G25" s="4"/>
      <c r="H25" s="15"/>
      <c r="I25" s="6"/>
      <c r="J25" s="1"/>
    </row>
    <row r="26" spans="1:10" x14ac:dyDescent="0.25">
      <c r="A26" s="1">
        <v>8884</v>
      </c>
      <c r="B26" s="1" t="s">
        <v>45</v>
      </c>
      <c r="C26" s="6">
        <v>1</v>
      </c>
      <c r="D26" s="6">
        <v>43</v>
      </c>
      <c r="E26" s="6">
        <v>2100</v>
      </c>
      <c r="F26" s="4"/>
      <c r="G26" s="4">
        <f>D26*E26</f>
        <v>90300</v>
      </c>
      <c r="H26" s="15"/>
      <c r="I26" s="6"/>
      <c r="J26" s="1"/>
    </row>
    <row r="27" spans="1:10" x14ac:dyDescent="0.25">
      <c r="A27" s="1">
        <v>885</v>
      </c>
      <c r="B27" s="1" t="s">
        <v>229</v>
      </c>
      <c r="C27" s="6">
        <v>11</v>
      </c>
      <c r="D27" s="6" t="s">
        <v>239</v>
      </c>
      <c r="E27" s="6"/>
      <c r="F27" s="4">
        <v>80000</v>
      </c>
      <c r="G27" s="4"/>
      <c r="H27" s="15">
        <v>45682</v>
      </c>
      <c r="I27" s="6"/>
      <c r="J27" s="1"/>
    </row>
    <row r="28" spans="1:10" x14ac:dyDescent="0.25">
      <c r="A28" s="1">
        <v>8872</v>
      </c>
      <c r="B28" s="1" t="s">
        <v>231</v>
      </c>
      <c r="C28" s="6">
        <v>11</v>
      </c>
      <c r="D28" s="6">
        <v>143</v>
      </c>
      <c r="E28" s="6">
        <v>2500</v>
      </c>
      <c r="F28" s="4"/>
      <c r="G28" s="4">
        <f>D28*E28</f>
        <v>357500</v>
      </c>
      <c r="H28" s="15">
        <v>45689</v>
      </c>
      <c r="I28" s="6" t="s">
        <v>128</v>
      </c>
      <c r="J28" s="1"/>
    </row>
    <row r="29" spans="1:10" x14ac:dyDescent="0.25">
      <c r="A29" s="1">
        <v>8886</v>
      </c>
      <c r="B29" s="1" t="s">
        <v>50</v>
      </c>
      <c r="C29" s="6">
        <v>1</v>
      </c>
      <c r="D29" s="6">
        <v>56</v>
      </c>
      <c r="E29" s="6">
        <v>2000</v>
      </c>
      <c r="F29" s="4">
        <f>D29*E29</f>
        <v>112000</v>
      </c>
      <c r="G29" s="4"/>
      <c r="H29" s="15">
        <v>45675</v>
      </c>
      <c r="I29" s="6"/>
      <c r="J29" s="1"/>
    </row>
    <row r="30" spans="1:10" x14ac:dyDescent="0.25">
      <c r="A30" s="1">
        <v>8485</v>
      </c>
      <c r="B30" s="1" t="s">
        <v>21</v>
      </c>
      <c r="C30" s="6">
        <v>1</v>
      </c>
      <c r="D30" s="6">
        <v>60</v>
      </c>
      <c r="E30" s="6">
        <v>2000</v>
      </c>
      <c r="F30" s="4">
        <f t="shared" ref="F30:F37" si="1">D30*E30</f>
        <v>120000</v>
      </c>
      <c r="G30" s="4"/>
      <c r="H30" s="15">
        <v>45675</v>
      </c>
      <c r="I30" s="6"/>
      <c r="J30" s="1"/>
    </row>
    <row r="31" spans="1:10" x14ac:dyDescent="0.25">
      <c r="A31" s="1">
        <v>8486</v>
      </c>
      <c r="B31" s="1" t="s">
        <v>235</v>
      </c>
      <c r="C31" s="6">
        <v>4</v>
      </c>
      <c r="D31" s="6">
        <v>128</v>
      </c>
      <c r="E31" s="6">
        <v>2100</v>
      </c>
      <c r="F31" s="4">
        <f t="shared" si="1"/>
        <v>268800</v>
      </c>
      <c r="G31" s="4"/>
      <c r="H31" s="15">
        <v>45675</v>
      </c>
      <c r="I31" s="6"/>
      <c r="J31" s="1"/>
    </row>
    <row r="32" spans="1:10" x14ac:dyDescent="0.25">
      <c r="A32" s="1">
        <v>8487</v>
      </c>
      <c r="B32" s="1" t="s">
        <v>40</v>
      </c>
      <c r="C32" s="6">
        <v>13</v>
      </c>
      <c r="D32" s="6">
        <v>835</v>
      </c>
      <c r="E32" s="6">
        <v>1700</v>
      </c>
      <c r="F32" s="4">
        <f t="shared" si="1"/>
        <v>1419500</v>
      </c>
      <c r="G32" s="4"/>
      <c r="H32" s="15">
        <v>45675</v>
      </c>
      <c r="I32" s="6"/>
      <c r="J32" s="1"/>
    </row>
    <row r="33" spans="1:10" x14ac:dyDescent="0.25">
      <c r="A33" s="1">
        <v>8488</v>
      </c>
      <c r="B33" s="1" t="s">
        <v>138</v>
      </c>
      <c r="C33" s="6">
        <v>1</v>
      </c>
      <c r="D33" s="6">
        <v>50</v>
      </c>
      <c r="E33" s="6">
        <v>2000</v>
      </c>
      <c r="F33" s="4">
        <f t="shared" si="1"/>
        <v>100000</v>
      </c>
      <c r="G33" s="4"/>
      <c r="H33" s="15">
        <v>45675</v>
      </c>
      <c r="I33" s="6"/>
      <c r="J33" s="1"/>
    </row>
    <row r="34" spans="1:10" x14ac:dyDescent="0.25">
      <c r="A34" s="1">
        <v>8489</v>
      </c>
      <c r="B34" s="1" t="s">
        <v>64</v>
      </c>
      <c r="C34" s="6">
        <v>1</v>
      </c>
      <c r="D34" s="6">
        <v>58</v>
      </c>
      <c r="E34" s="6">
        <v>2100</v>
      </c>
      <c r="F34" s="4">
        <f t="shared" si="1"/>
        <v>121800</v>
      </c>
      <c r="G34" s="4"/>
      <c r="H34" s="15">
        <v>45675</v>
      </c>
      <c r="I34" s="6"/>
      <c r="J34" s="1"/>
    </row>
    <row r="35" spans="1:10" x14ac:dyDescent="0.25">
      <c r="A35" s="1">
        <v>8490</v>
      </c>
      <c r="B35" s="1" t="s">
        <v>98</v>
      </c>
      <c r="C35" s="6">
        <v>6</v>
      </c>
      <c r="D35" s="6">
        <v>454</v>
      </c>
      <c r="E35" s="6">
        <v>1700</v>
      </c>
      <c r="F35" s="4">
        <f t="shared" si="1"/>
        <v>771800</v>
      </c>
      <c r="G35" s="4"/>
      <c r="H35" s="15">
        <v>45675</v>
      </c>
      <c r="I35" s="6"/>
      <c r="J35" s="1"/>
    </row>
    <row r="36" spans="1:10" x14ac:dyDescent="0.25">
      <c r="A36" s="1">
        <v>8491</v>
      </c>
      <c r="B36" s="1" t="s">
        <v>74</v>
      </c>
      <c r="C36" s="6">
        <v>1</v>
      </c>
      <c r="D36" s="6">
        <v>10</v>
      </c>
      <c r="E36" s="6">
        <v>2000</v>
      </c>
      <c r="F36" s="4">
        <f t="shared" si="1"/>
        <v>20000</v>
      </c>
      <c r="G36" s="4"/>
      <c r="H36" s="15">
        <v>45675</v>
      </c>
      <c r="I36" s="6"/>
      <c r="J36" s="1"/>
    </row>
    <row r="37" spans="1:10" x14ac:dyDescent="0.25">
      <c r="A37" s="1">
        <v>8887</v>
      </c>
      <c r="B37" s="1" t="s">
        <v>207</v>
      </c>
      <c r="C37" s="6">
        <v>1</v>
      </c>
      <c r="D37" s="6">
        <v>56</v>
      </c>
      <c r="E37" s="6">
        <v>2100</v>
      </c>
      <c r="F37" s="4">
        <f t="shared" si="1"/>
        <v>117600</v>
      </c>
      <c r="G37" s="4"/>
      <c r="H37" s="15"/>
      <c r="I37" s="6"/>
      <c r="J37" s="1"/>
    </row>
    <row r="38" spans="1:10" x14ac:dyDescent="0.25">
      <c r="A38" s="1"/>
      <c r="B38" s="1"/>
      <c r="C38" s="6"/>
      <c r="D38" s="6"/>
      <c r="E38" s="6"/>
      <c r="F38" s="12">
        <f>SUM(F11:F37)</f>
        <v>4313900</v>
      </c>
      <c r="G38" s="12">
        <f>SUM(G8:G37)</f>
        <v>3831400</v>
      </c>
      <c r="H38" s="15"/>
      <c r="I38" s="6"/>
      <c r="J38" s="1"/>
    </row>
    <row r="39" spans="1:10" x14ac:dyDescent="0.25">
      <c r="A39" s="1"/>
      <c r="B39" s="9" t="s">
        <v>61</v>
      </c>
      <c r="C39" s="6"/>
      <c r="D39" s="6"/>
      <c r="E39" s="6"/>
      <c r="F39" s="12"/>
      <c r="G39" s="19">
        <f>F38+G38</f>
        <v>8145300</v>
      </c>
      <c r="H39" s="15"/>
      <c r="I39" s="6"/>
      <c r="J39" s="1"/>
    </row>
    <row r="40" spans="1:10" x14ac:dyDescent="0.25">
      <c r="A40" s="1"/>
      <c r="B40" s="1"/>
      <c r="C40" s="6"/>
      <c r="D40" s="6"/>
      <c r="E40" s="6"/>
      <c r="F40" s="4"/>
      <c r="G40" s="4"/>
      <c r="H40" s="15"/>
      <c r="I40" s="6"/>
      <c r="J40" s="1"/>
    </row>
    <row r="41" spans="1:10" x14ac:dyDescent="0.25">
      <c r="A41" s="1">
        <v>8828</v>
      </c>
      <c r="B41" s="1" t="s">
        <v>232</v>
      </c>
      <c r="C41" s="6">
        <v>1</v>
      </c>
      <c r="D41" s="6"/>
      <c r="E41" s="6"/>
      <c r="F41" s="4">
        <v>300000</v>
      </c>
      <c r="G41" s="4"/>
      <c r="H41" s="15">
        <v>45675</v>
      </c>
      <c r="I41" s="6"/>
      <c r="J41" s="1"/>
    </row>
    <row r="42" spans="1:10" x14ac:dyDescent="0.25">
      <c r="A42" s="1">
        <v>8848</v>
      </c>
      <c r="B42" s="1" t="s">
        <v>233</v>
      </c>
      <c r="C42" s="6">
        <v>1</v>
      </c>
      <c r="D42" s="6" t="s">
        <v>238</v>
      </c>
      <c r="E42" s="6"/>
      <c r="F42" s="4">
        <v>700000</v>
      </c>
      <c r="G42" s="4"/>
      <c r="H42" s="15">
        <v>45673</v>
      </c>
      <c r="I42" s="6"/>
      <c r="J42" s="1"/>
    </row>
    <row r="43" spans="1:10" x14ac:dyDescent="0.25">
      <c r="A43" s="1">
        <v>8857</v>
      </c>
      <c r="B43" s="1" t="s">
        <v>79</v>
      </c>
      <c r="C43" s="6">
        <v>7</v>
      </c>
      <c r="D43" s="6">
        <v>7</v>
      </c>
      <c r="E43" s="6">
        <v>55000</v>
      </c>
      <c r="F43" s="4"/>
      <c r="G43" s="4">
        <f>D43*E43</f>
        <v>385000</v>
      </c>
      <c r="H43" s="15">
        <v>45679</v>
      </c>
      <c r="I43" s="6"/>
      <c r="J43" s="1"/>
    </row>
    <row r="44" spans="1:10" x14ac:dyDescent="0.25">
      <c r="A44" s="1">
        <v>8859</v>
      </c>
      <c r="B44" s="16" t="s">
        <v>56</v>
      </c>
      <c r="C44" s="6" t="s">
        <v>236</v>
      </c>
      <c r="D44" s="6">
        <v>10</v>
      </c>
      <c r="E44" s="6">
        <v>55000</v>
      </c>
      <c r="F44" s="4"/>
      <c r="G44" s="4">
        <f>D44*E44</f>
        <v>550000</v>
      </c>
      <c r="H44" s="15">
        <v>45688</v>
      </c>
      <c r="I44" s="6"/>
      <c r="J44" s="1"/>
    </row>
    <row r="45" spans="1:10" x14ac:dyDescent="0.25">
      <c r="A45" s="1">
        <v>8865</v>
      </c>
      <c r="B45" s="16" t="s">
        <v>234</v>
      </c>
      <c r="C45" s="6">
        <v>2</v>
      </c>
      <c r="D45" s="6"/>
      <c r="E45" s="6"/>
      <c r="F45" s="4">
        <v>5025000</v>
      </c>
      <c r="G45" s="4"/>
      <c r="H45" s="15">
        <v>45673</v>
      </c>
      <c r="I45" s="6"/>
      <c r="J45" s="1"/>
    </row>
    <row r="46" spans="1:10" x14ac:dyDescent="0.25">
      <c r="A46" s="1">
        <v>8869</v>
      </c>
      <c r="B46" s="1" t="s">
        <v>54</v>
      </c>
      <c r="C46" s="6" t="s">
        <v>237</v>
      </c>
      <c r="D46" s="6"/>
      <c r="E46" s="6"/>
      <c r="F46" s="4">
        <v>960000</v>
      </c>
      <c r="G46" s="4"/>
      <c r="H46" s="15">
        <v>45679</v>
      </c>
      <c r="I46" s="6"/>
      <c r="J46" s="1"/>
    </row>
    <row r="47" spans="1:10" x14ac:dyDescent="0.25">
      <c r="A47" s="1"/>
      <c r="B47" s="1"/>
      <c r="C47" s="6"/>
      <c r="D47" s="6"/>
      <c r="E47" s="6"/>
      <c r="F47" s="12">
        <f>SUM(F41:F46)</f>
        <v>6985000</v>
      </c>
      <c r="G47" s="12">
        <f>SUM(G43:G44)</f>
        <v>935000</v>
      </c>
      <c r="H47" s="15"/>
      <c r="I47" s="6"/>
      <c r="J47" s="1"/>
    </row>
    <row r="48" spans="1:10" x14ac:dyDescent="0.25">
      <c r="A48" s="1"/>
      <c r="B48" s="1"/>
      <c r="C48" s="6"/>
      <c r="D48" s="6"/>
      <c r="E48" s="6"/>
      <c r="F48" s="11"/>
      <c r="G48" s="19">
        <f>F47+G47</f>
        <v>7920000</v>
      </c>
      <c r="H48" s="15"/>
      <c r="I48" s="6"/>
      <c r="J48" s="1"/>
    </row>
    <row r="49" spans="1:10" x14ac:dyDescent="0.25">
      <c r="A49" s="1"/>
      <c r="B49" s="9" t="s">
        <v>62</v>
      </c>
      <c r="C49" s="6"/>
      <c r="D49" s="6"/>
      <c r="E49" s="6"/>
      <c r="F49" s="11"/>
      <c r="G49" s="11">
        <f>G39+G48</f>
        <v>16065300</v>
      </c>
      <c r="H49" s="15"/>
      <c r="I49" s="6"/>
      <c r="J49" s="1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workbookViewId="0">
      <selection activeCell="H24" sqref="H24"/>
    </sheetView>
  </sheetViews>
  <sheetFormatPr defaultRowHeight="15" x14ac:dyDescent="0.25"/>
  <cols>
    <col min="2" max="2" width="20.5703125" customWidth="1"/>
    <col min="6" max="6" width="14" customWidth="1"/>
    <col min="7" max="7" width="14.5703125" customWidth="1"/>
    <col min="8" max="8" width="12.2851562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t="s">
        <v>161</v>
      </c>
    </row>
    <row r="4" spans="1:10" x14ac:dyDescent="0.25">
      <c r="A4" t="s">
        <v>3</v>
      </c>
      <c r="B4" t="s">
        <v>244</v>
      </c>
    </row>
    <row r="5" spans="1:10" x14ac:dyDescent="0.25">
      <c r="A5" t="s">
        <v>4</v>
      </c>
      <c r="B5" t="s">
        <v>163</v>
      </c>
    </row>
    <row r="6" spans="1:10" x14ac:dyDescent="0.25">
      <c r="A6" t="s">
        <v>1</v>
      </c>
      <c r="B6" s="3">
        <v>8000000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11</v>
      </c>
      <c r="G7" s="2" t="s">
        <v>10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8492</v>
      </c>
      <c r="B8" s="1" t="s">
        <v>98</v>
      </c>
      <c r="C8" s="6">
        <v>1</v>
      </c>
      <c r="D8" s="6">
        <v>65</v>
      </c>
      <c r="E8" s="6">
        <v>1700</v>
      </c>
      <c r="F8" s="4">
        <f>D8*E8</f>
        <v>110500</v>
      </c>
      <c r="G8" s="4"/>
      <c r="H8" s="15">
        <v>45679</v>
      </c>
      <c r="I8" s="14"/>
      <c r="J8" s="1"/>
    </row>
    <row r="9" spans="1:10" x14ac:dyDescent="0.25">
      <c r="A9" s="1">
        <v>8493</v>
      </c>
      <c r="B9" s="1" t="s">
        <v>245</v>
      </c>
      <c r="C9" s="6">
        <v>3</v>
      </c>
      <c r="D9" s="6">
        <v>230</v>
      </c>
      <c r="E9" s="6">
        <v>1700</v>
      </c>
      <c r="F9" s="4">
        <f t="shared" ref="F9:F10" si="0">D9*E9</f>
        <v>391000</v>
      </c>
      <c r="G9" s="4"/>
      <c r="H9" s="15">
        <v>45682</v>
      </c>
      <c r="I9" s="6"/>
      <c r="J9" s="1"/>
    </row>
    <row r="10" spans="1:10" x14ac:dyDescent="0.25">
      <c r="A10" s="1">
        <v>8494</v>
      </c>
      <c r="B10" s="1" t="s">
        <v>245</v>
      </c>
      <c r="C10" s="6">
        <v>1</v>
      </c>
      <c r="D10" s="6">
        <v>44</v>
      </c>
      <c r="E10" s="6">
        <v>1700</v>
      </c>
      <c r="F10" s="4">
        <f t="shared" si="0"/>
        <v>74800</v>
      </c>
      <c r="G10" s="4"/>
      <c r="H10" s="15">
        <v>45682</v>
      </c>
      <c r="I10" s="6"/>
      <c r="J10" s="1"/>
    </row>
    <row r="11" spans="1:10" x14ac:dyDescent="0.25">
      <c r="A11" s="1">
        <v>8495</v>
      </c>
      <c r="B11" s="1" t="s">
        <v>144</v>
      </c>
      <c r="C11" s="6">
        <v>2</v>
      </c>
      <c r="D11" s="6">
        <v>166</v>
      </c>
      <c r="E11" s="6">
        <v>2000</v>
      </c>
      <c r="F11" s="4"/>
      <c r="G11" s="4">
        <f>D11*E11</f>
        <v>332000</v>
      </c>
      <c r="H11" s="15"/>
      <c r="I11" s="6"/>
      <c r="J11" s="1"/>
    </row>
    <row r="12" spans="1:10" x14ac:dyDescent="0.25">
      <c r="A12" s="1">
        <v>8496</v>
      </c>
      <c r="B12" s="1" t="s">
        <v>21</v>
      </c>
      <c r="C12" s="6">
        <v>1</v>
      </c>
      <c r="D12" s="6">
        <v>64</v>
      </c>
      <c r="E12" s="6">
        <v>2000</v>
      </c>
      <c r="F12" s="4">
        <f>D12*E12</f>
        <v>128000</v>
      </c>
      <c r="G12" s="4"/>
      <c r="H12" s="15">
        <v>45679</v>
      </c>
      <c r="I12" s="6"/>
      <c r="J12" s="1"/>
    </row>
    <row r="13" spans="1:10" x14ac:dyDescent="0.25">
      <c r="A13" s="1">
        <v>8497</v>
      </c>
      <c r="B13" s="1" t="s">
        <v>135</v>
      </c>
      <c r="C13" s="6">
        <v>1</v>
      </c>
      <c r="D13" s="6">
        <v>22</v>
      </c>
      <c r="E13" s="6">
        <v>2100</v>
      </c>
      <c r="F13" s="4">
        <f>D13*E13</f>
        <v>46200</v>
      </c>
      <c r="G13" s="4"/>
      <c r="H13" s="15">
        <v>45679</v>
      </c>
      <c r="I13" s="6"/>
      <c r="J13" s="1"/>
    </row>
    <row r="14" spans="1:10" x14ac:dyDescent="0.25">
      <c r="A14" s="1">
        <v>8498</v>
      </c>
      <c r="B14" s="1" t="s">
        <v>246</v>
      </c>
      <c r="C14" s="6">
        <v>1</v>
      </c>
      <c r="D14" s="6">
        <v>68</v>
      </c>
      <c r="E14" s="6">
        <v>2000</v>
      </c>
      <c r="F14" s="4"/>
      <c r="G14" s="4">
        <f>D14*E14</f>
        <v>136000</v>
      </c>
      <c r="H14" s="15"/>
      <c r="I14" s="6"/>
      <c r="J14" s="1"/>
    </row>
    <row r="15" spans="1:10" x14ac:dyDescent="0.25">
      <c r="A15" s="1">
        <v>8888</v>
      </c>
      <c r="B15" s="1" t="s">
        <v>144</v>
      </c>
      <c r="C15" s="6">
        <v>2</v>
      </c>
      <c r="D15" s="6">
        <v>213</v>
      </c>
      <c r="E15" s="6">
        <v>2000</v>
      </c>
      <c r="F15" s="4"/>
      <c r="G15" s="4">
        <f t="shared" ref="G15:G16" si="1">D15*E15</f>
        <v>426000</v>
      </c>
      <c r="H15" s="15"/>
      <c r="I15" s="6"/>
      <c r="J15" s="1"/>
    </row>
    <row r="16" spans="1:10" x14ac:dyDescent="0.25">
      <c r="A16" s="1">
        <v>8889</v>
      </c>
      <c r="B16" s="1" t="s">
        <v>247</v>
      </c>
      <c r="C16" s="6">
        <v>1</v>
      </c>
      <c r="D16" s="6">
        <v>35</v>
      </c>
      <c r="E16" s="6">
        <v>1800</v>
      </c>
      <c r="F16" s="4"/>
      <c r="G16" s="4">
        <f t="shared" si="1"/>
        <v>63000</v>
      </c>
      <c r="H16" s="15">
        <v>45686</v>
      </c>
      <c r="I16" s="6"/>
      <c r="J16" s="1"/>
    </row>
    <row r="17" spans="1:10" x14ac:dyDescent="0.25">
      <c r="A17" s="1">
        <v>8890</v>
      </c>
      <c r="B17" s="1" t="s">
        <v>120</v>
      </c>
      <c r="C17" s="6">
        <v>1</v>
      </c>
      <c r="D17" s="6">
        <v>10</v>
      </c>
      <c r="E17" s="6">
        <v>1700</v>
      </c>
      <c r="F17" s="4">
        <f>D17*E17</f>
        <v>17000</v>
      </c>
      <c r="G17" s="4"/>
      <c r="H17" s="15">
        <v>45682</v>
      </c>
      <c r="I17" s="6"/>
      <c r="J17" s="1"/>
    </row>
    <row r="18" spans="1:10" x14ac:dyDescent="0.25">
      <c r="A18" s="1">
        <v>8891</v>
      </c>
      <c r="B18" s="1" t="s">
        <v>248</v>
      </c>
      <c r="C18" s="6">
        <v>5</v>
      </c>
      <c r="D18" s="6">
        <v>58</v>
      </c>
      <c r="E18" s="6">
        <v>3000</v>
      </c>
      <c r="F18" s="4">
        <f t="shared" ref="F18:F20" si="2">D18*E18</f>
        <v>174000</v>
      </c>
      <c r="G18" s="4"/>
      <c r="H18" s="15">
        <v>45675</v>
      </c>
      <c r="I18" s="6"/>
      <c r="J18" s="1"/>
    </row>
    <row r="19" spans="1:10" x14ac:dyDescent="0.25">
      <c r="A19" s="1">
        <v>8892</v>
      </c>
      <c r="B19" s="1" t="s">
        <v>120</v>
      </c>
      <c r="C19" s="6">
        <v>1</v>
      </c>
      <c r="D19" s="6">
        <v>72</v>
      </c>
      <c r="E19" s="6">
        <v>1700</v>
      </c>
      <c r="F19" s="4">
        <f t="shared" si="2"/>
        <v>122400</v>
      </c>
      <c r="G19" s="4"/>
      <c r="H19" s="15">
        <v>45682</v>
      </c>
      <c r="I19" s="6"/>
      <c r="J19" s="1"/>
    </row>
    <row r="20" spans="1:10" x14ac:dyDescent="0.25">
      <c r="A20" s="1">
        <v>8893</v>
      </c>
      <c r="B20" s="1" t="s">
        <v>26</v>
      </c>
      <c r="C20" s="6">
        <v>1</v>
      </c>
      <c r="D20" s="6">
        <v>10</v>
      </c>
      <c r="E20" s="6">
        <v>1700</v>
      </c>
      <c r="F20" s="4">
        <f t="shared" si="2"/>
        <v>17000</v>
      </c>
      <c r="G20" s="4"/>
      <c r="H20" s="15">
        <v>45682</v>
      </c>
      <c r="I20" s="6"/>
      <c r="J20" s="1"/>
    </row>
    <row r="21" spans="1:10" x14ac:dyDescent="0.25">
      <c r="A21" s="1"/>
      <c r="B21" s="1"/>
      <c r="C21" s="6"/>
      <c r="D21" s="6"/>
      <c r="E21" s="6"/>
      <c r="F21" s="12">
        <f>SUM(F8:F20)</f>
        <v>1080900</v>
      </c>
      <c r="G21" s="12">
        <f>SUM(G11:G16)</f>
        <v>957000</v>
      </c>
      <c r="H21" s="15"/>
      <c r="I21" s="6"/>
      <c r="J21" s="1"/>
    </row>
    <row r="22" spans="1:10" x14ac:dyDescent="0.25">
      <c r="A22" s="1"/>
      <c r="B22" s="9" t="s">
        <v>61</v>
      </c>
      <c r="C22" s="6"/>
      <c r="D22" s="6"/>
      <c r="E22" s="6"/>
      <c r="F22" s="11"/>
      <c r="G22" s="19">
        <f>F21+G21</f>
        <v>2037900</v>
      </c>
      <c r="H22" s="15"/>
      <c r="I22" s="6"/>
      <c r="J22" s="1"/>
    </row>
    <row r="23" spans="1:10" x14ac:dyDescent="0.25">
      <c r="A23" s="1"/>
      <c r="B23" s="1"/>
      <c r="C23" s="6"/>
      <c r="D23" s="6"/>
      <c r="E23" s="6"/>
      <c r="F23" s="4"/>
      <c r="G23" s="4"/>
      <c r="H23" s="15"/>
      <c r="I23" s="6"/>
      <c r="J23" s="1"/>
    </row>
    <row r="24" spans="1:10" x14ac:dyDescent="0.25">
      <c r="A24" s="1">
        <v>8864</v>
      </c>
      <c r="B24" s="1" t="s">
        <v>54</v>
      </c>
      <c r="C24" s="6" t="s">
        <v>250</v>
      </c>
      <c r="D24" s="6"/>
      <c r="E24" s="6"/>
      <c r="F24" s="4">
        <v>1560000</v>
      </c>
      <c r="G24" s="4"/>
      <c r="H24" s="15"/>
      <c r="I24" s="6"/>
      <c r="J24" s="1"/>
    </row>
    <row r="25" spans="1:10" x14ac:dyDescent="0.25">
      <c r="A25" s="1">
        <v>8894</v>
      </c>
      <c r="B25" s="1" t="s">
        <v>249</v>
      </c>
      <c r="C25" s="6">
        <v>182</v>
      </c>
      <c r="D25" s="6">
        <v>5460</v>
      </c>
      <c r="E25" s="1"/>
      <c r="F25" s="4">
        <v>7100000</v>
      </c>
      <c r="G25" s="1"/>
      <c r="H25" s="5">
        <v>45674</v>
      </c>
      <c r="I25" s="6" t="s">
        <v>127</v>
      </c>
      <c r="J25" s="1"/>
    </row>
    <row r="26" spans="1:10" x14ac:dyDescent="0.25">
      <c r="A26" s="1"/>
      <c r="B26" s="1"/>
      <c r="C26" s="1"/>
      <c r="D26" s="1"/>
      <c r="E26" s="1"/>
      <c r="F26" s="7">
        <f>SUM(F24:F25)</f>
        <v>8660000</v>
      </c>
      <c r="G26" s="1"/>
      <c r="H26" s="1"/>
      <c r="I26" s="1"/>
      <c r="J26" s="1"/>
    </row>
    <row r="27" spans="1:10" x14ac:dyDescent="0.25">
      <c r="A27" s="1"/>
      <c r="B27" s="9" t="s">
        <v>62</v>
      </c>
      <c r="C27" s="1"/>
      <c r="D27" s="1"/>
      <c r="E27" s="1"/>
      <c r="F27" s="1"/>
      <c r="G27" s="27">
        <f>G22+F26</f>
        <v>10697900</v>
      </c>
      <c r="H27" s="1"/>
      <c r="I27" s="1"/>
      <c r="J27" s="1"/>
    </row>
  </sheetData>
  <mergeCells count="1">
    <mergeCell ref="A1:J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7"/>
  <sheetViews>
    <sheetView topLeftCell="B1" workbookViewId="0">
      <selection activeCell="H72" sqref="H72"/>
    </sheetView>
  </sheetViews>
  <sheetFormatPr defaultRowHeight="15" x14ac:dyDescent="0.25"/>
  <cols>
    <col min="2" max="2" width="20.28515625" customWidth="1"/>
    <col min="5" max="5" width="10.42578125" customWidth="1"/>
    <col min="6" max="6" width="15.28515625" customWidth="1"/>
    <col min="7" max="7" width="14.85546875" customWidth="1"/>
    <col min="8" max="8" width="12.2851562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s="28" t="s">
        <v>15</v>
      </c>
    </row>
    <row r="4" spans="1:10" x14ac:dyDescent="0.25">
      <c r="A4" t="s">
        <v>3</v>
      </c>
      <c r="B4" t="s">
        <v>271</v>
      </c>
    </row>
    <row r="5" spans="1:10" x14ac:dyDescent="0.25">
      <c r="A5" t="s">
        <v>4</v>
      </c>
      <c r="B5" t="s">
        <v>272</v>
      </c>
    </row>
    <row r="6" spans="1:10" x14ac:dyDescent="0.25">
      <c r="A6" t="s">
        <v>1</v>
      </c>
      <c r="B6" s="3">
        <v>9800000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11</v>
      </c>
      <c r="G7" s="2" t="s">
        <v>10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8297</v>
      </c>
      <c r="B8" s="1" t="s">
        <v>23</v>
      </c>
      <c r="C8" s="6">
        <v>1</v>
      </c>
      <c r="D8" s="6">
        <v>25</v>
      </c>
      <c r="E8" s="6">
        <v>1700</v>
      </c>
      <c r="F8" s="4">
        <f>D8*E8</f>
        <v>42500</v>
      </c>
      <c r="G8" s="4"/>
      <c r="H8" s="15">
        <v>45679</v>
      </c>
      <c r="I8" s="14"/>
      <c r="J8" s="1"/>
    </row>
    <row r="9" spans="1:10" x14ac:dyDescent="0.25">
      <c r="A9" s="1">
        <v>8298</v>
      </c>
      <c r="B9" s="1" t="s">
        <v>98</v>
      </c>
      <c r="C9" s="6">
        <v>1</v>
      </c>
      <c r="D9" s="6">
        <v>82</v>
      </c>
      <c r="E9" s="6">
        <v>1700</v>
      </c>
      <c r="F9" s="4">
        <f t="shared" ref="F9:F65" si="0">D9*E9</f>
        <v>139400</v>
      </c>
      <c r="G9" s="4"/>
      <c r="H9" s="15">
        <v>45679</v>
      </c>
      <c r="I9" s="6"/>
      <c r="J9" s="1"/>
    </row>
    <row r="10" spans="1:10" x14ac:dyDescent="0.25">
      <c r="A10" s="1">
        <v>8299</v>
      </c>
      <c r="B10" s="1" t="s">
        <v>21</v>
      </c>
      <c r="C10" s="6">
        <v>1</v>
      </c>
      <c r="D10" s="6">
        <v>46</v>
      </c>
      <c r="E10" s="6">
        <v>2000</v>
      </c>
      <c r="F10" s="4">
        <f t="shared" si="0"/>
        <v>92000</v>
      </c>
      <c r="G10" s="4"/>
      <c r="H10" s="15">
        <v>45679</v>
      </c>
      <c r="I10" s="6"/>
      <c r="J10" s="1"/>
    </row>
    <row r="11" spans="1:10" x14ac:dyDescent="0.25">
      <c r="A11" s="1">
        <v>8300</v>
      </c>
      <c r="B11" s="1" t="s">
        <v>98</v>
      </c>
      <c r="C11" s="6">
        <v>2</v>
      </c>
      <c r="D11" s="6">
        <v>133</v>
      </c>
      <c r="E11" s="6">
        <v>1700</v>
      </c>
      <c r="F11" s="4">
        <f t="shared" si="0"/>
        <v>226100</v>
      </c>
      <c r="G11" s="4"/>
      <c r="H11" s="15">
        <v>45679</v>
      </c>
      <c r="I11" s="6"/>
      <c r="J11" s="1"/>
    </row>
    <row r="12" spans="1:10" x14ac:dyDescent="0.25">
      <c r="A12" s="1">
        <v>8951</v>
      </c>
      <c r="B12" s="1" t="s">
        <v>21</v>
      </c>
      <c r="C12" s="6">
        <v>1</v>
      </c>
      <c r="D12" s="6">
        <v>26</v>
      </c>
      <c r="E12" s="6">
        <v>2000</v>
      </c>
      <c r="F12" s="4">
        <f t="shared" si="0"/>
        <v>52000</v>
      </c>
      <c r="G12" s="4"/>
      <c r="H12" s="15">
        <v>45679</v>
      </c>
      <c r="I12" s="6"/>
      <c r="J12" s="1"/>
    </row>
    <row r="13" spans="1:10" x14ac:dyDescent="0.25">
      <c r="A13" s="1">
        <v>8952</v>
      </c>
      <c r="B13" s="1" t="s">
        <v>204</v>
      </c>
      <c r="C13" s="6">
        <v>1</v>
      </c>
      <c r="D13" s="6">
        <v>62</v>
      </c>
      <c r="E13" s="6">
        <v>2100</v>
      </c>
      <c r="F13" s="4"/>
      <c r="G13" s="4">
        <f>D13*E13</f>
        <v>130200</v>
      </c>
      <c r="H13" s="15">
        <v>45699</v>
      </c>
      <c r="I13" s="6"/>
      <c r="J13" s="1"/>
    </row>
    <row r="14" spans="1:10" x14ac:dyDescent="0.25">
      <c r="A14" s="1">
        <v>8953</v>
      </c>
      <c r="B14" s="1" t="s">
        <v>178</v>
      </c>
      <c r="C14" s="6">
        <v>1</v>
      </c>
      <c r="D14" s="6">
        <v>48</v>
      </c>
      <c r="E14" s="6">
        <v>2000</v>
      </c>
      <c r="F14" s="4">
        <f t="shared" si="0"/>
        <v>96000</v>
      </c>
      <c r="G14" s="4"/>
      <c r="H14" s="15">
        <v>45679</v>
      </c>
      <c r="I14" s="6"/>
      <c r="J14" s="1"/>
    </row>
    <row r="15" spans="1:10" x14ac:dyDescent="0.25">
      <c r="A15" s="1">
        <v>8954</v>
      </c>
      <c r="B15" s="1" t="s">
        <v>46</v>
      </c>
      <c r="C15" s="6">
        <v>4</v>
      </c>
      <c r="D15" s="6">
        <v>399</v>
      </c>
      <c r="E15" s="6">
        <v>1700</v>
      </c>
      <c r="F15" s="4">
        <f t="shared" si="0"/>
        <v>678300</v>
      </c>
      <c r="G15" s="4"/>
      <c r="H15" s="15">
        <v>45682</v>
      </c>
      <c r="I15" s="6"/>
      <c r="J15" s="1"/>
    </row>
    <row r="16" spans="1:10" x14ac:dyDescent="0.25">
      <c r="A16" s="1">
        <v>8955</v>
      </c>
      <c r="B16" s="1" t="s">
        <v>23</v>
      </c>
      <c r="C16" s="6">
        <v>4</v>
      </c>
      <c r="D16" s="6">
        <v>402</v>
      </c>
      <c r="E16" s="6">
        <v>1700</v>
      </c>
      <c r="F16" s="4">
        <f t="shared" si="0"/>
        <v>683400</v>
      </c>
      <c r="G16" s="4"/>
      <c r="H16" s="15">
        <v>45679</v>
      </c>
      <c r="I16" s="6"/>
      <c r="J16" s="1"/>
    </row>
    <row r="17" spans="1:10" x14ac:dyDescent="0.25">
      <c r="A17" s="1">
        <v>8956</v>
      </c>
      <c r="B17" s="1" t="s">
        <v>257</v>
      </c>
      <c r="C17" s="6">
        <v>1</v>
      </c>
      <c r="D17" s="6">
        <v>48</v>
      </c>
      <c r="E17" s="6">
        <v>2000</v>
      </c>
      <c r="F17" s="4"/>
      <c r="G17" s="4">
        <f>D17*E17</f>
        <v>96000</v>
      </c>
      <c r="H17" s="15"/>
      <c r="I17" s="6"/>
      <c r="J17" s="1"/>
    </row>
    <row r="18" spans="1:10" x14ac:dyDescent="0.25">
      <c r="A18" s="1">
        <v>8957</v>
      </c>
      <c r="B18" s="1" t="s">
        <v>98</v>
      </c>
      <c r="C18" s="6">
        <v>1</v>
      </c>
      <c r="D18" s="6">
        <v>87</v>
      </c>
      <c r="E18" s="6">
        <v>1700</v>
      </c>
      <c r="F18" s="4">
        <f t="shared" si="0"/>
        <v>147900</v>
      </c>
      <c r="G18" s="4"/>
      <c r="H18" s="15">
        <v>45679</v>
      </c>
      <c r="I18" s="6"/>
      <c r="J18" s="1"/>
    </row>
    <row r="19" spans="1:10" x14ac:dyDescent="0.25">
      <c r="A19" s="1">
        <v>8958</v>
      </c>
      <c r="B19" s="1" t="s">
        <v>120</v>
      </c>
      <c r="C19" s="6">
        <v>1</v>
      </c>
      <c r="D19" s="6">
        <v>72</v>
      </c>
      <c r="E19" s="6">
        <v>1700</v>
      </c>
      <c r="F19" s="4">
        <f t="shared" si="0"/>
        <v>122400</v>
      </c>
      <c r="G19" s="4"/>
      <c r="H19" s="15">
        <v>45682</v>
      </c>
      <c r="I19" s="6"/>
      <c r="J19" s="1"/>
    </row>
    <row r="20" spans="1:10" x14ac:dyDescent="0.25">
      <c r="A20" s="1">
        <v>9011</v>
      </c>
      <c r="B20" s="1" t="s">
        <v>256</v>
      </c>
      <c r="C20" s="6">
        <v>1</v>
      </c>
      <c r="D20" s="6">
        <v>22</v>
      </c>
      <c r="E20" s="6">
        <v>2100</v>
      </c>
      <c r="F20" s="4">
        <f t="shared" si="0"/>
        <v>46200</v>
      </c>
      <c r="G20" s="4"/>
      <c r="H20" s="15">
        <v>45679</v>
      </c>
      <c r="I20" s="6"/>
      <c r="J20" s="1"/>
    </row>
    <row r="21" spans="1:10" x14ac:dyDescent="0.25">
      <c r="A21" s="1">
        <v>9012</v>
      </c>
      <c r="B21" s="1" t="s">
        <v>35</v>
      </c>
      <c r="C21" s="6">
        <v>1</v>
      </c>
      <c r="D21" s="6">
        <v>74</v>
      </c>
      <c r="E21" s="6">
        <v>2000</v>
      </c>
      <c r="F21" s="4"/>
      <c r="G21" s="4">
        <f>E21*D21</f>
        <v>148000</v>
      </c>
      <c r="H21" s="15"/>
      <c r="I21" s="6"/>
      <c r="J21" s="1"/>
    </row>
    <row r="22" spans="1:10" x14ac:dyDescent="0.25">
      <c r="A22" s="1">
        <v>9012</v>
      </c>
      <c r="B22" s="1" t="s">
        <v>50</v>
      </c>
      <c r="C22" s="6">
        <v>2</v>
      </c>
      <c r="D22" s="6">
        <v>144</v>
      </c>
      <c r="E22" s="6">
        <v>2000</v>
      </c>
      <c r="F22" s="4">
        <f t="shared" si="0"/>
        <v>288000</v>
      </c>
      <c r="G22" s="4"/>
      <c r="H22" s="15">
        <v>45679</v>
      </c>
      <c r="I22" s="6"/>
      <c r="J22" s="1"/>
    </row>
    <row r="23" spans="1:10" x14ac:dyDescent="0.25">
      <c r="A23" s="1">
        <v>9013</v>
      </c>
      <c r="B23" s="1" t="s">
        <v>155</v>
      </c>
      <c r="C23" s="6">
        <v>3</v>
      </c>
      <c r="D23" s="6">
        <v>191</v>
      </c>
      <c r="E23" s="6">
        <v>2000</v>
      </c>
      <c r="F23" s="4"/>
      <c r="G23" s="4">
        <f>D23*E23</f>
        <v>382000</v>
      </c>
      <c r="H23" s="15">
        <v>45693</v>
      </c>
      <c r="I23" s="6"/>
      <c r="J23" s="1"/>
    </row>
    <row r="24" spans="1:10" x14ac:dyDescent="0.25">
      <c r="A24" s="1">
        <v>9014</v>
      </c>
      <c r="B24" s="1" t="s">
        <v>46</v>
      </c>
      <c r="C24" s="6">
        <v>4</v>
      </c>
      <c r="D24" s="6">
        <v>236</v>
      </c>
      <c r="E24" s="6">
        <v>1700</v>
      </c>
      <c r="F24" s="4">
        <f t="shared" si="0"/>
        <v>401200</v>
      </c>
      <c r="G24" s="4"/>
      <c r="H24" s="15">
        <v>45682</v>
      </c>
      <c r="I24" s="6"/>
      <c r="J24" s="1"/>
    </row>
    <row r="25" spans="1:10" x14ac:dyDescent="0.25">
      <c r="A25" s="1">
        <v>9015</v>
      </c>
      <c r="B25" s="1" t="s">
        <v>212</v>
      </c>
      <c r="C25" s="6">
        <v>3</v>
      </c>
      <c r="D25" s="6">
        <v>39</v>
      </c>
      <c r="E25" s="6">
        <v>1800</v>
      </c>
      <c r="F25" s="4"/>
      <c r="G25" s="4">
        <f>E25*D25</f>
        <v>70200</v>
      </c>
      <c r="H25" s="15">
        <v>45686</v>
      </c>
      <c r="I25" s="6"/>
      <c r="J25" s="1"/>
    </row>
    <row r="26" spans="1:10" x14ac:dyDescent="0.25">
      <c r="A26" s="1">
        <v>9016</v>
      </c>
      <c r="B26" s="1" t="s">
        <v>52</v>
      </c>
      <c r="C26" s="6">
        <v>1</v>
      </c>
      <c r="D26" s="6">
        <v>20</v>
      </c>
      <c r="E26" s="6">
        <v>1800</v>
      </c>
      <c r="F26" s="4">
        <f t="shared" si="0"/>
        <v>36000</v>
      </c>
      <c r="G26" s="4"/>
      <c r="H26" s="15">
        <v>45679</v>
      </c>
      <c r="I26" s="6"/>
      <c r="J26" s="1"/>
    </row>
    <row r="27" spans="1:10" x14ac:dyDescent="0.25">
      <c r="A27" s="1">
        <v>9017</v>
      </c>
      <c r="B27" s="1" t="s">
        <v>277</v>
      </c>
      <c r="C27" s="6">
        <v>1</v>
      </c>
      <c r="D27" s="6">
        <v>38</v>
      </c>
      <c r="E27" s="6">
        <v>2000</v>
      </c>
      <c r="F27" s="4">
        <f t="shared" si="0"/>
        <v>76000</v>
      </c>
      <c r="G27" s="4"/>
      <c r="H27" s="15">
        <v>45679</v>
      </c>
      <c r="I27" s="6"/>
      <c r="J27" s="1"/>
    </row>
    <row r="28" spans="1:10" x14ac:dyDescent="0.25">
      <c r="A28" s="1">
        <v>9018</v>
      </c>
      <c r="B28" s="1" t="s">
        <v>52</v>
      </c>
      <c r="C28" s="6">
        <v>1</v>
      </c>
      <c r="D28" s="6">
        <v>120</v>
      </c>
      <c r="E28" s="6">
        <v>1800</v>
      </c>
      <c r="F28" s="4">
        <f t="shared" si="0"/>
        <v>216000</v>
      </c>
      <c r="G28" s="4"/>
      <c r="H28" s="15">
        <v>45679</v>
      </c>
      <c r="I28" s="6"/>
      <c r="J28" s="1"/>
    </row>
    <row r="29" spans="1:10" x14ac:dyDescent="0.25">
      <c r="A29" s="1">
        <v>9009</v>
      </c>
      <c r="B29" s="1" t="s">
        <v>52</v>
      </c>
      <c r="C29" s="6">
        <v>3</v>
      </c>
      <c r="D29" s="6">
        <v>266</v>
      </c>
      <c r="E29" s="6">
        <v>1800</v>
      </c>
      <c r="F29" s="4">
        <f t="shared" si="0"/>
        <v>478800</v>
      </c>
      <c r="G29" s="4"/>
      <c r="H29" s="15">
        <v>45679</v>
      </c>
      <c r="I29" s="6"/>
      <c r="J29" s="1"/>
    </row>
    <row r="30" spans="1:10" x14ac:dyDescent="0.25">
      <c r="A30" s="1">
        <v>9010</v>
      </c>
      <c r="B30" s="1" t="s">
        <v>52</v>
      </c>
      <c r="C30" s="6">
        <v>2</v>
      </c>
      <c r="D30" s="6">
        <v>124</v>
      </c>
      <c r="E30" s="6">
        <v>1800</v>
      </c>
      <c r="F30" s="4">
        <f t="shared" si="0"/>
        <v>223200</v>
      </c>
      <c r="G30" s="4"/>
      <c r="H30" s="15">
        <v>45679</v>
      </c>
      <c r="I30" s="6"/>
      <c r="J30" s="1"/>
    </row>
    <row r="31" spans="1:10" x14ac:dyDescent="0.25">
      <c r="A31" s="1">
        <v>9074</v>
      </c>
      <c r="B31" s="1" t="s">
        <v>255</v>
      </c>
      <c r="C31" s="6">
        <v>1</v>
      </c>
      <c r="D31" s="6">
        <v>30</v>
      </c>
      <c r="E31" s="6">
        <v>2000</v>
      </c>
      <c r="F31" s="4">
        <f t="shared" si="0"/>
        <v>60000</v>
      </c>
      <c r="G31" s="4"/>
      <c r="H31" s="15">
        <v>45679</v>
      </c>
      <c r="I31" s="6"/>
      <c r="J31" s="1"/>
    </row>
    <row r="32" spans="1:10" x14ac:dyDescent="0.25">
      <c r="A32" s="1">
        <v>9075</v>
      </c>
      <c r="B32" s="1" t="s">
        <v>21</v>
      </c>
      <c r="C32" s="6">
        <v>1</v>
      </c>
      <c r="D32" s="6">
        <v>67</v>
      </c>
      <c r="E32" s="6">
        <v>2000</v>
      </c>
      <c r="F32" s="4">
        <f t="shared" si="0"/>
        <v>134000</v>
      </c>
      <c r="G32" s="4"/>
      <c r="H32" s="15">
        <v>45679</v>
      </c>
      <c r="I32" s="6"/>
      <c r="J32" s="1"/>
    </row>
    <row r="33" spans="1:10" x14ac:dyDescent="0.25">
      <c r="A33" s="1">
        <v>8499</v>
      </c>
      <c r="B33" s="1" t="s">
        <v>122</v>
      </c>
      <c r="C33" s="6">
        <v>1</v>
      </c>
      <c r="D33" s="6">
        <v>36</v>
      </c>
      <c r="E33" s="6">
        <v>2000</v>
      </c>
      <c r="F33" s="4">
        <f t="shared" si="0"/>
        <v>72000</v>
      </c>
      <c r="G33" s="4"/>
      <c r="H33" s="15">
        <v>45679</v>
      </c>
      <c r="I33" s="6"/>
      <c r="J33" s="1"/>
    </row>
    <row r="34" spans="1:10" x14ac:dyDescent="0.25">
      <c r="A34" s="1">
        <v>8500</v>
      </c>
      <c r="B34" s="1" t="s">
        <v>77</v>
      </c>
      <c r="C34" s="6">
        <v>1</v>
      </c>
      <c r="D34" s="6">
        <v>72</v>
      </c>
      <c r="E34" s="6">
        <v>2000</v>
      </c>
      <c r="F34" s="4">
        <f t="shared" si="0"/>
        <v>144000</v>
      </c>
      <c r="G34" s="4"/>
      <c r="H34" s="15">
        <v>45679</v>
      </c>
      <c r="I34" s="6"/>
      <c r="J34" s="1"/>
    </row>
    <row r="35" spans="1:10" x14ac:dyDescent="0.25">
      <c r="A35" s="1">
        <v>9001</v>
      </c>
      <c r="B35" s="1" t="s">
        <v>130</v>
      </c>
      <c r="C35" s="6">
        <v>1</v>
      </c>
      <c r="D35" s="6">
        <v>44</v>
      </c>
      <c r="E35" s="6">
        <v>2000</v>
      </c>
      <c r="F35" s="4">
        <f t="shared" si="0"/>
        <v>88000</v>
      </c>
      <c r="G35" s="4"/>
      <c r="H35" s="15">
        <v>45679</v>
      </c>
      <c r="I35" s="6"/>
      <c r="J35" s="1"/>
    </row>
    <row r="36" spans="1:10" x14ac:dyDescent="0.25">
      <c r="A36" s="1">
        <v>9002</v>
      </c>
      <c r="B36" s="1" t="s">
        <v>122</v>
      </c>
      <c r="C36" s="6">
        <v>1</v>
      </c>
      <c r="D36" s="6">
        <v>54</v>
      </c>
      <c r="E36" s="6">
        <v>2000</v>
      </c>
      <c r="F36" s="4">
        <f t="shared" si="0"/>
        <v>108000</v>
      </c>
      <c r="G36" s="4"/>
      <c r="H36" s="15">
        <v>45679</v>
      </c>
      <c r="I36" s="6"/>
      <c r="J36" s="1"/>
    </row>
    <row r="37" spans="1:10" x14ac:dyDescent="0.25">
      <c r="A37" s="1">
        <v>9003</v>
      </c>
      <c r="B37" s="1" t="s">
        <v>72</v>
      </c>
      <c r="C37" s="6">
        <v>1</v>
      </c>
      <c r="D37" s="6">
        <v>34</v>
      </c>
      <c r="E37" s="6">
        <v>2100</v>
      </c>
      <c r="F37" s="4"/>
      <c r="G37" s="4">
        <f>D37*E37</f>
        <v>71400</v>
      </c>
      <c r="H37" s="15">
        <v>45686</v>
      </c>
      <c r="I37" s="6"/>
      <c r="J37" s="1"/>
    </row>
    <row r="38" spans="1:10" x14ac:dyDescent="0.25">
      <c r="A38" s="1">
        <v>9004</v>
      </c>
      <c r="B38" s="1" t="s">
        <v>46</v>
      </c>
      <c r="C38" s="6">
        <v>1</v>
      </c>
      <c r="D38" s="6">
        <v>32</v>
      </c>
      <c r="E38" s="6">
        <v>1700</v>
      </c>
      <c r="F38" s="4">
        <f t="shared" si="0"/>
        <v>54400</v>
      </c>
      <c r="G38" s="4"/>
      <c r="H38" s="15">
        <v>45682</v>
      </c>
      <c r="I38" s="6"/>
      <c r="J38" s="1"/>
    </row>
    <row r="39" spans="1:10" x14ac:dyDescent="0.25">
      <c r="A39" s="1">
        <v>9005</v>
      </c>
      <c r="B39" s="16" t="s">
        <v>59</v>
      </c>
      <c r="C39" s="6">
        <v>1</v>
      </c>
      <c r="D39" s="6">
        <v>48</v>
      </c>
      <c r="E39" s="6">
        <v>2000</v>
      </c>
      <c r="F39" s="4"/>
      <c r="G39" s="4">
        <f>D39*E39</f>
        <v>96000</v>
      </c>
      <c r="H39" s="15">
        <v>45682</v>
      </c>
      <c r="I39" s="6"/>
      <c r="J39" s="1"/>
    </row>
    <row r="40" spans="1:10" x14ac:dyDescent="0.25">
      <c r="A40" s="1">
        <v>9006</v>
      </c>
      <c r="B40" s="1" t="s">
        <v>23</v>
      </c>
      <c r="C40" s="6">
        <v>1</v>
      </c>
      <c r="D40" s="6">
        <v>84</v>
      </c>
      <c r="E40" s="6">
        <v>1700</v>
      </c>
      <c r="F40" s="4">
        <f t="shared" si="0"/>
        <v>142800</v>
      </c>
      <c r="G40" s="4"/>
      <c r="H40" s="15">
        <v>45679</v>
      </c>
      <c r="I40" s="6"/>
      <c r="J40" s="1"/>
    </row>
    <row r="41" spans="1:10" x14ac:dyDescent="0.25">
      <c r="A41" s="1">
        <v>9007</v>
      </c>
      <c r="B41" s="1" t="s">
        <v>50</v>
      </c>
      <c r="C41" s="6">
        <v>1</v>
      </c>
      <c r="D41" s="6">
        <v>56</v>
      </c>
      <c r="E41" s="6">
        <v>2000</v>
      </c>
      <c r="F41" s="4">
        <f t="shared" si="0"/>
        <v>112000</v>
      </c>
      <c r="G41" s="4"/>
      <c r="H41" s="15">
        <v>45682</v>
      </c>
      <c r="I41" s="6"/>
      <c r="J41" s="1"/>
    </row>
    <row r="42" spans="1:10" x14ac:dyDescent="0.25">
      <c r="A42" s="1">
        <v>9008</v>
      </c>
      <c r="B42" s="1" t="s">
        <v>50</v>
      </c>
      <c r="C42" s="6">
        <v>2</v>
      </c>
      <c r="D42" s="6">
        <v>160</v>
      </c>
      <c r="E42" s="6">
        <v>2000</v>
      </c>
      <c r="F42" s="4">
        <f t="shared" si="0"/>
        <v>320000</v>
      </c>
      <c r="G42" s="4"/>
      <c r="H42" s="15">
        <v>45682</v>
      </c>
      <c r="I42" s="6"/>
      <c r="J42" s="1"/>
    </row>
    <row r="43" spans="1:10" x14ac:dyDescent="0.25">
      <c r="A43" s="1">
        <v>8897</v>
      </c>
      <c r="B43" s="1" t="s">
        <v>297</v>
      </c>
      <c r="C43" s="6">
        <v>1</v>
      </c>
      <c r="D43" s="6">
        <v>10</v>
      </c>
      <c r="E43" s="6">
        <v>2100</v>
      </c>
      <c r="F43" s="4">
        <f t="shared" si="0"/>
        <v>21000</v>
      </c>
      <c r="G43" s="4"/>
      <c r="H43" s="15">
        <v>45679</v>
      </c>
      <c r="I43" s="6"/>
      <c r="J43" s="1"/>
    </row>
    <row r="44" spans="1:10" x14ac:dyDescent="0.25">
      <c r="A44" s="1">
        <v>8899</v>
      </c>
      <c r="B44" s="16" t="s">
        <v>297</v>
      </c>
      <c r="C44" s="6">
        <v>1</v>
      </c>
      <c r="D44" s="6">
        <v>12</v>
      </c>
      <c r="E44" s="6">
        <v>2100</v>
      </c>
      <c r="F44" s="4">
        <f t="shared" si="0"/>
        <v>25200</v>
      </c>
      <c r="G44" s="4"/>
      <c r="H44" s="15">
        <v>45679</v>
      </c>
      <c r="I44" s="6"/>
      <c r="J44" s="1"/>
    </row>
    <row r="45" spans="1:10" x14ac:dyDescent="0.25">
      <c r="A45" s="1">
        <v>8900</v>
      </c>
      <c r="B45" s="16" t="s">
        <v>277</v>
      </c>
      <c r="C45" s="6">
        <v>2</v>
      </c>
      <c r="D45" s="6">
        <v>214</v>
      </c>
      <c r="E45" s="6">
        <v>2000</v>
      </c>
      <c r="F45" s="4">
        <f t="shared" si="0"/>
        <v>428000</v>
      </c>
      <c r="G45" s="4"/>
      <c r="H45" s="15">
        <v>45679</v>
      </c>
      <c r="I45" s="6"/>
      <c r="J45" s="1"/>
    </row>
    <row r="46" spans="1:10" x14ac:dyDescent="0.25">
      <c r="A46" s="1">
        <v>9051</v>
      </c>
      <c r="B46" s="1" t="s">
        <v>23</v>
      </c>
      <c r="C46" s="6">
        <v>1</v>
      </c>
      <c r="D46" s="6">
        <v>25</v>
      </c>
      <c r="E46" s="6">
        <v>1700</v>
      </c>
      <c r="F46" s="4">
        <f t="shared" si="0"/>
        <v>42500</v>
      </c>
      <c r="G46" s="4"/>
      <c r="H46" s="15">
        <v>45679</v>
      </c>
      <c r="I46" s="6"/>
      <c r="J46" s="1"/>
    </row>
    <row r="47" spans="1:10" x14ac:dyDescent="0.25">
      <c r="A47" s="1">
        <v>9052</v>
      </c>
      <c r="B47" s="1" t="s">
        <v>21</v>
      </c>
      <c r="C47" s="6">
        <v>1</v>
      </c>
      <c r="D47" s="6">
        <v>64</v>
      </c>
      <c r="E47" s="6">
        <v>2000</v>
      </c>
      <c r="F47" s="4">
        <f t="shared" si="0"/>
        <v>128000</v>
      </c>
      <c r="G47" s="12"/>
      <c r="H47" s="15">
        <v>45679</v>
      </c>
      <c r="I47" s="6"/>
      <c r="J47" s="1"/>
    </row>
    <row r="48" spans="1:10" x14ac:dyDescent="0.25">
      <c r="A48" s="1">
        <v>9053</v>
      </c>
      <c r="B48" s="1" t="s">
        <v>50</v>
      </c>
      <c r="C48" s="6">
        <v>1</v>
      </c>
      <c r="D48" s="6">
        <v>41</v>
      </c>
      <c r="E48" s="6">
        <v>2000</v>
      </c>
      <c r="F48" s="4">
        <f t="shared" si="0"/>
        <v>82000</v>
      </c>
      <c r="G48" s="29"/>
      <c r="H48" s="15">
        <v>45682</v>
      </c>
      <c r="I48" s="6"/>
      <c r="J48" s="1"/>
    </row>
    <row r="49" spans="1:10" x14ac:dyDescent="0.25">
      <c r="A49" s="1">
        <v>9054</v>
      </c>
      <c r="B49" s="16" t="s">
        <v>35</v>
      </c>
      <c r="C49" s="6">
        <v>1</v>
      </c>
      <c r="D49" s="6">
        <v>40</v>
      </c>
      <c r="E49" s="6">
        <v>2200</v>
      </c>
      <c r="F49" s="4"/>
      <c r="G49" s="29">
        <f>E49*D49</f>
        <v>88000</v>
      </c>
      <c r="H49" s="15"/>
      <c r="I49" s="6"/>
      <c r="J49" s="1"/>
    </row>
    <row r="50" spans="1:10" x14ac:dyDescent="0.25">
      <c r="A50" s="1">
        <v>9055</v>
      </c>
      <c r="B50" s="1" t="s">
        <v>116</v>
      </c>
      <c r="C50" s="6">
        <v>2</v>
      </c>
      <c r="D50" s="6">
        <v>103</v>
      </c>
      <c r="E50" s="6">
        <v>2000</v>
      </c>
      <c r="F50" s="4">
        <f t="shared" si="0"/>
        <v>206000</v>
      </c>
      <c r="G50" s="1"/>
      <c r="H50" s="5">
        <v>45679</v>
      </c>
      <c r="I50" s="1"/>
      <c r="J50" s="1"/>
    </row>
    <row r="51" spans="1:10" x14ac:dyDescent="0.25">
      <c r="A51" s="1">
        <v>9056</v>
      </c>
      <c r="B51" s="1" t="s">
        <v>77</v>
      </c>
      <c r="C51" s="6">
        <v>7</v>
      </c>
      <c r="D51" s="6">
        <v>396</v>
      </c>
      <c r="E51" s="6">
        <v>2000</v>
      </c>
      <c r="F51" s="4">
        <f t="shared" si="0"/>
        <v>792000</v>
      </c>
      <c r="G51" s="1"/>
      <c r="H51" s="5">
        <v>45679</v>
      </c>
      <c r="I51" s="1"/>
      <c r="J51" s="1"/>
    </row>
    <row r="52" spans="1:10" x14ac:dyDescent="0.25">
      <c r="A52" s="1">
        <v>9057</v>
      </c>
      <c r="B52" s="1" t="s">
        <v>69</v>
      </c>
      <c r="C52" s="6">
        <v>1</v>
      </c>
      <c r="D52" s="6">
        <v>63</v>
      </c>
      <c r="E52" s="6">
        <v>2000</v>
      </c>
      <c r="F52" s="4">
        <f t="shared" si="0"/>
        <v>126000</v>
      </c>
      <c r="G52" s="1"/>
      <c r="H52" s="5">
        <v>45679</v>
      </c>
      <c r="I52" s="1"/>
      <c r="J52" s="1"/>
    </row>
    <row r="53" spans="1:10" x14ac:dyDescent="0.25">
      <c r="A53" s="1">
        <v>9058</v>
      </c>
      <c r="B53" s="1" t="s">
        <v>69</v>
      </c>
      <c r="C53" s="6">
        <v>1</v>
      </c>
      <c r="D53" s="6">
        <v>96</v>
      </c>
      <c r="E53" s="6">
        <v>2000</v>
      </c>
      <c r="F53" s="4">
        <f t="shared" si="0"/>
        <v>192000</v>
      </c>
      <c r="G53" s="1"/>
      <c r="H53" s="5">
        <v>45679</v>
      </c>
      <c r="I53" s="1"/>
      <c r="J53" s="1"/>
    </row>
    <row r="54" spans="1:10" x14ac:dyDescent="0.25">
      <c r="A54" s="1">
        <v>9059</v>
      </c>
      <c r="B54" s="1" t="s">
        <v>50</v>
      </c>
      <c r="C54" s="6">
        <v>1</v>
      </c>
      <c r="D54" s="6">
        <v>64</v>
      </c>
      <c r="E54" s="6">
        <v>2000</v>
      </c>
      <c r="F54" s="4">
        <f t="shared" si="0"/>
        <v>128000</v>
      </c>
      <c r="G54" s="1"/>
      <c r="H54" s="5">
        <v>45682</v>
      </c>
      <c r="I54" s="1"/>
      <c r="J54" s="1"/>
    </row>
    <row r="55" spans="1:10" x14ac:dyDescent="0.25">
      <c r="A55" s="1">
        <v>9061</v>
      </c>
      <c r="B55" s="1" t="s">
        <v>20</v>
      </c>
      <c r="C55" s="6">
        <v>1</v>
      </c>
      <c r="D55" s="6">
        <v>64</v>
      </c>
      <c r="E55" s="6">
        <v>2000</v>
      </c>
      <c r="F55" s="4"/>
      <c r="G55" s="4">
        <f>D55*E55</f>
        <v>128000</v>
      </c>
      <c r="H55" s="5">
        <v>45679</v>
      </c>
      <c r="I55" s="1"/>
      <c r="J55" s="1"/>
    </row>
    <row r="56" spans="1:10" x14ac:dyDescent="0.25">
      <c r="A56" s="1">
        <v>9064</v>
      </c>
      <c r="B56" s="1" t="s">
        <v>89</v>
      </c>
      <c r="C56" s="6">
        <v>1</v>
      </c>
      <c r="D56" s="6">
        <v>24</v>
      </c>
      <c r="E56" s="6">
        <v>2100</v>
      </c>
      <c r="F56" s="4"/>
      <c r="G56" s="4">
        <f>D56*E56</f>
        <v>50400</v>
      </c>
      <c r="H56" s="5">
        <v>45679</v>
      </c>
      <c r="I56" s="1"/>
      <c r="J56" s="1"/>
    </row>
    <row r="57" spans="1:10" x14ac:dyDescent="0.25">
      <c r="A57" s="1">
        <v>9065</v>
      </c>
      <c r="B57" s="1" t="s">
        <v>112</v>
      </c>
      <c r="C57" s="6">
        <v>1</v>
      </c>
      <c r="D57" s="6">
        <v>10</v>
      </c>
      <c r="E57" s="6">
        <v>2000</v>
      </c>
      <c r="F57" s="4">
        <f t="shared" si="0"/>
        <v>20000</v>
      </c>
      <c r="G57" s="1"/>
      <c r="H57" s="5">
        <v>45675</v>
      </c>
      <c r="I57" s="1"/>
      <c r="J57" s="1"/>
    </row>
    <row r="58" spans="1:10" x14ac:dyDescent="0.25">
      <c r="A58" s="1">
        <v>9066</v>
      </c>
      <c r="B58" s="1" t="s">
        <v>24</v>
      </c>
      <c r="C58" s="6">
        <v>1</v>
      </c>
      <c r="D58" s="6">
        <v>54</v>
      </c>
      <c r="E58" s="6">
        <v>2100</v>
      </c>
      <c r="F58" s="4"/>
      <c r="G58" s="4">
        <f>D58*E58</f>
        <v>113400</v>
      </c>
      <c r="H58" s="5"/>
      <c r="I58" s="1"/>
      <c r="J58" s="1"/>
    </row>
    <row r="59" spans="1:10" x14ac:dyDescent="0.25">
      <c r="A59" s="1">
        <v>9067</v>
      </c>
      <c r="B59" s="1" t="s">
        <v>23</v>
      </c>
      <c r="C59" s="6">
        <v>1</v>
      </c>
      <c r="D59" s="6">
        <v>80</v>
      </c>
      <c r="E59" s="6">
        <v>1700</v>
      </c>
      <c r="F59" s="4">
        <f t="shared" si="0"/>
        <v>136000</v>
      </c>
      <c r="G59" s="1"/>
      <c r="H59" s="5">
        <v>45679</v>
      </c>
      <c r="I59" s="1"/>
      <c r="J59" s="1"/>
    </row>
    <row r="60" spans="1:10" x14ac:dyDescent="0.25">
      <c r="A60" s="1">
        <v>9062</v>
      </c>
      <c r="B60" s="1" t="s">
        <v>25</v>
      </c>
      <c r="C60" s="6">
        <v>28</v>
      </c>
      <c r="D60" s="6">
        <v>616</v>
      </c>
      <c r="E60" s="6">
        <v>1600</v>
      </c>
      <c r="F60" s="4">
        <f t="shared" si="0"/>
        <v>985600</v>
      </c>
      <c r="G60" s="4"/>
      <c r="H60" s="5">
        <v>45675</v>
      </c>
      <c r="I60" s="1"/>
      <c r="J60" s="1"/>
    </row>
    <row r="61" spans="1:10" x14ac:dyDescent="0.25">
      <c r="A61" s="1">
        <v>9068</v>
      </c>
      <c r="B61" s="1" t="s">
        <v>298</v>
      </c>
      <c r="C61" s="6">
        <v>1</v>
      </c>
      <c r="D61" s="6">
        <v>38</v>
      </c>
      <c r="E61" s="6">
        <v>2100</v>
      </c>
      <c r="F61" s="4">
        <f t="shared" si="0"/>
        <v>79800</v>
      </c>
      <c r="G61" s="4"/>
      <c r="H61" s="5">
        <v>45679</v>
      </c>
      <c r="I61" s="1"/>
      <c r="J61" s="1"/>
    </row>
    <row r="62" spans="1:10" x14ac:dyDescent="0.25">
      <c r="A62" s="1">
        <v>9069</v>
      </c>
      <c r="B62" s="1" t="s">
        <v>254</v>
      </c>
      <c r="C62" s="6">
        <v>1</v>
      </c>
      <c r="D62" s="6">
        <v>52</v>
      </c>
      <c r="E62" s="6">
        <v>2000</v>
      </c>
      <c r="F62" s="4">
        <f t="shared" si="0"/>
        <v>104000</v>
      </c>
      <c r="G62" s="4"/>
      <c r="H62" s="5">
        <v>45679</v>
      </c>
      <c r="I62" s="1"/>
      <c r="J62" s="1"/>
    </row>
    <row r="63" spans="1:10" x14ac:dyDescent="0.25">
      <c r="A63" s="1">
        <v>9070</v>
      </c>
      <c r="B63" s="1" t="s">
        <v>39</v>
      </c>
      <c r="C63" s="6">
        <v>8</v>
      </c>
      <c r="D63" s="6">
        <v>200</v>
      </c>
      <c r="E63" s="6">
        <v>1600</v>
      </c>
      <c r="F63" s="4"/>
      <c r="G63" s="4">
        <f>D63*E63</f>
        <v>320000</v>
      </c>
      <c r="H63" s="5">
        <v>45688</v>
      </c>
      <c r="I63" s="1"/>
      <c r="J63" s="1"/>
    </row>
    <row r="64" spans="1:10" x14ac:dyDescent="0.25">
      <c r="A64" s="1">
        <v>9071</v>
      </c>
      <c r="B64" s="1" t="s">
        <v>26</v>
      </c>
      <c r="C64" s="6">
        <v>1</v>
      </c>
      <c r="D64" s="6">
        <v>34</v>
      </c>
      <c r="E64" s="6">
        <v>1700</v>
      </c>
      <c r="F64" s="4">
        <f t="shared" si="0"/>
        <v>57800</v>
      </c>
      <c r="G64" s="4"/>
      <c r="H64" s="5">
        <v>45682</v>
      </c>
      <c r="I64" s="1"/>
      <c r="J64" s="1"/>
    </row>
    <row r="65" spans="1:10" x14ac:dyDescent="0.25">
      <c r="A65" s="1">
        <v>8898</v>
      </c>
      <c r="B65" s="1" t="s">
        <v>129</v>
      </c>
      <c r="C65" s="6" t="s">
        <v>300</v>
      </c>
      <c r="D65" s="6">
        <v>156</v>
      </c>
      <c r="E65" s="6">
        <v>2200</v>
      </c>
      <c r="F65" s="4">
        <f t="shared" si="0"/>
        <v>343200</v>
      </c>
      <c r="G65" s="4"/>
      <c r="H65" s="5">
        <v>45677</v>
      </c>
      <c r="I65" s="1"/>
      <c r="J65" s="1"/>
    </row>
    <row r="66" spans="1:10" x14ac:dyDescent="0.25">
      <c r="A66" s="1">
        <v>9060</v>
      </c>
      <c r="B66" s="1" t="s">
        <v>184</v>
      </c>
      <c r="C66" s="6">
        <v>4</v>
      </c>
      <c r="D66" s="6">
        <v>372</v>
      </c>
      <c r="E66" s="6">
        <v>1600</v>
      </c>
      <c r="F66" s="4"/>
      <c r="G66" s="4">
        <f>D66*E66</f>
        <v>595200</v>
      </c>
      <c r="H66" s="5">
        <v>45686</v>
      </c>
      <c r="I66" s="1"/>
      <c r="J66" s="1"/>
    </row>
    <row r="67" spans="1:10" x14ac:dyDescent="0.25">
      <c r="A67" s="1">
        <v>906</v>
      </c>
      <c r="B67" s="1" t="s">
        <v>299</v>
      </c>
      <c r="C67" s="6">
        <v>7</v>
      </c>
      <c r="D67" s="6">
        <v>70</v>
      </c>
      <c r="E67" s="6">
        <v>1800</v>
      </c>
      <c r="F67" s="4"/>
      <c r="G67" s="4">
        <f>D67*E67</f>
        <v>126000</v>
      </c>
      <c r="H67" s="5">
        <v>45686</v>
      </c>
      <c r="I67" s="1"/>
      <c r="J67" s="1"/>
    </row>
    <row r="68" spans="1:10" x14ac:dyDescent="0.25">
      <c r="A68" s="1"/>
      <c r="B68" s="1"/>
      <c r="C68" s="6"/>
      <c r="D68" s="6"/>
      <c r="E68" s="6"/>
      <c r="F68" s="12">
        <f>SUM(F8:F66)</f>
        <v>9177700</v>
      </c>
      <c r="G68" s="12">
        <f>SUM(G13:G67)</f>
        <v>2414800</v>
      </c>
      <c r="H68" s="1"/>
      <c r="I68" s="1"/>
      <c r="J68" s="1"/>
    </row>
    <row r="69" spans="1:10" x14ac:dyDescent="0.25">
      <c r="A69" s="1"/>
      <c r="B69" s="9" t="s">
        <v>61</v>
      </c>
      <c r="C69" s="6"/>
      <c r="D69" s="6"/>
      <c r="E69" s="6"/>
      <c r="F69" s="19"/>
      <c r="G69" s="19">
        <f>F68+G68</f>
        <v>11592500</v>
      </c>
      <c r="H69" s="1"/>
      <c r="I69" s="1"/>
      <c r="J69" s="1"/>
    </row>
    <row r="70" spans="1:10" x14ac:dyDescent="0.25">
      <c r="A70" s="1"/>
      <c r="B70" s="1"/>
      <c r="C70" s="6"/>
      <c r="D70" s="6"/>
      <c r="E70" s="6"/>
      <c r="F70" s="4"/>
      <c r="G70" s="4"/>
      <c r="H70" s="1"/>
      <c r="I70" s="1"/>
      <c r="J70" s="1"/>
    </row>
    <row r="71" spans="1:10" x14ac:dyDescent="0.25">
      <c r="A71" s="1">
        <v>8895</v>
      </c>
      <c r="B71" s="1" t="s">
        <v>55</v>
      </c>
      <c r="C71" s="6">
        <v>9</v>
      </c>
      <c r="D71" s="6"/>
      <c r="E71" s="6">
        <v>55000</v>
      </c>
      <c r="F71" s="4"/>
      <c r="G71" s="4">
        <f>C71*E71</f>
        <v>495000</v>
      </c>
      <c r="H71" s="1"/>
      <c r="I71" s="1"/>
      <c r="J71" s="1"/>
    </row>
    <row r="72" spans="1:10" x14ac:dyDescent="0.25">
      <c r="A72" s="1">
        <v>8896</v>
      </c>
      <c r="B72" s="1" t="s">
        <v>56</v>
      </c>
      <c r="C72" s="6">
        <v>19</v>
      </c>
      <c r="D72" s="6"/>
      <c r="E72" s="6">
        <v>55000</v>
      </c>
      <c r="F72" s="4"/>
      <c r="G72" s="4">
        <f>C72*E72</f>
        <v>1045000</v>
      </c>
      <c r="H72" s="5">
        <v>45688</v>
      </c>
      <c r="I72" s="1"/>
      <c r="J72" s="1"/>
    </row>
    <row r="73" spans="1:10" x14ac:dyDescent="0.25">
      <c r="A73" s="1">
        <v>8864</v>
      </c>
      <c r="B73" s="1" t="s">
        <v>54</v>
      </c>
      <c r="C73" s="6" t="s">
        <v>301</v>
      </c>
      <c r="D73" s="6"/>
      <c r="E73" s="6"/>
      <c r="F73" s="4">
        <v>180000</v>
      </c>
      <c r="G73" s="4"/>
      <c r="H73" s="1"/>
      <c r="I73" s="6" t="s">
        <v>127</v>
      </c>
      <c r="J73" s="1"/>
    </row>
    <row r="74" spans="1:10" x14ac:dyDescent="0.25">
      <c r="A74" s="1"/>
      <c r="B74" s="18"/>
      <c r="C74" s="6"/>
      <c r="D74" s="6"/>
      <c r="E74" s="6"/>
      <c r="F74" s="12">
        <f>SUM(F73)</f>
        <v>180000</v>
      </c>
      <c r="G74" s="12">
        <f>SUM(G71:G72)</f>
        <v>1540000</v>
      </c>
      <c r="H74" s="1"/>
      <c r="I74" s="1"/>
      <c r="J74" s="1"/>
    </row>
    <row r="75" spans="1:10" x14ac:dyDescent="0.25">
      <c r="A75" s="1"/>
      <c r="B75" s="18"/>
      <c r="C75" s="6"/>
      <c r="D75" s="6"/>
      <c r="E75" s="6"/>
      <c r="F75" s="11"/>
      <c r="G75" s="19">
        <f>F74+G74</f>
        <v>1720000</v>
      </c>
      <c r="H75" s="1"/>
      <c r="I75" s="1"/>
      <c r="J75" s="1"/>
    </row>
    <row r="76" spans="1:10" x14ac:dyDescent="0.25">
      <c r="A76" s="1"/>
      <c r="B76" s="31" t="s">
        <v>62</v>
      </c>
      <c r="C76" s="6"/>
      <c r="D76" s="6"/>
      <c r="E76" s="6"/>
      <c r="F76" s="11"/>
      <c r="G76" s="11">
        <f>G69+G75</f>
        <v>13312500</v>
      </c>
      <c r="H76" s="1"/>
      <c r="I76" s="1"/>
      <c r="J76" s="1"/>
    </row>
    <row r="77" spans="1:10" x14ac:dyDescent="0.25">
      <c r="A77" s="1"/>
    </row>
    <row r="78" spans="1:10" x14ac:dyDescent="0.25">
      <c r="A78" s="1"/>
    </row>
    <row r="79" spans="1:10" x14ac:dyDescent="0.25">
      <c r="A79" s="1"/>
    </row>
    <row r="80" spans="1:10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H31" sqref="H31"/>
    </sheetView>
  </sheetViews>
  <sheetFormatPr defaultRowHeight="15" x14ac:dyDescent="0.25"/>
  <cols>
    <col min="2" max="2" width="20.7109375" customWidth="1"/>
    <col min="6" max="6" width="14.7109375" customWidth="1"/>
    <col min="7" max="7" width="16" customWidth="1"/>
    <col min="8" max="8" width="11.8554687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s="28" t="s">
        <v>83</v>
      </c>
    </row>
    <row r="4" spans="1:10" x14ac:dyDescent="0.25">
      <c r="A4" t="s">
        <v>3</v>
      </c>
      <c r="B4" t="s">
        <v>273</v>
      </c>
    </row>
    <row r="5" spans="1:10" x14ac:dyDescent="0.25">
      <c r="A5" t="s">
        <v>4</v>
      </c>
      <c r="B5" t="s">
        <v>280</v>
      </c>
    </row>
    <row r="6" spans="1:10" x14ac:dyDescent="0.25">
      <c r="A6" t="s">
        <v>1</v>
      </c>
      <c r="B6" s="3">
        <v>7800000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11</v>
      </c>
      <c r="G7" s="2" t="s">
        <v>10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9113</v>
      </c>
      <c r="B8" s="1" t="s">
        <v>274</v>
      </c>
      <c r="C8" s="6">
        <v>1</v>
      </c>
      <c r="D8" s="6">
        <v>10</v>
      </c>
      <c r="E8" s="6">
        <v>3000</v>
      </c>
      <c r="F8" s="4">
        <f>D8*E8</f>
        <v>30000</v>
      </c>
      <c r="G8" s="4"/>
      <c r="H8" s="15">
        <v>45679</v>
      </c>
      <c r="I8" s="14"/>
      <c r="J8" s="1"/>
    </row>
    <row r="9" spans="1:10" x14ac:dyDescent="0.25">
      <c r="A9" s="1">
        <v>9114</v>
      </c>
      <c r="B9" s="1" t="s">
        <v>108</v>
      </c>
      <c r="C9" s="6">
        <v>4</v>
      </c>
      <c r="D9" s="6">
        <v>424</v>
      </c>
      <c r="E9" s="6">
        <v>1700</v>
      </c>
      <c r="F9" s="4"/>
      <c r="G9" s="4">
        <f>D9*E9</f>
        <v>720800</v>
      </c>
      <c r="H9" s="15">
        <v>45689</v>
      </c>
      <c r="I9" s="6"/>
      <c r="J9" s="1"/>
    </row>
    <row r="10" spans="1:10" x14ac:dyDescent="0.25">
      <c r="A10" s="1">
        <v>9115</v>
      </c>
      <c r="B10" s="1" t="s">
        <v>122</v>
      </c>
      <c r="C10" s="6">
        <v>1</v>
      </c>
      <c r="D10" s="6">
        <v>94</v>
      </c>
      <c r="E10" s="6">
        <v>2000</v>
      </c>
      <c r="F10" s="4">
        <f>D10*E10</f>
        <v>188000</v>
      </c>
      <c r="G10" s="4"/>
      <c r="H10" s="15">
        <v>45679</v>
      </c>
      <c r="I10" s="6"/>
      <c r="J10" s="1"/>
    </row>
    <row r="11" spans="1:10" x14ac:dyDescent="0.25">
      <c r="A11" s="1">
        <v>9117</v>
      </c>
      <c r="B11" s="1" t="s">
        <v>275</v>
      </c>
      <c r="C11" s="6">
        <v>1</v>
      </c>
      <c r="D11" s="6">
        <v>44</v>
      </c>
      <c r="E11" s="6">
        <v>1700</v>
      </c>
      <c r="F11" s="4">
        <f t="shared" ref="F11:F25" si="0">D11*E11</f>
        <v>74800</v>
      </c>
      <c r="G11" s="4"/>
      <c r="H11" s="15">
        <v>45679</v>
      </c>
      <c r="I11" s="6"/>
      <c r="J11" s="1"/>
    </row>
    <row r="12" spans="1:10" x14ac:dyDescent="0.25">
      <c r="A12" s="1">
        <v>9118</v>
      </c>
      <c r="B12" s="1" t="s">
        <v>276</v>
      </c>
      <c r="C12" s="6">
        <v>20</v>
      </c>
      <c r="D12" s="6">
        <v>500</v>
      </c>
      <c r="E12" s="6">
        <v>1600</v>
      </c>
      <c r="F12" s="4">
        <f t="shared" si="0"/>
        <v>800000</v>
      </c>
      <c r="G12" s="4"/>
      <c r="H12" s="15">
        <v>45679</v>
      </c>
      <c r="I12" s="6"/>
      <c r="J12" s="1"/>
    </row>
    <row r="13" spans="1:10" x14ac:dyDescent="0.25">
      <c r="A13" s="1">
        <v>9119</v>
      </c>
      <c r="B13" s="1" t="s">
        <v>50</v>
      </c>
      <c r="C13" s="6">
        <v>1</v>
      </c>
      <c r="D13" s="6">
        <v>38</v>
      </c>
      <c r="E13" s="6">
        <v>2000</v>
      </c>
      <c r="F13" s="4">
        <f t="shared" si="0"/>
        <v>76000</v>
      </c>
      <c r="G13" s="4"/>
      <c r="H13" s="15"/>
      <c r="I13" s="6"/>
      <c r="J13" s="1"/>
    </row>
    <row r="14" spans="1:10" x14ac:dyDescent="0.25">
      <c r="A14" s="1">
        <v>9120</v>
      </c>
      <c r="B14" s="1" t="s">
        <v>249</v>
      </c>
      <c r="C14" s="6">
        <v>125</v>
      </c>
      <c r="D14" s="6">
        <v>1980</v>
      </c>
      <c r="E14" s="6"/>
      <c r="F14" s="4">
        <v>2550000</v>
      </c>
      <c r="G14" s="4"/>
      <c r="H14" s="15">
        <v>45677</v>
      </c>
      <c r="I14" s="6"/>
      <c r="J14" s="1"/>
    </row>
    <row r="15" spans="1:10" x14ac:dyDescent="0.25">
      <c r="A15" s="1">
        <v>9116</v>
      </c>
      <c r="B15" s="1" t="s">
        <v>177</v>
      </c>
      <c r="C15" s="6">
        <v>12</v>
      </c>
      <c r="D15" s="6">
        <v>156</v>
      </c>
      <c r="E15" s="6">
        <v>2500</v>
      </c>
      <c r="F15" s="4"/>
      <c r="G15" s="4">
        <f>E15*D15</f>
        <v>390000</v>
      </c>
      <c r="H15" s="15">
        <v>45689</v>
      </c>
      <c r="I15" s="6" t="s">
        <v>279</v>
      </c>
      <c r="J15" s="1"/>
    </row>
    <row r="16" spans="1:10" x14ac:dyDescent="0.25">
      <c r="A16" s="1">
        <v>9016</v>
      </c>
      <c r="B16" s="1" t="s">
        <v>78</v>
      </c>
      <c r="C16" s="6">
        <v>1</v>
      </c>
      <c r="D16" s="6">
        <v>125</v>
      </c>
      <c r="E16" s="6">
        <v>1800</v>
      </c>
      <c r="F16" s="4"/>
      <c r="G16" s="4">
        <f t="shared" ref="G16:G17" si="1">E16*D16</f>
        <v>225000</v>
      </c>
      <c r="H16" s="15">
        <v>45700</v>
      </c>
      <c r="I16" s="6" t="s">
        <v>82</v>
      </c>
      <c r="J16" s="1"/>
    </row>
    <row r="17" spans="1:10" x14ac:dyDescent="0.25">
      <c r="A17" s="1">
        <v>9019</v>
      </c>
      <c r="B17" s="1" t="s">
        <v>78</v>
      </c>
      <c r="C17" s="6">
        <v>2</v>
      </c>
      <c r="D17" s="6">
        <v>183</v>
      </c>
      <c r="E17" s="6">
        <v>1800</v>
      </c>
      <c r="F17" s="4"/>
      <c r="G17" s="4">
        <f t="shared" si="1"/>
        <v>329400</v>
      </c>
      <c r="H17" s="15">
        <v>45700</v>
      </c>
      <c r="I17" s="6" t="s">
        <v>82</v>
      </c>
      <c r="J17" s="1"/>
    </row>
    <row r="18" spans="1:10" x14ac:dyDescent="0.25">
      <c r="A18" s="1">
        <v>9020</v>
      </c>
      <c r="B18" s="1" t="s">
        <v>275</v>
      </c>
      <c r="C18" s="6">
        <v>2</v>
      </c>
      <c r="D18" s="6">
        <v>197</v>
      </c>
      <c r="E18" s="6">
        <v>1700</v>
      </c>
      <c r="F18" s="4">
        <f t="shared" si="0"/>
        <v>334900</v>
      </c>
      <c r="G18" s="4"/>
      <c r="H18" s="15">
        <v>45679</v>
      </c>
      <c r="I18" s="6"/>
      <c r="J18" s="1"/>
    </row>
    <row r="19" spans="1:10" x14ac:dyDescent="0.25">
      <c r="A19" s="1">
        <v>9021</v>
      </c>
      <c r="B19" s="1" t="s">
        <v>277</v>
      </c>
      <c r="C19" s="6">
        <v>1</v>
      </c>
      <c r="D19" s="6">
        <v>10</v>
      </c>
      <c r="E19" s="6">
        <v>2000</v>
      </c>
      <c r="F19" s="4">
        <f t="shared" si="0"/>
        <v>20000</v>
      </c>
      <c r="G19" s="4"/>
      <c r="H19" s="15">
        <v>45679</v>
      </c>
      <c r="I19" s="6"/>
      <c r="J19" s="1"/>
    </row>
    <row r="20" spans="1:10" x14ac:dyDescent="0.25">
      <c r="A20" s="1">
        <v>9022</v>
      </c>
      <c r="B20" s="1" t="s">
        <v>50</v>
      </c>
      <c r="C20" s="6">
        <v>1</v>
      </c>
      <c r="D20" s="6">
        <v>44</v>
      </c>
      <c r="E20" s="6">
        <v>2000</v>
      </c>
      <c r="F20" s="4">
        <f>D20*E20</f>
        <v>88000</v>
      </c>
      <c r="G20" s="4"/>
      <c r="H20" s="15">
        <v>45682</v>
      </c>
      <c r="I20" s="6"/>
      <c r="J20" s="1"/>
    </row>
    <row r="21" spans="1:10" x14ac:dyDescent="0.25">
      <c r="A21" s="1">
        <v>9023</v>
      </c>
      <c r="B21" s="1" t="s">
        <v>74</v>
      </c>
      <c r="C21" s="6">
        <v>1</v>
      </c>
      <c r="D21" s="6">
        <v>15</v>
      </c>
      <c r="E21" s="6">
        <v>2000</v>
      </c>
      <c r="F21" s="4"/>
      <c r="G21" s="4">
        <f>D21*E21</f>
        <v>30000</v>
      </c>
      <c r="H21" s="15"/>
      <c r="I21" s="6"/>
      <c r="J21" s="1"/>
    </row>
    <row r="22" spans="1:10" x14ac:dyDescent="0.25">
      <c r="A22" s="1">
        <v>9024</v>
      </c>
      <c r="B22" s="1" t="s">
        <v>46</v>
      </c>
      <c r="C22" s="6">
        <v>2</v>
      </c>
      <c r="D22" s="6">
        <v>67</v>
      </c>
      <c r="E22" s="6">
        <v>1700</v>
      </c>
      <c r="F22" s="4">
        <f t="shared" si="0"/>
        <v>113900</v>
      </c>
      <c r="G22" s="4"/>
      <c r="H22" s="15">
        <v>45682</v>
      </c>
      <c r="I22" s="6"/>
      <c r="J22" s="1"/>
    </row>
    <row r="23" spans="1:10" x14ac:dyDescent="0.25">
      <c r="A23" s="1">
        <v>9026</v>
      </c>
      <c r="B23" s="1" t="s">
        <v>74</v>
      </c>
      <c r="C23" s="6">
        <v>11</v>
      </c>
      <c r="D23" s="6">
        <v>275</v>
      </c>
      <c r="E23" s="6">
        <v>1600</v>
      </c>
      <c r="F23" s="4"/>
      <c r="G23" s="4">
        <f>D23*E23</f>
        <v>440000</v>
      </c>
      <c r="H23" s="15"/>
      <c r="I23" s="6"/>
      <c r="J23" s="1"/>
    </row>
    <row r="24" spans="1:10" x14ac:dyDescent="0.25">
      <c r="A24" s="1">
        <v>9027</v>
      </c>
      <c r="B24" s="1" t="s">
        <v>155</v>
      </c>
      <c r="C24" s="6">
        <v>1</v>
      </c>
      <c r="D24" s="6">
        <v>23</v>
      </c>
      <c r="E24" s="6">
        <v>2000</v>
      </c>
      <c r="F24" s="4"/>
      <c r="G24" s="4">
        <f>D24*E24</f>
        <v>46000</v>
      </c>
      <c r="H24" s="15">
        <v>45693</v>
      </c>
      <c r="I24" s="6"/>
      <c r="J24" s="1"/>
    </row>
    <row r="25" spans="1:10" x14ac:dyDescent="0.25">
      <c r="A25" s="1">
        <v>9028</v>
      </c>
      <c r="B25" s="1" t="s">
        <v>21</v>
      </c>
      <c r="C25" s="6">
        <v>1</v>
      </c>
      <c r="D25" s="6">
        <v>23</v>
      </c>
      <c r="E25" s="6">
        <v>2000</v>
      </c>
      <c r="F25" s="4">
        <f t="shared" si="0"/>
        <v>46000</v>
      </c>
      <c r="G25" s="4"/>
      <c r="H25" s="15">
        <v>45679</v>
      </c>
      <c r="I25" s="6"/>
      <c r="J25" s="1"/>
    </row>
    <row r="26" spans="1:10" x14ac:dyDescent="0.25">
      <c r="A26" s="1"/>
      <c r="B26" s="1"/>
      <c r="C26" s="6"/>
      <c r="D26" s="6"/>
      <c r="E26" s="6"/>
      <c r="F26" s="12">
        <f>SUM(F8:F25)</f>
        <v>4321600</v>
      </c>
      <c r="G26" s="12">
        <f>SUM(G9:G25)</f>
        <v>2181200</v>
      </c>
      <c r="H26" s="15"/>
      <c r="I26" s="6"/>
      <c r="J26" s="1"/>
    </row>
    <row r="27" spans="1:10" x14ac:dyDescent="0.25">
      <c r="A27" s="1"/>
      <c r="B27" s="1"/>
      <c r="C27" s="6"/>
      <c r="D27" s="6"/>
      <c r="E27" s="6"/>
      <c r="F27" s="19"/>
      <c r="G27" s="19">
        <f>F26+G26</f>
        <v>6502800</v>
      </c>
      <c r="H27" s="15"/>
      <c r="I27" s="6"/>
      <c r="J27" s="1"/>
    </row>
    <row r="28" spans="1:10" x14ac:dyDescent="0.25">
      <c r="A28" s="1"/>
      <c r="B28" s="1"/>
      <c r="C28" s="6"/>
      <c r="D28" s="6"/>
      <c r="E28" s="6"/>
      <c r="F28" s="4"/>
      <c r="G28" s="4"/>
      <c r="H28" s="15"/>
      <c r="I28" s="6"/>
      <c r="J28" s="1"/>
    </row>
    <row r="29" spans="1:10" x14ac:dyDescent="0.25">
      <c r="A29" s="1">
        <v>9112</v>
      </c>
      <c r="B29" s="1" t="s">
        <v>55</v>
      </c>
      <c r="C29" s="6">
        <v>3</v>
      </c>
      <c r="D29" s="6">
        <v>3</v>
      </c>
      <c r="E29" s="6">
        <v>55000</v>
      </c>
      <c r="F29" s="4"/>
      <c r="G29" s="4">
        <f>D29*E29</f>
        <v>165000</v>
      </c>
      <c r="H29" s="15"/>
      <c r="I29" s="6"/>
      <c r="J29" s="1"/>
    </row>
    <row r="30" spans="1:10" x14ac:dyDescent="0.25">
      <c r="A30" s="1">
        <v>9081</v>
      </c>
      <c r="B30" s="1" t="s">
        <v>261</v>
      </c>
      <c r="C30" s="6" t="s">
        <v>278</v>
      </c>
      <c r="D30" s="6"/>
      <c r="E30" s="6"/>
      <c r="F30" s="4">
        <v>1700000</v>
      </c>
      <c r="G30" s="4"/>
      <c r="H30" s="15">
        <v>45682</v>
      </c>
      <c r="I30" s="6" t="s">
        <v>127</v>
      </c>
      <c r="J30" s="1"/>
    </row>
    <row r="31" spans="1:10" x14ac:dyDescent="0.25">
      <c r="A31" s="1"/>
      <c r="B31" s="1"/>
      <c r="C31" s="6"/>
      <c r="D31" s="6"/>
      <c r="E31" s="6"/>
      <c r="F31" s="12">
        <f>SUM(F30)</f>
        <v>1700000</v>
      </c>
      <c r="G31" s="12">
        <f>SUM(G29)</f>
        <v>165000</v>
      </c>
      <c r="H31" s="15"/>
      <c r="I31" s="6"/>
      <c r="J31" s="1"/>
    </row>
    <row r="32" spans="1:10" x14ac:dyDescent="0.25">
      <c r="A32" s="1"/>
      <c r="B32" s="1"/>
      <c r="C32" s="6"/>
      <c r="D32" s="6"/>
      <c r="E32" s="6"/>
      <c r="F32" s="11"/>
      <c r="G32" s="19">
        <f>F31+G31</f>
        <v>1865000</v>
      </c>
      <c r="H32" s="15"/>
      <c r="I32" s="6"/>
      <c r="J32" s="1"/>
    </row>
    <row r="33" spans="1:10" x14ac:dyDescent="0.25">
      <c r="A33" s="1"/>
      <c r="B33" s="9" t="s">
        <v>62</v>
      </c>
      <c r="C33" s="6"/>
      <c r="D33" s="6"/>
      <c r="E33" s="6"/>
      <c r="F33" s="11"/>
      <c r="G33" s="11">
        <f>G27+G32</f>
        <v>8367800</v>
      </c>
      <c r="H33" s="15"/>
      <c r="I33" s="6"/>
      <c r="J33" s="1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10" workbookViewId="0">
      <selection activeCell="H46" sqref="H46"/>
    </sheetView>
  </sheetViews>
  <sheetFormatPr defaultRowHeight="15" x14ac:dyDescent="0.25"/>
  <cols>
    <col min="2" max="2" width="18.85546875" customWidth="1"/>
    <col min="5" max="5" width="9.85546875" customWidth="1"/>
    <col min="6" max="6" width="15.28515625" customWidth="1"/>
    <col min="7" max="7" width="15.7109375" customWidth="1"/>
    <col min="8" max="8" width="12" customWidth="1"/>
    <col min="9" max="9" width="14.2851562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s="28" t="s">
        <v>102</v>
      </c>
    </row>
    <row r="4" spans="1:10" x14ac:dyDescent="0.25">
      <c r="A4" t="s">
        <v>3</v>
      </c>
      <c r="B4" t="s">
        <v>273</v>
      </c>
    </row>
    <row r="5" spans="1:10" x14ac:dyDescent="0.25">
      <c r="A5" t="s">
        <v>4</v>
      </c>
      <c r="B5" t="s">
        <v>281</v>
      </c>
    </row>
    <row r="6" spans="1:10" x14ac:dyDescent="0.25">
      <c r="A6" t="s">
        <v>1</v>
      </c>
      <c r="B6" s="3">
        <v>9300000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11</v>
      </c>
      <c r="G7" s="2" t="s">
        <v>10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8898</v>
      </c>
      <c r="B8" s="1" t="s">
        <v>129</v>
      </c>
      <c r="C8" s="6" t="s">
        <v>291</v>
      </c>
      <c r="D8" s="6">
        <v>300</v>
      </c>
      <c r="E8" s="6">
        <v>190000</v>
      </c>
      <c r="F8" s="4">
        <v>570000</v>
      </c>
      <c r="G8" s="4"/>
      <c r="H8" s="15"/>
      <c r="I8" s="14"/>
      <c r="J8" s="1"/>
    </row>
    <row r="9" spans="1:10" x14ac:dyDescent="0.25">
      <c r="A9" s="1">
        <v>9076</v>
      </c>
      <c r="B9" s="1" t="s">
        <v>257</v>
      </c>
      <c r="C9" s="6">
        <v>1</v>
      </c>
      <c r="D9" s="6">
        <v>44</v>
      </c>
      <c r="E9" s="6">
        <v>2000</v>
      </c>
      <c r="F9" s="4"/>
      <c r="G9" s="4">
        <f>E9*D9</f>
        <v>88000</v>
      </c>
      <c r="H9" s="15"/>
      <c r="I9" s="6"/>
      <c r="J9" s="1"/>
    </row>
    <row r="10" spans="1:10" x14ac:dyDescent="0.25">
      <c r="A10" s="1">
        <v>9077</v>
      </c>
      <c r="B10" s="1" t="s">
        <v>282</v>
      </c>
      <c r="C10" s="6">
        <v>16</v>
      </c>
      <c r="D10" s="6">
        <v>513</v>
      </c>
      <c r="E10" s="6">
        <v>1800</v>
      </c>
      <c r="F10" s="4">
        <f>D10*E10</f>
        <v>923400</v>
      </c>
      <c r="G10" s="4"/>
      <c r="H10" s="15"/>
      <c r="I10" s="6"/>
      <c r="J10" s="1"/>
    </row>
    <row r="11" spans="1:10" x14ac:dyDescent="0.25">
      <c r="A11" s="1">
        <v>9078</v>
      </c>
      <c r="B11" s="1" t="s">
        <v>110</v>
      </c>
      <c r="C11" s="6">
        <v>1</v>
      </c>
      <c r="D11" s="6">
        <v>10</v>
      </c>
      <c r="E11" s="6">
        <v>2100</v>
      </c>
      <c r="F11" s="4">
        <f t="shared" ref="F11:F37" si="0">D11*E11</f>
        <v>21000</v>
      </c>
      <c r="G11" s="4"/>
      <c r="H11" s="15">
        <v>45679</v>
      </c>
      <c r="I11" s="6"/>
      <c r="J11" s="1"/>
    </row>
    <row r="12" spans="1:10" x14ac:dyDescent="0.25">
      <c r="A12" s="1">
        <v>9079</v>
      </c>
      <c r="B12" s="1" t="s">
        <v>144</v>
      </c>
      <c r="C12" s="6">
        <v>1</v>
      </c>
      <c r="D12" s="6">
        <v>24</v>
      </c>
      <c r="E12" s="6">
        <v>2000</v>
      </c>
      <c r="F12" s="4"/>
      <c r="G12" s="4">
        <f t="shared" ref="G12:G38" si="1">E12*D12</f>
        <v>48000</v>
      </c>
      <c r="H12" s="15"/>
      <c r="I12" s="6"/>
      <c r="J12" s="1"/>
    </row>
    <row r="13" spans="1:10" x14ac:dyDescent="0.25">
      <c r="A13" s="1">
        <v>9082</v>
      </c>
      <c r="B13" s="1" t="s">
        <v>283</v>
      </c>
      <c r="C13" s="6">
        <v>2</v>
      </c>
      <c r="D13" s="6">
        <v>26</v>
      </c>
      <c r="E13" s="6">
        <v>2500</v>
      </c>
      <c r="F13" s="4"/>
      <c r="G13" s="4">
        <f t="shared" si="1"/>
        <v>65000</v>
      </c>
      <c r="H13" s="15">
        <v>45689</v>
      </c>
      <c r="I13" s="6" t="s">
        <v>220</v>
      </c>
      <c r="J13" s="1"/>
    </row>
    <row r="14" spans="1:10" x14ac:dyDescent="0.25">
      <c r="A14" s="1">
        <v>9083</v>
      </c>
      <c r="B14" s="1" t="s">
        <v>284</v>
      </c>
      <c r="C14" s="6">
        <v>5</v>
      </c>
      <c r="D14" s="6">
        <v>65</v>
      </c>
      <c r="E14" s="6">
        <v>2500</v>
      </c>
      <c r="F14" s="4"/>
      <c r="G14" s="4">
        <f t="shared" si="1"/>
        <v>162500</v>
      </c>
      <c r="H14" s="15">
        <v>45689</v>
      </c>
      <c r="I14" s="6" t="s">
        <v>293</v>
      </c>
      <c r="J14" s="1"/>
    </row>
    <row r="15" spans="1:10" x14ac:dyDescent="0.25">
      <c r="A15" s="1">
        <v>9084</v>
      </c>
      <c r="B15" s="1" t="s">
        <v>110</v>
      </c>
      <c r="C15" s="6">
        <v>1</v>
      </c>
      <c r="D15" s="6">
        <v>10</v>
      </c>
      <c r="E15" s="6">
        <v>2100</v>
      </c>
      <c r="F15" s="4">
        <f t="shared" si="0"/>
        <v>21000</v>
      </c>
      <c r="G15" s="4"/>
      <c r="H15" s="15">
        <v>45679</v>
      </c>
      <c r="I15" s="6"/>
      <c r="J15" s="1"/>
    </row>
    <row r="16" spans="1:10" x14ac:dyDescent="0.25">
      <c r="A16" s="1">
        <v>9085</v>
      </c>
      <c r="B16" s="1" t="s">
        <v>114</v>
      </c>
      <c r="C16" s="6">
        <v>1</v>
      </c>
      <c r="D16" s="6">
        <v>126</v>
      </c>
      <c r="E16" s="6">
        <v>2000</v>
      </c>
      <c r="F16" s="4"/>
      <c r="G16" s="4">
        <f t="shared" si="1"/>
        <v>252000</v>
      </c>
      <c r="H16" s="15"/>
      <c r="I16" s="6"/>
      <c r="J16" s="1"/>
    </row>
    <row r="17" spans="1:10" x14ac:dyDescent="0.25">
      <c r="A17" s="1">
        <v>9086</v>
      </c>
      <c r="B17" s="1" t="s">
        <v>285</v>
      </c>
      <c r="C17" s="6">
        <v>1</v>
      </c>
      <c r="D17" s="6">
        <v>130</v>
      </c>
      <c r="E17" s="6">
        <v>2000</v>
      </c>
      <c r="F17" s="4"/>
      <c r="G17" s="4">
        <f t="shared" si="1"/>
        <v>260000</v>
      </c>
      <c r="H17" s="15"/>
      <c r="I17" s="6"/>
      <c r="J17" s="1"/>
    </row>
    <row r="18" spans="1:10" x14ac:dyDescent="0.25">
      <c r="A18" s="1">
        <v>9089</v>
      </c>
      <c r="B18" s="1" t="s">
        <v>41</v>
      </c>
      <c r="C18" s="6">
        <v>1</v>
      </c>
      <c r="D18" s="6">
        <v>28</v>
      </c>
      <c r="E18" s="6">
        <v>2100</v>
      </c>
      <c r="F18" s="4">
        <f t="shared" si="0"/>
        <v>58800</v>
      </c>
      <c r="G18" s="4"/>
      <c r="H18" s="15">
        <v>45679</v>
      </c>
      <c r="I18" s="6"/>
      <c r="J18" s="1"/>
    </row>
    <row r="19" spans="1:10" x14ac:dyDescent="0.25">
      <c r="A19" s="1">
        <v>9090</v>
      </c>
      <c r="B19" s="1" t="s">
        <v>144</v>
      </c>
      <c r="C19" s="6">
        <v>2</v>
      </c>
      <c r="D19" s="6">
        <v>22</v>
      </c>
      <c r="E19" s="6">
        <v>2000</v>
      </c>
      <c r="F19" s="4"/>
      <c r="G19" s="4">
        <f t="shared" si="1"/>
        <v>44000</v>
      </c>
      <c r="H19" s="15"/>
      <c r="I19" s="6"/>
      <c r="J19" s="1"/>
    </row>
    <row r="20" spans="1:10" x14ac:dyDescent="0.25">
      <c r="A20" s="1">
        <v>9091</v>
      </c>
      <c r="B20" s="1" t="s">
        <v>21</v>
      </c>
      <c r="C20" s="6">
        <v>1</v>
      </c>
      <c r="D20" s="6">
        <v>28</v>
      </c>
      <c r="E20" s="6">
        <v>2000</v>
      </c>
      <c r="F20" s="4">
        <f t="shared" si="0"/>
        <v>56000</v>
      </c>
      <c r="G20" s="4"/>
      <c r="H20" s="15">
        <v>45679</v>
      </c>
      <c r="I20" s="6"/>
      <c r="J20" s="1"/>
    </row>
    <row r="21" spans="1:10" x14ac:dyDescent="0.25">
      <c r="A21" s="1">
        <v>9092</v>
      </c>
      <c r="B21" s="1" t="s">
        <v>46</v>
      </c>
      <c r="C21" s="6">
        <v>1</v>
      </c>
      <c r="D21" s="6">
        <v>102</v>
      </c>
      <c r="E21" s="6">
        <v>1700</v>
      </c>
      <c r="F21" s="4">
        <f t="shared" si="0"/>
        <v>173400</v>
      </c>
      <c r="G21" s="4"/>
      <c r="H21" s="15">
        <v>45682</v>
      </c>
      <c r="I21" s="6"/>
      <c r="J21" s="1"/>
    </row>
    <row r="22" spans="1:10" x14ac:dyDescent="0.25">
      <c r="A22" s="1">
        <v>9093</v>
      </c>
      <c r="B22" s="1" t="s">
        <v>256</v>
      </c>
      <c r="C22" s="6">
        <v>1</v>
      </c>
      <c r="D22" s="6">
        <v>25</v>
      </c>
      <c r="E22" s="6">
        <v>2100</v>
      </c>
      <c r="F22" s="4">
        <f t="shared" si="0"/>
        <v>52500</v>
      </c>
      <c r="G22" s="4"/>
      <c r="H22" s="15">
        <v>45679</v>
      </c>
      <c r="I22" s="6"/>
      <c r="J22" s="1"/>
    </row>
    <row r="23" spans="1:10" x14ac:dyDescent="0.25">
      <c r="A23" s="1">
        <v>9094</v>
      </c>
      <c r="B23" s="1" t="s">
        <v>108</v>
      </c>
      <c r="C23" s="6">
        <v>2</v>
      </c>
      <c r="D23" s="6">
        <v>368</v>
      </c>
      <c r="E23" s="6">
        <v>1700</v>
      </c>
      <c r="F23" s="4"/>
      <c r="G23" s="4">
        <f t="shared" si="1"/>
        <v>625600</v>
      </c>
      <c r="H23" s="15">
        <v>45689</v>
      </c>
      <c r="I23" s="6"/>
      <c r="J23" s="1"/>
    </row>
    <row r="24" spans="1:10" x14ac:dyDescent="0.25">
      <c r="A24" s="1">
        <v>9095</v>
      </c>
      <c r="B24" s="1" t="s">
        <v>286</v>
      </c>
      <c r="C24" s="6">
        <v>1</v>
      </c>
      <c r="D24" s="6">
        <v>32</v>
      </c>
      <c r="E24" s="6">
        <v>2100</v>
      </c>
      <c r="F24" s="4"/>
      <c r="G24" s="4">
        <f t="shared" si="1"/>
        <v>67200</v>
      </c>
      <c r="H24" s="15"/>
      <c r="I24" s="6"/>
      <c r="J24" s="1"/>
    </row>
    <row r="25" spans="1:10" x14ac:dyDescent="0.25">
      <c r="A25" s="1">
        <v>9096</v>
      </c>
      <c r="B25" s="1" t="s">
        <v>121</v>
      </c>
      <c r="C25" s="6">
        <v>1</v>
      </c>
      <c r="D25" s="6">
        <v>60</v>
      </c>
      <c r="E25" s="6">
        <v>2100</v>
      </c>
      <c r="F25" s="4"/>
      <c r="G25" s="4">
        <f t="shared" si="1"/>
        <v>126000</v>
      </c>
      <c r="H25" s="15"/>
      <c r="I25" s="6"/>
      <c r="J25" s="1"/>
    </row>
    <row r="26" spans="1:10" x14ac:dyDescent="0.25">
      <c r="A26" s="1">
        <v>9097</v>
      </c>
      <c r="B26" s="1" t="s">
        <v>46</v>
      </c>
      <c r="C26" s="6">
        <v>1</v>
      </c>
      <c r="D26" s="6">
        <v>32</v>
      </c>
      <c r="E26" s="6">
        <v>1700</v>
      </c>
      <c r="F26" s="4">
        <f t="shared" si="0"/>
        <v>54400</v>
      </c>
      <c r="G26" s="4"/>
      <c r="H26" s="15">
        <v>45682</v>
      </c>
      <c r="I26" s="6"/>
      <c r="J26" s="1"/>
    </row>
    <row r="27" spans="1:10" x14ac:dyDescent="0.25">
      <c r="A27" s="1">
        <v>9098</v>
      </c>
      <c r="B27" s="1" t="s">
        <v>20</v>
      </c>
      <c r="C27" s="6">
        <v>1</v>
      </c>
      <c r="D27" s="6">
        <v>21</v>
      </c>
      <c r="E27" s="6">
        <v>2000</v>
      </c>
      <c r="F27" s="4"/>
      <c r="G27" s="4">
        <f t="shared" si="1"/>
        <v>42000</v>
      </c>
      <c r="H27" s="15">
        <v>45679</v>
      </c>
      <c r="I27" s="6"/>
      <c r="J27" s="1"/>
    </row>
    <row r="28" spans="1:10" x14ac:dyDescent="0.25">
      <c r="A28" s="1">
        <v>9099</v>
      </c>
      <c r="B28" s="1" t="s">
        <v>140</v>
      </c>
      <c r="C28" s="6">
        <v>2</v>
      </c>
      <c r="D28" s="6">
        <v>124</v>
      </c>
      <c r="E28" s="6">
        <v>2100</v>
      </c>
      <c r="F28" s="4"/>
      <c r="G28" s="4">
        <f t="shared" si="1"/>
        <v>260400</v>
      </c>
      <c r="H28" s="15"/>
      <c r="I28" s="6"/>
      <c r="J28" s="1"/>
    </row>
    <row r="29" spans="1:10" x14ac:dyDescent="0.25">
      <c r="A29" s="1">
        <v>9102</v>
      </c>
      <c r="B29" s="1" t="s">
        <v>287</v>
      </c>
      <c r="C29" s="6">
        <v>8</v>
      </c>
      <c r="D29" s="6">
        <v>106</v>
      </c>
      <c r="E29" s="6">
        <v>1800</v>
      </c>
      <c r="F29" s="4"/>
      <c r="G29" s="4">
        <f t="shared" si="1"/>
        <v>190800</v>
      </c>
      <c r="H29" s="15">
        <v>45686</v>
      </c>
      <c r="I29" s="6"/>
      <c r="J29" s="1"/>
    </row>
    <row r="30" spans="1:10" x14ac:dyDescent="0.25">
      <c r="A30" s="1">
        <v>9103</v>
      </c>
      <c r="B30" s="1" t="s">
        <v>26</v>
      </c>
      <c r="C30" s="6">
        <v>1</v>
      </c>
      <c r="D30" s="6">
        <v>17</v>
      </c>
      <c r="E30" s="6">
        <v>1700</v>
      </c>
      <c r="F30" s="4">
        <f t="shared" si="0"/>
        <v>28900</v>
      </c>
      <c r="G30" s="4"/>
      <c r="H30" s="15">
        <v>45682</v>
      </c>
      <c r="I30" s="6"/>
      <c r="J30" s="1"/>
    </row>
    <row r="31" spans="1:10" x14ac:dyDescent="0.25">
      <c r="A31" s="1">
        <v>9104</v>
      </c>
      <c r="B31" s="1" t="s">
        <v>93</v>
      </c>
      <c r="C31" s="6">
        <v>56</v>
      </c>
      <c r="D31" s="6">
        <v>1400</v>
      </c>
      <c r="E31" s="6">
        <v>1600</v>
      </c>
      <c r="F31" s="4"/>
      <c r="G31" s="4">
        <f t="shared" si="1"/>
        <v>2240000</v>
      </c>
      <c r="H31" s="15">
        <v>45682</v>
      </c>
      <c r="I31" s="6"/>
      <c r="J31" s="1"/>
    </row>
    <row r="32" spans="1:10" x14ac:dyDescent="0.25">
      <c r="A32" s="1">
        <v>9105</v>
      </c>
      <c r="B32" s="1" t="s">
        <v>288</v>
      </c>
      <c r="C32" s="6">
        <v>10</v>
      </c>
      <c r="D32" s="6">
        <v>250</v>
      </c>
      <c r="E32" s="6">
        <v>1600</v>
      </c>
      <c r="F32" s="4"/>
      <c r="G32" s="4">
        <f t="shared" si="1"/>
        <v>400000</v>
      </c>
      <c r="H32" s="15"/>
      <c r="I32" s="6"/>
      <c r="J32" s="1"/>
    </row>
    <row r="33" spans="1:10" x14ac:dyDescent="0.25">
      <c r="A33" s="1">
        <v>9106</v>
      </c>
      <c r="B33" s="1" t="s">
        <v>88</v>
      </c>
      <c r="C33" s="6">
        <v>10</v>
      </c>
      <c r="D33" s="6">
        <v>210</v>
      </c>
      <c r="E33" s="6">
        <v>1800</v>
      </c>
      <c r="F33" s="4"/>
      <c r="G33" s="4">
        <f t="shared" si="1"/>
        <v>378000</v>
      </c>
      <c r="H33" s="15"/>
      <c r="I33" s="6"/>
      <c r="J33" s="1"/>
    </row>
    <row r="34" spans="1:10" x14ac:dyDescent="0.25">
      <c r="A34" s="1">
        <v>9107</v>
      </c>
      <c r="B34" s="1" t="s">
        <v>211</v>
      </c>
      <c r="C34" s="6">
        <v>1</v>
      </c>
      <c r="D34" s="6">
        <v>12</v>
      </c>
      <c r="E34" s="6">
        <v>2000</v>
      </c>
      <c r="F34" s="4"/>
      <c r="G34" s="4">
        <f t="shared" si="1"/>
        <v>24000</v>
      </c>
      <c r="H34" s="15"/>
      <c r="I34" s="6"/>
      <c r="J34" s="1"/>
    </row>
    <row r="35" spans="1:10" x14ac:dyDescent="0.25">
      <c r="A35" s="1">
        <v>9108</v>
      </c>
      <c r="B35" s="1" t="s">
        <v>211</v>
      </c>
      <c r="C35" s="6">
        <v>1</v>
      </c>
      <c r="D35" s="6">
        <v>40</v>
      </c>
      <c r="E35" s="6">
        <v>2000</v>
      </c>
      <c r="F35" s="4"/>
      <c r="G35" s="4">
        <f t="shared" si="1"/>
        <v>80000</v>
      </c>
      <c r="H35" s="15"/>
      <c r="I35" s="6"/>
      <c r="J35" s="1"/>
    </row>
    <row r="36" spans="1:10" x14ac:dyDescent="0.25">
      <c r="A36" s="1">
        <v>9109</v>
      </c>
      <c r="B36" s="1" t="s">
        <v>289</v>
      </c>
      <c r="C36" s="6">
        <v>1</v>
      </c>
      <c r="D36" s="6">
        <v>112</v>
      </c>
      <c r="E36" s="6">
        <v>2000</v>
      </c>
      <c r="F36" s="4"/>
      <c r="G36" s="4">
        <f t="shared" si="1"/>
        <v>224000</v>
      </c>
      <c r="H36" s="15"/>
      <c r="I36" s="6"/>
      <c r="J36" s="1"/>
    </row>
    <row r="37" spans="1:10" x14ac:dyDescent="0.25">
      <c r="A37" s="1">
        <v>9110</v>
      </c>
      <c r="B37" s="1" t="s">
        <v>120</v>
      </c>
      <c r="C37" s="6">
        <v>1</v>
      </c>
      <c r="D37" s="6">
        <v>15</v>
      </c>
      <c r="E37" s="6">
        <v>1700</v>
      </c>
      <c r="F37" s="4">
        <f t="shared" si="0"/>
        <v>25500</v>
      </c>
      <c r="G37" s="4"/>
      <c r="H37" s="15">
        <v>45682</v>
      </c>
      <c r="I37" s="6"/>
      <c r="J37" s="1"/>
    </row>
    <row r="38" spans="1:10" x14ac:dyDescent="0.25">
      <c r="A38" s="1">
        <v>9111</v>
      </c>
      <c r="B38" s="1" t="s">
        <v>78</v>
      </c>
      <c r="C38" s="6">
        <v>1</v>
      </c>
      <c r="D38" s="6">
        <v>73</v>
      </c>
      <c r="E38" s="6">
        <v>1800</v>
      </c>
      <c r="F38" s="4"/>
      <c r="G38" s="4">
        <f t="shared" si="1"/>
        <v>131400</v>
      </c>
      <c r="H38" s="15">
        <v>45669</v>
      </c>
      <c r="I38" s="6" t="s">
        <v>82</v>
      </c>
      <c r="J38" s="1"/>
    </row>
    <row r="39" spans="1:10" x14ac:dyDescent="0.25">
      <c r="A39" s="1"/>
      <c r="B39" s="16"/>
      <c r="C39" s="6"/>
      <c r="D39" s="6"/>
      <c r="E39" s="6"/>
      <c r="F39" s="12">
        <f>SUM(F8:F37)</f>
        <v>1984900</v>
      </c>
      <c r="G39" s="12">
        <f>SUM(G9:G38)</f>
        <v>5708900</v>
      </c>
      <c r="H39" s="15"/>
      <c r="I39" s="6"/>
      <c r="J39" s="1"/>
    </row>
    <row r="40" spans="1:10" x14ac:dyDescent="0.25">
      <c r="A40" s="1"/>
      <c r="B40" s="1"/>
      <c r="C40" s="6"/>
      <c r="D40" s="6"/>
      <c r="E40" s="6"/>
      <c r="F40" s="11"/>
      <c r="G40" s="19">
        <f>F39+G39</f>
        <v>7693800</v>
      </c>
      <c r="H40" s="15"/>
      <c r="I40" s="6"/>
      <c r="J40" s="1"/>
    </row>
    <row r="41" spans="1:10" x14ac:dyDescent="0.25">
      <c r="A41" s="1"/>
      <c r="B41" s="1"/>
      <c r="C41" s="6"/>
      <c r="D41" s="6"/>
      <c r="E41" s="6"/>
      <c r="F41" s="4"/>
      <c r="G41" s="4"/>
      <c r="H41" s="15"/>
      <c r="I41" s="6"/>
      <c r="J41" s="1"/>
    </row>
    <row r="42" spans="1:10" x14ac:dyDescent="0.25">
      <c r="A42" s="1">
        <v>9087</v>
      </c>
      <c r="B42" s="1" t="s">
        <v>79</v>
      </c>
      <c r="C42" s="6">
        <v>8</v>
      </c>
      <c r="D42" s="6"/>
      <c r="E42" s="6">
        <v>55000</v>
      </c>
      <c r="F42" s="4"/>
      <c r="G42" s="4">
        <f>C42*E42</f>
        <v>440000</v>
      </c>
      <c r="H42" s="15">
        <v>45696</v>
      </c>
      <c r="I42" s="6"/>
      <c r="J42" s="1"/>
    </row>
    <row r="43" spans="1:10" x14ac:dyDescent="0.25">
      <c r="A43" s="1">
        <v>9088</v>
      </c>
      <c r="B43" s="1" t="s">
        <v>55</v>
      </c>
      <c r="C43" s="6">
        <v>5</v>
      </c>
      <c r="D43" s="6"/>
      <c r="E43" s="6">
        <v>55000</v>
      </c>
      <c r="F43" s="4"/>
      <c r="G43" s="4">
        <f t="shared" ref="G43:G45" si="2">C43*E43</f>
        <v>275000</v>
      </c>
      <c r="H43" s="15"/>
      <c r="I43" s="6"/>
      <c r="J43" s="1"/>
    </row>
    <row r="44" spans="1:10" x14ac:dyDescent="0.25">
      <c r="A44" s="1">
        <v>9100</v>
      </c>
      <c r="B44" s="16" t="s">
        <v>79</v>
      </c>
      <c r="C44" s="6">
        <v>13</v>
      </c>
      <c r="D44" s="6"/>
      <c r="E44" s="6">
        <v>55000</v>
      </c>
      <c r="F44" s="4"/>
      <c r="G44" s="4">
        <f t="shared" si="2"/>
        <v>715000</v>
      </c>
      <c r="H44" s="15">
        <v>45696</v>
      </c>
      <c r="I44" s="6"/>
      <c r="J44" s="1"/>
    </row>
    <row r="45" spans="1:10" x14ac:dyDescent="0.25">
      <c r="A45" s="1">
        <v>9101</v>
      </c>
      <c r="B45" s="16" t="s">
        <v>56</v>
      </c>
      <c r="C45" s="6">
        <v>21</v>
      </c>
      <c r="D45" s="6"/>
      <c r="E45" s="6">
        <v>55000</v>
      </c>
      <c r="F45" s="4"/>
      <c r="G45" s="4">
        <f t="shared" si="2"/>
        <v>1155000</v>
      </c>
      <c r="H45" s="15">
        <v>45688</v>
      </c>
      <c r="I45" s="6"/>
      <c r="J45" s="1"/>
    </row>
    <row r="46" spans="1:10" x14ac:dyDescent="0.25">
      <c r="A46" s="1">
        <v>9081</v>
      </c>
      <c r="B46" s="1" t="s">
        <v>261</v>
      </c>
      <c r="C46" s="6" t="s">
        <v>290</v>
      </c>
      <c r="D46" s="6"/>
      <c r="E46" s="6"/>
      <c r="F46" s="4">
        <v>200000</v>
      </c>
      <c r="G46" s="4"/>
      <c r="H46" s="15"/>
      <c r="I46" s="6" t="s">
        <v>127</v>
      </c>
      <c r="J46" s="1"/>
    </row>
    <row r="47" spans="1:10" x14ac:dyDescent="0.25">
      <c r="A47" s="1"/>
      <c r="B47" s="1"/>
      <c r="C47" s="6"/>
      <c r="D47" s="6"/>
      <c r="E47" s="6"/>
      <c r="F47" s="12">
        <f>SUM(F46)</f>
        <v>200000</v>
      </c>
      <c r="G47" s="12">
        <f>SUM(G42:G45)</f>
        <v>2585000</v>
      </c>
      <c r="H47" s="15"/>
      <c r="I47" s="6"/>
      <c r="J47" s="1"/>
    </row>
    <row r="48" spans="1:10" x14ac:dyDescent="0.25">
      <c r="A48" s="1"/>
      <c r="B48" s="1"/>
      <c r="C48" s="6"/>
      <c r="D48" s="6"/>
      <c r="E48" s="6"/>
      <c r="F48" s="11"/>
      <c r="G48" s="19">
        <f>F47+G47</f>
        <v>2785000</v>
      </c>
      <c r="H48" s="15"/>
      <c r="I48" s="6"/>
      <c r="J48" s="1"/>
    </row>
    <row r="49" spans="1:10" x14ac:dyDescent="0.25">
      <c r="A49" s="1"/>
      <c r="B49" s="9" t="s">
        <v>292</v>
      </c>
      <c r="C49" s="6"/>
      <c r="D49" s="6"/>
      <c r="E49" s="6"/>
      <c r="F49" s="11"/>
      <c r="G49" s="11">
        <f>G48+G40</f>
        <v>10478800</v>
      </c>
      <c r="H49" s="15"/>
      <c r="I49" s="6"/>
      <c r="J49" s="1"/>
    </row>
  </sheetData>
  <mergeCells count="1">
    <mergeCell ref="A1:J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H86" sqref="H86"/>
    </sheetView>
  </sheetViews>
  <sheetFormatPr defaultRowHeight="15" x14ac:dyDescent="0.25"/>
  <cols>
    <col min="2" max="2" width="20.140625" customWidth="1"/>
    <col min="6" max="6" width="15" customWidth="1"/>
    <col min="7" max="7" width="14.140625" customWidth="1"/>
    <col min="8" max="8" width="11.4257812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s="28" t="s">
        <v>102</v>
      </c>
    </row>
    <row r="4" spans="1:10" x14ac:dyDescent="0.25">
      <c r="A4" t="s">
        <v>3</v>
      </c>
      <c r="B4" t="s">
        <v>251</v>
      </c>
    </row>
    <row r="5" spans="1:10" x14ac:dyDescent="0.25">
      <c r="A5" t="s">
        <v>4</v>
      </c>
      <c r="B5" t="s">
        <v>252</v>
      </c>
    </row>
    <row r="6" spans="1:10" x14ac:dyDescent="0.25">
      <c r="A6" t="s">
        <v>1</v>
      </c>
      <c r="B6" s="3">
        <v>9500000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11</v>
      </c>
      <c r="G7" s="2" t="s">
        <v>10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9029</v>
      </c>
      <c r="B8" s="1" t="s">
        <v>253</v>
      </c>
      <c r="C8" s="6">
        <v>1</v>
      </c>
      <c r="D8" s="6">
        <v>64</v>
      </c>
      <c r="E8" s="6">
        <v>1700</v>
      </c>
      <c r="F8" s="4">
        <f>D8*E8</f>
        <v>108800</v>
      </c>
      <c r="G8" s="4"/>
      <c r="H8" s="15">
        <v>45682</v>
      </c>
      <c r="I8" s="14"/>
      <c r="J8" s="1"/>
    </row>
    <row r="9" spans="1:10" x14ac:dyDescent="0.25">
      <c r="A9" s="1">
        <v>9030</v>
      </c>
      <c r="B9" s="1" t="s">
        <v>69</v>
      </c>
      <c r="C9" s="6">
        <v>1</v>
      </c>
      <c r="D9" s="6">
        <v>50</v>
      </c>
      <c r="E9" s="6">
        <v>1700</v>
      </c>
      <c r="F9" s="4">
        <f t="shared" ref="F9:F37" si="0">D9*E9</f>
        <v>85000</v>
      </c>
      <c r="G9" s="4"/>
      <c r="H9" s="15">
        <v>45682</v>
      </c>
      <c r="I9" s="6"/>
      <c r="J9" s="1"/>
    </row>
    <row r="10" spans="1:10" x14ac:dyDescent="0.25">
      <c r="A10" s="1">
        <v>9031</v>
      </c>
      <c r="B10" s="1" t="s">
        <v>69</v>
      </c>
      <c r="C10" s="6">
        <v>1</v>
      </c>
      <c r="D10" s="6">
        <v>115</v>
      </c>
      <c r="E10" s="6">
        <v>1700</v>
      </c>
      <c r="F10" s="4">
        <f t="shared" si="0"/>
        <v>195500</v>
      </c>
      <c r="G10" s="4"/>
      <c r="H10" s="15">
        <v>45682</v>
      </c>
      <c r="I10" s="6"/>
      <c r="J10" s="1"/>
    </row>
    <row r="11" spans="1:10" x14ac:dyDescent="0.25">
      <c r="A11" s="1">
        <v>9032</v>
      </c>
      <c r="B11" s="1" t="s">
        <v>21</v>
      </c>
      <c r="C11" s="6">
        <v>5</v>
      </c>
      <c r="D11" s="6">
        <v>390</v>
      </c>
      <c r="E11" s="6">
        <v>1700</v>
      </c>
      <c r="F11" s="4">
        <f t="shared" si="0"/>
        <v>663000</v>
      </c>
      <c r="G11" s="4"/>
      <c r="H11" s="15">
        <v>45682</v>
      </c>
      <c r="I11" s="6"/>
      <c r="J11" s="1"/>
    </row>
    <row r="12" spans="1:10" x14ac:dyDescent="0.25">
      <c r="A12" s="1">
        <v>9033</v>
      </c>
      <c r="B12" s="1" t="s">
        <v>112</v>
      </c>
      <c r="C12" s="6">
        <v>1</v>
      </c>
      <c r="D12" s="6">
        <v>50</v>
      </c>
      <c r="E12" s="6">
        <v>2000</v>
      </c>
      <c r="F12" s="4">
        <f t="shared" si="0"/>
        <v>100000</v>
      </c>
      <c r="G12" s="4"/>
      <c r="H12" s="15">
        <v>45679</v>
      </c>
      <c r="I12" s="6"/>
      <c r="J12" s="1"/>
    </row>
    <row r="13" spans="1:10" x14ac:dyDescent="0.25">
      <c r="A13" s="1">
        <v>9034</v>
      </c>
      <c r="B13" s="1" t="s">
        <v>21</v>
      </c>
      <c r="C13" s="6">
        <v>1</v>
      </c>
      <c r="D13" s="6">
        <v>48</v>
      </c>
      <c r="E13" s="6">
        <v>2000</v>
      </c>
      <c r="F13" s="4">
        <f t="shared" si="0"/>
        <v>96000</v>
      </c>
      <c r="G13" s="4"/>
      <c r="H13" s="15">
        <v>45682</v>
      </c>
      <c r="I13" s="6"/>
      <c r="J13" s="1"/>
    </row>
    <row r="14" spans="1:10" x14ac:dyDescent="0.25">
      <c r="A14" s="1">
        <v>9035</v>
      </c>
      <c r="B14" s="1" t="s">
        <v>122</v>
      </c>
      <c r="C14" s="6">
        <v>1</v>
      </c>
      <c r="D14" s="6">
        <v>40</v>
      </c>
      <c r="E14" s="6">
        <v>2000</v>
      </c>
      <c r="F14" s="4">
        <f t="shared" si="0"/>
        <v>80000</v>
      </c>
      <c r="G14" s="4"/>
      <c r="H14" s="15">
        <v>45682</v>
      </c>
      <c r="I14" s="6"/>
      <c r="J14" s="1"/>
    </row>
    <row r="15" spans="1:10" x14ac:dyDescent="0.25">
      <c r="A15" s="1">
        <v>9036</v>
      </c>
      <c r="B15" s="1" t="s">
        <v>21</v>
      </c>
      <c r="C15" s="6">
        <v>1</v>
      </c>
      <c r="D15" s="6">
        <v>94</v>
      </c>
      <c r="E15" s="6">
        <v>2000</v>
      </c>
      <c r="F15" s="4">
        <f t="shared" si="0"/>
        <v>188000</v>
      </c>
      <c r="G15" s="4"/>
      <c r="H15" s="15">
        <v>45682</v>
      </c>
      <c r="I15" s="6"/>
      <c r="J15" s="1"/>
    </row>
    <row r="16" spans="1:10" x14ac:dyDescent="0.25">
      <c r="A16" s="1">
        <v>9037</v>
      </c>
      <c r="B16" s="1" t="s">
        <v>76</v>
      </c>
      <c r="C16" s="6">
        <v>1</v>
      </c>
      <c r="D16" s="6">
        <v>40</v>
      </c>
      <c r="E16" s="6">
        <v>2100</v>
      </c>
      <c r="F16" s="4">
        <f t="shared" si="0"/>
        <v>84000</v>
      </c>
      <c r="G16" s="4"/>
      <c r="H16" s="15">
        <v>45682</v>
      </c>
      <c r="I16" s="6"/>
      <c r="J16" s="1"/>
    </row>
    <row r="17" spans="1:10" x14ac:dyDescent="0.25">
      <c r="A17" s="1">
        <v>9038</v>
      </c>
      <c r="B17" s="1" t="s">
        <v>21</v>
      </c>
      <c r="C17" s="6">
        <v>1</v>
      </c>
      <c r="D17" s="6">
        <v>50</v>
      </c>
      <c r="E17" s="6">
        <v>2000</v>
      </c>
      <c r="F17" s="4">
        <f t="shared" si="0"/>
        <v>100000</v>
      </c>
      <c r="G17" s="4"/>
      <c r="H17" s="15">
        <v>45682</v>
      </c>
      <c r="I17" s="6"/>
      <c r="J17" s="1"/>
    </row>
    <row r="18" spans="1:10" x14ac:dyDescent="0.25">
      <c r="A18" s="1">
        <v>9039</v>
      </c>
      <c r="B18" s="1" t="s">
        <v>253</v>
      </c>
      <c r="C18" s="6">
        <v>1</v>
      </c>
      <c r="D18" s="6">
        <v>64</v>
      </c>
      <c r="E18" s="6">
        <v>1700</v>
      </c>
      <c r="F18" s="4">
        <f t="shared" si="0"/>
        <v>108800</v>
      </c>
      <c r="G18" s="4"/>
      <c r="H18" s="15">
        <v>45682</v>
      </c>
      <c r="I18" s="6"/>
      <c r="J18" s="1"/>
    </row>
    <row r="19" spans="1:10" x14ac:dyDescent="0.25">
      <c r="A19" s="1">
        <v>9040</v>
      </c>
      <c r="B19" s="1" t="s">
        <v>72</v>
      </c>
      <c r="C19" s="6">
        <v>1</v>
      </c>
      <c r="D19" s="6">
        <v>66</v>
      </c>
      <c r="E19" s="6">
        <v>2100</v>
      </c>
      <c r="F19" s="4"/>
      <c r="G19" s="4">
        <f>E19*D19</f>
        <v>138600</v>
      </c>
      <c r="H19" s="15">
        <v>45686</v>
      </c>
      <c r="I19" s="6"/>
      <c r="J19" s="1"/>
    </row>
    <row r="20" spans="1:10" x14ac:dyDescent="0.25">
      <c r="A20" s="1">
        <v>9041</v>
      </c>
      <c r="B20" s="1" t="s">
        <v>254</v>
      </c>
      <c r="C20" s="6">
        <v>2</v>
      </c>
      <c r="D20" s="6">
        <v>200</v>
      </c>
      <c r="E20" s="6">
        <v>2000</v>
      </c>
      <c r="F20" s="4">
        <f t="shared" si="0"/>
        <v>400000</v>
      </c>
      <c r="G20" s="4"/>
      <c r="H20" s="15">
        <v>45682</v>
      </c>
      <c r="I20" s="6"/>
      <c r="J20" s="1"/>
    </row>
    <row r="21" spans="1:10" x14ac:dyDescent="0.25">
      <c r="A21" s="1">
        <v>9042</v>
      </c>
      <c r="B21" s="1" t="s">
        <v>52</v>
      </c>
      <c r="C21" s="6">
        <v>1</v>
      </c>
      <c r="D21" s="6">
        <v>68</v>
      </c>
      <c r="E21" s="6">
        <v>2000</v>
      </c>
      <c r="F21" s="4">
        <f t="shared" si="0"/>
        <v>136000</v>
      </c>
      <c r="G21" s="4"/>
      <c r="H21" s="15">
        <v>45682</v>
      </c>
      <c r="I21" s="6"/>
      <c r="J21" s="1"/>
    </row>
    <row r="22" spans="1:10" x14ac:dyDescent="0.25">
      <c r="A22" s="1">
        <v>9043</v>
      </c>
      <c r="B22" s="1" t="s">
        <v>255</v>
      </c>
      <c r="C22" s="6">
        <v>1</v>
      </c>
      <c r="D22" s="6">
        <v>45</v>
      </c>
      <c r="E22" s="6">
        <v>2000</v>
      </c>
      <c r="F22" s="4">
        <f t="shared" si="0"/>
        <v>90000</v>
      </c>
      <c r="G22" s="4"/>
      <c r="H22" s="15">
        <v>45682</v>
      </c>
      <c r="I22" s="6"/>
      <c r="J22" s="1"/>
    </row>
    <row r="23" spans="1:10" x14ac:dyDescent="0.25">
      <c r="A23" s="1">
        <v>9044</v>
      </c>
      <c r="B23" s="1" t="s">
        <v>21</v>
      </c>
      <c r="C23" s="6">
        <v>1</v>
      </c>
      <c r="D23" s="6">
        <v>40</v>
      </c>
      <c r="E23" s="6">
        <v>2000</v>
      </c>
      <c r="F23" s="4">
        <f t="shared" si="0"/>
        <v>80000</v>
      </c>
      <c r="G23" s="4"/>
      <c r="H23" s="15">
        <v>45682</v>
      </c>
      <c r="I23" s="6"/>
      <c r="J23" s="1"/>
    </row>
    <row r="24" spans="1:10" x14ac:dyDescent="0.25">
      <c r="A24" s="1">
        <v>9045</v>
      </c>
      <c r="B24" s="1" t="s">
        <v>24</v>
      </c>
      <c r="C24" s="6">
        <v>1</v>
      </c>
      <c r="D24" s="6">
        <v>80</v>
      </c>
      <c r="E24" s="6">
        <v>2100</v>
      </c>
      <c r="F24" s="4"/>
      <c r="G24" s="4">
        <f>D24*E24</f>
        <v>168000</v>
      </c>
      <c r="H24" s="15"/>
      <c r="I24" s="6"/>
      <c r="J24" s="1"/>
    </row>
    <row r="25" spans="1:10" x14ac:dyDescent="0.25">
      <c r="A25" s="1">
        <v>9046</v>
      </c>
      <c r="B25" s="1" t="s">
        <v>138</v>
      </c>
      <c r="C25" s="6">
        <v>1</v>
      </c>
      <c r="D25" s="6">
        <v>34</v>
      </c>
      <c r="E25" s="6">
        <v>2000</v>
      </c>
      <c r="F25" s="4">
        <f t="shared" si="0"/>
        <v>68000</v>
      </c>
      <c r="G25" s="4"/>
      <c r="H25" s="15">
        <v>45686</v>
      </c>
      <c r="I25" s="6"/>
      <c r="J25" s="1"/>
    </row>
    <row r="26" spans="1:10" x14ac:dyDescent="0.25">
      <c r="A26" s="1">
        <v>9047</v>
      </c>
      <c r="B26" s="1" t="s">
        <v>20</v>
      </c>
      <c r="C26" s="6">
        <v>1</v>
      </c>
      <c r="D26" s="6">
        <v>40</v>
      </c>
      <c r="E26" s="6">
        <v>2000</v>
      </c>
      <c r="F26" s="4">
        <f t="shared" si="0"/>
        <v>80000</v>
      </c>
      <c r="G26" s="4"/>
      <c r="H26" s="15">
        <v>45686</v>
      </c>
      <c r="I26" s="6"/>
      <c r="J26" s="1"/>
    </row>
    <row r="27" spans="1:10" x14ac:dyDescent="0.25">
      <c r="A27" s="1">
        <v>9048</v>
      </c>
      <c r="B27" s="1" t="s">
        <v>21</v>
      </c>
      <c r="C27" s="6">
        <v>1</v>
      </c>
      <c r="D27" s="6">
        <v>38</v>
      </c>
      <c r="E27" s="6">
        <v>2000</v>
      </c>
      <c r="F27" s="4">
        <f t="shared" si="0"/>
        <v>76000</v>
      </c>
      <c r="G27" s="4"/>
      <c r="H27" s="15">
        <v>45682</v>
      </c>
      <c r="I27" s="6"/>
      <c r="J27" s="1"/>
    </row>
    <row r="28" spans="1:10" x14ac:dyDescent="0.25">
      <c r="A28" s="1">
        <v>9049</v>
      </c>
      <c r="B28" s="1" t="s">
        <v>144</v>
      </c>
      <c r="C28" s="6">
        <v>3</v>
      </c>
      <c r="D28" s="6">
        <v>270</v>
      </c>
      <c r="E28" s="6">
        <v>2000</v>
      </c>
      <c r="F28" s="4"/>
      <c r="G28" s="4">
        <f>D28*E28</f>
        <v>540000</v>
      </c>
      <c r="H28" s="15"/>
      <c r="I28" s="6"/>
      <c r="J28" s="1"/>
    </row>
    <row r="29" spans="1:10" x14ac:dyDescent="0.25">
      <c r="A29" s="1">
        <v>9050</v>
      </c>
      <c r="B29" s="1" t="s">
        <v>89</v>
      </c>
      <c r="C29" s="6">
        <v>1</v>
      </c>
      <c r="D29" s="6">
        <v>74</v>
      </c>
      <c r="E29" s="6">
        <v>2100</v>
      </c>
      <c r="F29" s="4"/>
      <c r="G29" s="4">
        <f>D29*E29</f>
        <v>155400</v>
      </c>
      <c r="H29" s="15">
        <v>45682</v>
      </c>
      <c r="I29" s="6"/>
      <c r="J29" s="1"/>
    </row>
    <row r="30" spans="1:10" x14ac:dyDescent="0.25">
      <c r="A30" s="1">
        <v>8901</v>
      </c>
      <c r="B30" s="1" t="s">
        <v>256</v>
      </c>
      <c r="C30" s="6">
        <v>1</v>
      </c>
      <c r="D30" s="6">
        <v>58</v>
      </c>
      <c r="E30" s="6">
        <v>2100</v>
      </c>
      <c r="F30" s="4">
        <f t="shared" si="0"/>
        <v>121800</v>
      </c>
      <c r="G30" s="4"/>
      <c r="H30" s="15">
        <v>45682</v>
      </c>
      <c r="I30" s="6"/>
      <c r="J30" s="1"/>
    </row>
    <row r="31" spans="1:10" x14ac:dyDescent="0.25">
      <c r="A31" s="1">
        <v>8902</v>
      </c>
      <c r="B31" s="1" t="s">
        <v>138</v>
      </c>
      <c r="C31" s="6">
        <v>1</v>
      </c>
      <c r="D31" s="6">
        <v>66</v>
      </c>
      <c r="E31" s="6">
        <v>2000</v>
      </c>
      <c r="F31" s="4">
        <f t="shared" si="0"/>
        <v>132000</v>
      </c>
      <c r="G31" s="4"/>
      <c r="H31" s="15"/>
      <c r="I31" s="6"/>
      <c r="J31" s="1"/>
    </row>
    <row r="32" spans="1:10" x14ac:dyDescent="0.25">
      <c r="A32" s="1">
        <v>8903</v>
      </c>
      <c r="B32" s="1" t="s">
        <v>138</v>
      </c>
      <c r="C32" s="6">
        <v>2</v>
      </c>
      <c r="D32" s="6">
        <v>158</v>
      </c>
      <c r="E32" s="6">
        <v>2000</v>
      </c>
      <c r="F32" s="4">
        <f t="shared" si="0"/>
        <v>316000</v>
      </c>
      <c r="G32" s="4"/>
      <c r="H32" s="15">
        <v>45686</v>
      </c>
      <c r="I32" s="6"/>
      <c r="J32" s="1"/>
    </row>
    <row r="33" spans="1:10" x14ac:dyDescent="0.25">
      <c r="A33" s="1">
        <v>8904</v>
      </c>
      <c r="B33" s="1" t="s">
        <v>52</v>
      </c>
      <c r="C33" s="6">
        <v>1</v>
      </c>
      <c r="D33" s="6">
        <v>158</v>
      </c>
      <c r="E33" s="6">
        <v>2000</v>
      </c>
      <c r="F33" s="4">
        <f t="shared" si="0"/>
        <v>316000</v>
      </c>
      <c r="G33" s="4"/>
      <c r="H33" s="15">
        <v>45682</v>
      </c>
      <c r="I33" s="6"/>
      <c r="J33" s="1"/>
    </row>
    <row r="34" spans="1:10" x14ac:dyDescent="0.25">
      <c r="A34" s="1">
        <v>8905</v>
      </c>
      <c r="B34" s="1" t="s">
        <v>116</v>
      </c>
      <c r="C34" s="6">
        <v>2</v>
      </c>
      <c r="D34" s="6">
        <v>150</v>
      </c>
      <c r="E34" s="6">
        <v>2000</v>
      </c>
      <c r="F34" s="4">
        <f t="shared" si="0"/>
        <v>300000</v>
      </c>
      <c r="G34" s="4"/>
      <c r="H34" s="15">
        <v>45686</v>
      </c>
      <c r="I34" s="6"/>
      <c r="J34" s="1"/>
    </row>
    <row r="35" spans="1:10" x14ac:dyDescent="0.25">
      <c r="A35" s="1">
        <v>8906</v>
      </c>
      <c r="B35" s="1" t="s">
        <v>257</v>
      </c>
      <c r="C35" s="6">
        <v>1</v>
      </c>
      <c r="D35" s="6">
        <v>90</v>
      </c>
      <c r="E35" s="6">
        <v>2000</v>
      </c>
      <c r="F35" s="4"/>
      <c r="G35" s="4">
        <f>D35*E35</f>
        <v>180000</v>
      </c>
      <c r="H35" s="15"/>
      <c r="I35" s="6"/>
      <c r="J35" s="1"/>
    </row>
    <row r="36" spans="1:10" x14ac:dyDescent="0.25">
      <c r="A36" s="1">
        <v>8907</v>
      </c>
      <c r="B36" s="1" t="s">
        <v>21</v>
      </c>
      <c r="C36" s="6">
        <v>1</v>
      </c>
      <c r="D36" s="6">
        <v>84</v>
      </c>
      <c r="E36" s="6">
        <v>2000</v>
      </c>
      <c r="F36" s="4">
        <f t="shared" si="0"/>
        <v>168000</v>
      </c>
      <c r="G36" s="4"/>
      <c r="H36" s="15">
        <v>45682</v>
      </c>
      <c r="I36" s="6"/>
      <c r="J36" s="1"/>
    </row>
    <row r="37" spans="1:10" x14ac:dyDescent="0.25">
      <c r="A37" s="1">
        <v>8908</v>
      </c>
      <c r="B37" s="1" t="s">
        <v>253</v>
      </c>
      <c r="C37" s="6">
        <v>2</v>
      </c>
      <c r="D37" s="6">
        <v>80</v>
      </c>
      <c r="E37" s="6">
        <v>1700</v>
      </c>
      <c r="F37" s="4">
        <f t="shared" si="0"/>
        <v>136000</v>
      </c>
      <c r="G37" s="4"/>
      <c r="H37" s="15">
        <v>45682</v>
      </c>
      <c r="I37" s="6"/>
      <c r="J37" s="1"/>
    </row>
    <row r="38" spans="1:10" x14ac:dyDescent="0.25">
      <c r="A38" s="1">
        <v>8909</v>
      </c>
      <c r="B38" s="1" t="s">
        <v>211</v>
      </c>
      <c r="C38" s="6">
        <v>1</v>
      </c>
      <c r="D38" s="6">
        <v>115</v>
      </c>
      <c r="E38" s="6">
        <v>2000</v>
      </c>
      <c r="F38" s="12"/>
      <c r="G38" s="4">
        <f t="shared" ref="G38" si="1">D38*E38</f>
        <v>230000</v>
      </c>
      <c r="H38" s="15">
        <v>45679</v>
      </c>
      <c r="I38" s="6"/>
      <c r="J38" s="1"/>
    </row>
    <row r="39" spans="1:10" x14ac:dyDescent="0.25">
      <c r="A39" s="1">
        <v>8910</v>
      </c>
      <c r="B39" s="16" t="s">
        <v>258</v>
      </c>
      <c r="C39" s="6">
        <v>1</v>
      </c>
      <c r="D39" s="6">
        <v>45</v>
      </c>
      <c r="E39" s="6">
        <v>2100</v>
      </c>
      <c r="F39" s="29">
        <f>D39*E39</f>
        <v>94500</v>
      </c>
      <c r="G39" s="4"/>
      <c r="H39" s="15">
        <v>45682</v>
      </c>
      <c r="I39" s="6"/>
      <c r="J39" s="1"/>
    </row>
    <row r="40" spans="1:10" x14ac:dyDescent="0.25">
      <c r="A40" s="1">
        <v>9308</v>
      </c>
      <c r="B40" s="1" t="s">
        <v>211</v>
      </c>
      <c r="C40" s="6">
        <v>1</v>
      </c>
      <c r="D40" s="6">
        <v>86</v>
      </c>
      <c r="E40" s="6">
        <v>2000</v>
      </c>
      <c r="F40" s="4"/>
      <c r="G40" s="4">
        <f>D40*E40</f>
        <v>172000</v>
      </c>
      <c r="H40" s="15"/>
      <c r="I40" s="6"/>
      <c r="J40" s="1"/>
    </row>
    <row r="41" spans="1:10" x14ac:dyDescent="0.25">
      <c r="A41" s="1">
        <v>9000</v>
      </c>
      <c r="B41" s="1" t="s">
        <v>196</v>
      </c>
      <c r="C41" s="6">
        <v>43</v>
      </c>
      <c r="D41" s="6">
        <v>345</v>
      </c>
      <c r="E41" s="6">
        <v>1600</v>
      </c>
      <c r="F41" s="4"/>
      <c r="G41" s="4">
        <f>D41*E41</f>
        <v>552000</v>
      </c>
      <c r="H41" s="15"/>
      <c r="I41" s="6"/>
      <c r="J41" s="1"/>
    </row>
    <row r="42" spans="1:10" x14ac:dyDescent="0.25">
      <c r="A42" s="1">
        <v>9121</v>
      </c>
      <c r="B42" s="1" t="s">
        <v>111</v>
      </c>
      <c r="C42" s="6">
        <v>4</v>
      </c>
      <c r="D42" s="6">
        <v>59</v>
      </c>
      <c r="E42" s="6">
        <v>2000</v>
      </c>
      <c r="F42" s="4"/>
      <c r="G42" s="4">
        <f t="shared" ref="G42:G43" si="2">D42*E42</f>
        <v>118000</v>
      </c>
      <c r="H42" s="15"/>
      <c r="I42" s="6"/>
      <c r="J42" s="1"/>
    </row>
    <row r="43" spans="1:10" x14ac:dyDescent="0.25">
      <c r="A43" s="1">
        <v>9122</v>
      </c>
      <c r="B43" s="1" t="s">
        <v>78</v>
      </c>
      <c r="C43" s="6">
        <v>1</v>
      </c>
      <c r="D43" s="6">
        <v>90</v>
      </c>
      <c r="E43" s="6">
        <v>1800</v>
      </c>
      <c r="F43" s="4"/>
      <c r="G43" s="4">
        <f t="shared" si="2"/>
        <v>162000</v>
      </c>
      <c r="H43" s="15">
        <v>45700</v>
      </c>
      <c r="I43" s="6" t="s">
        <v>82</v>
      </c>
      <c r="J43" s="1"/>
    </row>
    <row r="44" spans="1:10" x14ac:dyDescent="0.25">
      <c r="A44" s="1">
        <v>9123</v>
      </c>
      <c r="B44" s="16" t="s">
        <v>253</v>
      </c>
      <c r="C44" s="6">
        <v>3</v>
      </c>
      <c r="D44" s="6">
        <v>300</v>
      </c>
      <c r="E44" s="6">
        <v>1700</v>
      </c>
      <c r="F44" s="4">
        <f>D44*E44</f>
        <v>510000</v>
      </c>
      <c r="G44" s="4"/>
      <c r="H44" s="15">
        <v>45682</v>
      </c>
      <c r="I44" s="6"/>
      <c r="J44" s="1"/>
    </row>
    <row r="45" spans="1:10" x14ac:dyDescent="0.25">
      <c r="A45" s="1">
        <v>9124</v>
      </c>
      <c r="B45" s="16" t="s">
        <v>21</v>
      </c>
      <c r="C45" s="6">
        <v>1</v>
      </c>
      <c r="D45" s="6">
        <v>38</v>
      </c>
      <c r="E45" s="6">
        <v>2000</v>
      </c>
      <c r="F45" s="4">
        <f>D45*E45</f>
        <v>76000</v>
      </c>
      <c r="G45" s="4"/>
      <c r="H45" s="15">
        <v>45682</v>
      </c>
      <c r="I45" s="6"/>
      <c r="J45" s="1"/>
    </row>
    <row r="46" spans="1:10" x14ac:dyDescent="0.25">
      <c r="A46" s="1">
        <v>9126</v>
      </c>
      <c r="B46" s="1" t="s">
        <v>41</v>
      </c>
      <c r="C46" s="6">
        <v>1</v>
      </c>
      <c r="D46" s="6">
        <v>57</v>
      </c>
      <c r="E46" s="6">
        <v>2100</v>
      </c>
      <c r="F46" s="4">
        <f t="shared" ref="F46:F82" si="3">D46*E46</f>
        <v>119700</v>
      </c>
      <c r="G46" s="4"/>
      <c r="H46" s="15">
        <v>45682</v>
      </c>
      <c r="I46" s="6"/>
      <c r="J46" s="1"/>
    </row>
    <row r="47" spans="1:10" x14ac:dyDescent="0.25">
      <c r="A47" s="1">
        <v>9128</v>
      </c>
      <c r="B47" s="1" t="s">
        <v>21</v>
      </c>
      <c r="C47" s="6">
        <v>1</v>
      </c>
      <c r="D47" s="6">
        <v>48</v>
      </c>
      <c r="E47" s="6">
        <v>2000</v>
      </c>
      <c r="F47" s="4">
        <f t="shared" si="3"/>
        <v>96000</v>
      </c>
      <c r="G47" s="12"/>
      <c r="H47" s="15">
        <v>45682</v>
      </c>
      <c r="I47" s="6"/>
      <c r="J47" s="1"/>
    </row>
    <row r="48" spans="1:10" x14ac:dyDescent="0.25">
      <c r="A48" s="1">
        <v>9129</v>
      </c>
      <c r="B48" s="1" t="s">
        <v>164</v>
      </c>
      <c r="C48" s="6">
        <v>1</v>
      </c>
      <c r="D48" s="6">
        <v>50</v>
      </c>
      <c r="E48" s="6">
        <v>2000</v>
      </c>
      <c r="F48" s="4"/>
      <c r="G48" s="29">
        <f>D48*E48</f>
        <v>100000</v>
      </c>
      <c r="H48" s="15">
        <v>45682</v>
      </c>
      <c r="I48" s="6"/>
      <c r="J48" s="1"/>
    </row>
    <row r="49" spans="1:10" x14ac:dyDescent="0.25">
      <c r="A49" s="1">
        <v>9130</v>
      </c>
      <c r="B49" s="16" t="s">
        <v>89</v>
      </c>
      <c r="C49" s="6">
        <v>1</v>
      </c>
      <c r="D49" s="6">
        <v>63</v>
      </c>
      <c r="E49" s="6">
        <v>2100</v>
      </c>
      <c r="F49" s="4">
        <f t="shared" si="3"/>
        <v>132300</v>
      </c>
      <c r="G49" s="11"/>
      <c r="H49" s="15">
        <v>45686</v>
      </c>
      <c r="I49" s="6"/>
      <c r="J49" s="1"/>
    </row>
    <row r="50" spans="1:10" x14ac:dyDescent="0.25">
      <c r="A50" s="1">
        <v>9131</v>
      </c>
      <c r="B50" s="1" t="s">
        <v>122</v>
      </c>
      <c r="C50" s="6">
        <v>1</v>
      </c>
      <c r="D50" s="6">
        <v>74</v>
      </c>
      <c r="E50" s="6">
        <v>2000</v>
      </c>
      <c r="F50" s="4">
        <f t="shared" si="3"/>
        <v>148000</v>
      </c>
      <c r="G50" s="1"/>
      <c r="H50" s="5">
        <v>45682</v>
      </c>
      <c r="I50" s="1"/>
      <c r="J50" s="1"/>
    </row>
    <row r="51" spans="1:10" x14ac:dyDescent="0.25">
      <c r="A51" s="1">
        <v>9132</v>
      </c>
      <c r="B51" s="1" t="s">
        <v>21</v>
      </c>
      <c r="C51" s="6">
        <v>1</v>
      </c>
      <c r="D51" s="6">
        <v>28</v>
      </c>
      <c r="E51" s="6">
        <v>2000</v>
      </c>
      <c r="F51" s="4">
        <f t="shared" si="3"/>
        <v>56000</v>
      </c>
      <c r="G51" s="1"/>
      <c r="H51" s="5">
        <v>45682</v>
      </c>
      <c r="I51" s="1"/>
      <c r="J51" s="1"/>
    </row>
    <row r="52" spans="1:10" x14ac:dyDescent="0.25">
      <c r="A52" s="1">
        <v>9133</v>
      </c>
      <c r="B52" s="1" t="s">
        <v>122</v>
      </c>
      <c r="C52" s="6">
        <v>1</v>
      </c>
      <c r="D52" s="6">
        <v>48</v>
      </c>
      <c r="E52" s="6">
        <v>2000</v>
      </c>
      <c r="F52" s="4">
        <f t="shared" si="3"/>
        <v>96000</v>
      </c>
      <c r="G52" s="1"/>
      <c r="H52" s="5">
        <v>45682</v>
      </c>
      <c r="I52" s="1"/>
      <c r="J52" s="1"/>
    </row>
    <row r="53" spans="1:10" x14ac:dyDescent="0.25">
      <c r="A53" s="1">
        <v>9134</v>
      </c>
      <c r="B53" s="1" t="s">
        <v>253</v>
      </c>
      <c r="C53" s="6">
        <v>5</v>
      </c>
      <c r="D53" s="6">
        <v>458</v>
      </c>
      <c r="E53" s="6">
        <v>1700</v>
      </c>
      <c r="F53" s="4">
        <f t="shared" si="3"/>
        <v>778600</v>
      </c>
      <c r="G53" s="1"/>
      <c r="H53" s="5">
        <v>45686</v>
      </c>
      <c r="I53" s="1"/>
      <c r="J53" s="1"/>
    </row>
    <row r="54" spans="1:10" x14ac:dyDescent="0.25">
      <c r="A54" s="1">
        <v>9135</v>
      </c>
      <c r="B54" s="1" t="s">
        <v>110</v>
      </c>
      <c r="C54" s="6">
        <v>1</v>
      </c>
      <c r="D54" s="6">
        <v>11</v>
      </c>
      <c r="E54" s="6">
        <v>2100</v>
      </c>
      <c r="F54" s="4">
        <f t="shared" si="3"/>
        <v>23100</v>
      </c>
      <c r="G54" s="1"/>
      <c r="H54" s="5">
        <v>45682</v>
      </c>
      <c r="I54" s="1"/>
      <c r="J54" s="1"/>
    </row>
    <row r="55" spans="1:10" x14ac:dyDescent="0.25">
      <c r="A55" s="1">
        <v>9136</v>
      </c>
      <c r="B55" s="1" t="s">
        <v>112</v>
      </c>
      <c r="C55" s="6">
        <v>1</v>
      </c>
      <c r="D55" s="6">
        <v>12</v>
      </c>
      <c r="E55" s="6">
        <v>2000</v>
      </c>
      <c r="F55" s="4">
        <f t="shared" si="3"/>
        <v>24000</v>
      </c>
      <c r="G55" s="1"/>
      <c r="H55" s="5">
        <v>45679</v>
      </c>
      <c r="I55" s="1"/>
      <c r="J55" s="1"/>
    </row>
    <row r="56" spans="1:10" x14ac:dyDescent="0.25">
      <c r="A56" s="1">
        <v>9137</v>
      </c>
      <c r="B56" s="1" t="s">
        <v>253</v>
      </c>
      <c r="C56" s="6">
        <v>2</v>
      </c>
      <c r="D56" s="6">
        <v>132</v>
      </c>
      <c r="E56" s="6">
        <v>1700</v>
      </c>
      <c r="F56" s="4">
        <f t="shared" si="3"/>
        <v>224400</v>
      </c>
      <c r="G56" s="1"/>
      <c r="H56" s="5">
        <v>45682</v>
      </c>
      <c r="I56" s="1"/>
      <c r="J56" s="1"/>
    </row>
    <row r="57" spans="1:10" x14ac:dyDescent="0.25">
      <c r="A57" s="1">
        <v>9138</v>
      </c>
      <c r="B57" s="1" t="s">
        <v>253</v>
      </c>
      <c r="C57" s="6">
        <v>2</v>
      </c>
      <c r="D57" s="6">
        <v>108</v>
      </c>
      <c r="E57" s="6">
        <v>1700</v>
      </c>
      <c r="F57" s="4">
        <f t="shared" si="3"/>
        <v>183600</v>
      </c>
      <c r="G57" s="1"/>
      <c r="H57" s="5">
        <v>45682</v>
      </c>
      <c r="I57" s="1"/>
      <c r="J57" s="1"/>
    </row>
    <row r="58" spans="1:10" x14ac:dyDescent="0.25">
      <c r="A58" s="1">
        <v>9139</v>
      </c>
      <c r="B58" s="1" t="s">
        <v>114</v>
      </c>
      <c r="C58" s="6">
        <v>1</v>
      </c>
      <c r="D58" s="6">
        <v>78</v>
      </c>
      <c r="E58" s="6">
        <v>2000</v>
      </c>
      <c r="F58" s="4"/>
      <c r="G58" s="4">
        <f>E58*D58</f>
        <v>156000</v>
      </c>
      <c r="H58" s="1"/>
      <c r="I58" s="1"/>
      <c r="J58" s="1"/>
    </row>
    <row r="59" spans="1:10" x14ac:dyDescent="0.25">
      <c r="A59" s="1">
        <v>9140</v>
      </c>
      <c r="B59" s="1" t="s">
        <v>110</v>
      </c>
      <c r="C59" s="6">
        <v>1</v>
      </c>
      <c r="D59" s="6">
        <v>12</v>
      </c>
      <c r="E59" s="6">
        <v>2100</v>
      </c>
      <c r="F59" s="4">
        <f t="shared" si="3"/>
        <v>25200</v>
      </c>
      <c r="G59" s="1"/>
      <c r="H59" s="5">
        <v>45682</v>
      </c>
      <c r="I59" s="1"/>
      <c r="J59" s="1"/>
    </row>
    <row r="60" spans="1:10" x14ac:dyDescent="0.25">
      <c r="A60" s="1">
        <v>9141</v>
      </c>
      <c r="B60" s="1" t="s">
        <v>25</v>
      </c>
      <c r="C60" s="6">
        <v>21</v>
      </c>
      <c r="D60" s="6">
        <v>450</v>
      </c>
      <c r="E60" s="6">
        <v>1600</v>
      </c>
      <c r="F60" s="4">
        <f t="shared" si="3"/>
        <v>720000</v>
      </c>
      <c r="G60" s="4"/>
      <c r="H60" s="5">
        <v>45679</v>
      </c>
      <c r="I60" s="1"/>
      <c r="J60" s="1"/>
    </row>
    <row r="61" spans="1:10" x14ac:dyDescent="0.25">
      <c r="A61" s="1">
        <v>9142</v>
      </c>
      <c r="B61" s="1" t="s">
        <v>133</v>
      </c>
      <c r="C61" s="6">
        <v>1</v>
      </c>
      <c r="D61" s="6">
        <v>31</v>
      </c>
      <c r="E61" s="6">
        <v>2100</v>
      </c>
      <c r="F61" s="4"/>
      <c r="G61" s="4">
        <f>E61*D61</f>
        <v>65100</v>
      </c>
      <c r="H61" s="5"/>
      <c r="I61" s="1"/>
      <c r="J61" s="1"/>
    </row>
    <row r="62" spans="1:10" x14ac:dyDescent="0.25">
      <c r="A62" s="1">
        <v>9143</v>
      </c>
      <c r="B62" s="1" t="s">
        <v>26</v>
      </c>
      <c r="C62" s="6">
        <v>1</v>
      </c>
      <c r="D62" s="6">
        <v>25</v>
      </c>
      <c r="E62" s="6">
        <v>1800</v>
      </c>
      <c r="F62" s="4">
        <f t="shared" si="3"/>
        <v>45000</v>
      </c>
      <c r="G62" s="4"/>
      <c r="H62" s="5">
        <v>45682</v>
      </c>
      <c r="I62" s="1"/>
      <c r="J62" s="1"/>
    </row>
    <row r="63" spans="1:10" x14ac:dyDescent="0.25">
      <c r="A63" s="1">
        <v>9144</v>
      </c>
      <c r="B63" s="1" t="s">
        <v>116</v>
      </c>
      <c r="C63" s="6">
        <v>1</v>
      </c>
      <c r="D63" s="6">
        <v>80</v>
      </c>
      <c r="E63" s="6">
        <v>2000</v>
      </c>
      <c r="F63" s="4">
        <f t="shared" si="3"/>
        <v>160000</v>
      </c>
      <c r="G63" s="4"/>
      <c r="H63" s="5">
        <v>45682</v>
      </c>
      <c r="I63" s="1"/>
      <c r="J63" s="1"/>
    </row>
    <row r="64" spans="1:10" x14ac:dyDescent="0.25">
      <c r="A64" s="1">
        <v>9146</v>
      </c>
      <c r="B64" s="1" t="s">
        <v>140</v>
      </c>
      <c r="C64" s="6">
        <v>1</v>
      </c>
      <c r="D64" s="6">
        <v>54</v>
      </c>
      <c r="E64" s="6">
        <v>2100</v>
      </c>
      <c r="F64" s="4"/>
      <c r="G64" s="4">
        <f>E64*D64</f>
        <v>113400</v>
      </c>
      <c r="H64" s="5"/>
      <c r="I64" s="1"/>
      <c r="J64" s="1"/>
    </row>
    <row r="65" spans="1:10" x14ac:dyDescent="0.25">
      <c r="A65" s="1">
        <v>9147</v>
      </c>
      <c r="B65" s="1" t="s">
        <v>259</v>
      </c>
      <c r="C65" s="6">
        <v>1</v>
      </c>
      <c r="D65" s="6">
        <v>71</v>
      </c>
      <c r="E65" s="6">
        <v>2000</v>
      </c>
      <c r="F65" s="4"/>
      <c r="G65" s="4">
        <f t="shared" ref="G65:G67" si="4">E65*D65</f>
        <v>142000</v>
      </c>
      <c r="H65" s="5"/>
      <c r="I65" s="1"/>
      <c r="J65" s="1"/>
    </row>
    <row r="66" spans="1:10" x14ac:dyDescent="0.25">
      <c r="A66" s="1">
        <v>9148</v>
      </c>
      <c r="B66" s="1" t="s">
        <v>211</v>
      </c>
      <c r="C66" s="6">
        <v>1</v>
      </c>
      <c r="D66" s="6">
        <v>50</v>
      </c>
      <c r="E66" s="6">
        <v>2000</v>
      </c>
      <c r="F66" s="4"/>
      <c r="G66" s="4">
        <f t="shared" si="4"/>
        <v>100000</v>
      </c>
      <c r="H66" s="5">
        <v>45679</v>
      </c>
      <c r="I66" s="1"/>
      <c r="J66" s="1"/>
    </row>
    <row r="67" spans="1:10" x14ac:dyDescent="0.25">
      <c r="A67" s="1">
        <v>9149</v>
      </c>
      <c r="B67" s="1" t="s">
        <v>211</v>
      </c>
      <c r="C67" s="6">
        <v>1</v>
      </c>
      <c r="D67" s="6">
        <v>15</v>
      </c>
      <c r="E67" s="6">
        <v>2000</v>
      </c>
      <c r="F67" s="4"/>
      <c r="G67" s="4">
        <f t="shared" si="4"/>
        <v>30000</v>
      </c>
      <c r="H67" s="5"/>
      <c r="I67" s="1"/>
      <c r="J67" s="1"/>
    </row>
    <row r="68" spans="1:10" x14ac:dyDescent="0.25">
      <c r="A68" s="1">
        <v>9150</v>
      </c>
      <c r="B68" s="1" t="s">
        <v>21</v>
      </c>
      <c r="C68" s="6">
        <v>1</v>
      </c>
      <c r="D68" s="6">
        <v>24</v>
      </c>
      <c r="E68" s="6">
        <v>2000</v>
      </c>
      <c r="F68" s="4">
        <f t="shared" si="3"/>
        <v>48000</v>
      </c>
      <c r="G68" s="4"/>
      <c r="H68" s="5">
        <v>45682</v>
      </c>
      <c r="I68" s="1"/>
      <c r="J68" s="1"/>
    </row>
    <row r="69" spans="1:10" x14ac:dyDescent="0.25">
      <c r="A69" s="1">
        <v>9301</v>
      </c>
      <c r="B69" s="1" t="s">
        <v>26</v>
      </c>
      <c r="C69" s="6">
        <v>1</v>
      </c>
      <c r="D69" s="6">
        <v>40</v>
      </c>
      <c r="E69" s="6">
        <v>1800</v>
      </c>
      <c r="F69" s="4">
        <f t="shared" si="3"/>
        <v>72000</v>
      </c>
      <c r="G69" s="4"/>
      <c r="H69" s="5">
        <v>45682</v>
      </c>
      <c r="I69" s="1"/>
      <c r="J69" s="1"/>
    </row>
    <row r="70" spans="1:10" x14ac:dyDescent="0.25">
      <c r="A70" s="1">
        <v>9302</v>
      </c>
      <c r="B70" s="1" t="s">
        <v>34</v>
      </c>
      <c r="C70" s="6">
        <v>1</v>
      </c>
      <c r="D70" s="6">
        <v>66</v>
      </c>
      <c r="E70" s="6">
        <v>2100</v>
      </c>
      <c r="F70" s="4"/>
      <c r="G70" s="4">
        <f>E70*D70</f>
        <v>138600</v>
      </c>
      <c r="H70" s="5">
        <v>45693</v>
      </c>
      <c r="I70" s="1"/>
      <c r="J70" s="1"/>
    </row>
    <row r="71" spans="1:10" x14ac:dyDescent="0.25">
      <c r="A71" s="1">
        <v>9303</v>
      </c>
      <c r="B71" s="1" t="s">
        <v>52</v>
      </c>
      <c r="C71" s="6">
        <v>1</v>
      </c>
      <c r="D71" s="6">
        <v>74</v>
      </c>
      <c r="E71" s="6">
        <v>2000</v>
      </c>
      <c r="F71" s="4">
        <f t="shared" si="3"/>
        <v>148000</v>
      </c>
      <c r="G71" s="4"/>
      <c r="H71" s="5">
        <v>45682</v>
      </c>
      <c r="I71" s="1"/>
      <c r="J71" s="1"/>
    </row>
    <row r="72" spans="1:10" x14ac:dyDescent="0.25">
      <c r="A72" s="1">
        <v>904</v>
      </c>
      <c r="B72" s="1" t="s">
        <v>21</v>
      </c>
      <c r="C72" s="6">
        <v>1</v>
      </c>
      <c r="D72" s="6">
        <v>78</v>
      </c>
      <c r="E72" s="6">
        <v>2000</v>
      </c>
      <c r="F72" s="4">
        <f t="shared" si="3"/>
        <v>156000</v>
      </c>
      <c r="G72" s="4"/>
      <c r="H72" s="5">
        <v>45682</v>
      </c>
      <c r="I72" s="1"/>
      <c r="J72" s="1"/>
    </row>
    <row r="73" spans="1:10" x14ac:dyDescent="0.25">
      <c r="A73" s="1">
        <v>9305</v>
      </c>
      <c r="B73" s="1" t="s">
        <v>18</v>
      </c>
      <c r="C73" s="6">
        <v>1</v>
      </c>
      <c r="D73" s="6">
        <v>54</v>
      </c>
      <c r="E73" s="6">
        <v>2000</v>
      </c>
      <c r="F73" s="4"/>
      <c r="G73" s="4">
        <f>E73*D73</f>
        <v>108000</v>
      </c>
      <c r="H73" s="5">
        <v>45696</v>
      </c>
      <c r="I73" s="1"/>
      <c r="J73" s="1"/>
    </row>
    <row r="74" spans="1:10" x14ac:dyDescent="0.25">
      <c r="A74" s="1">
        <v>9306</v>
      </c>
      <c r="B74" s="18" t="s">
        <v>116</v>
      </c>
      <c r="C74" s="6">
        <v>1</v>
      </c>
      <c r="D74" s="6">
        <v>66</v>
      </c>
      <c r="E74" s="6">
        <v>2000</v>
      </c>
      <c r="F74" s="4">
        <f t="shared" si="3"/>
        <v>132000</v>
      </c>
      <c r="G74" s="4"/>
      <c r="H74" s="5">
        <v>45686</v>
      </c>
      <c r="I74" s="1"/>
      <c r="J74" s="1"/>
    </row>
    <row r="75" spans="1:10" x14ac:dyDescent="0.25">
      <c r="A75" s="1">
        <v>9307</v>
      </c>
      <c r="B75" s="18" t="s">
        <v>253</v>
      </c>
      <c r="C75" s="6">
        <v>1</v>
      </c>
      <c r="D75" s="6">
        <v>68</v>
      </c>
      <c r="E75" s="6">
        <v>1700</v>
      </c>
      <c r="F75" s="4">
        <f t="shared" si="3"/>
        <v>115600</v>
      </c>
      <c r="G75" s="4"/>
      <c r="H75" s="5">
        <v>45682</v>
      </c>
      <c r="I75" s="1"/>
      <c r="J75" s="1"/>
    </row>
    <row r="76" spans="1:10" x14ac:dyDescent="0.25">
      <c r="A76" s="1">
        <v>8959</v>
      </c>
      <c r="B76" s="18" t="s">
        <v>123</v>
      </c>
      <c r="C76" s="6">
        <v>1</v>
      </c>
      <c r="D76" s="6">
        <v>103</v>
      </c>
      <c r="E76" s="6">
        <v>2000</v>
      </c>
      <c r="F76" s="4">
        <f t="shared" si="3"/>
        <v>206000</v>
      </c>
      <c r="G76" s="4"/>
      <c r="H76" s="5">
        <v>45682</v>
      </c>
      <c r="I76" s="1"/>
      <c r="J76" s="1"/>
    </row>
    <row r="77" spans="1:10" x14ac:dyDescent="0.25">
      <c r="A77" s="1">
        <v>8960</v>
      </c>
      <c r="B77" s="18" t="s">
        <v>21</v>
      </c>
      <c r="C77" s="6">
        <v>1</v>
      </c>
      <c r="D77" s="6">
        <v>42</v>
      </c>
      <c r="E77" s="6">
        <v>2000</v>
      </c>
      <c r="F77" s="4">
        <f t="shared" si="3"/>
        <v>84000</v>
      </c>
      <c r="G77" s="4"/>
      <c r="H77" s="5">
        <v>45682</v>
      </c>
      <c r="I77" s="1"/>
      <c r="J77" s="1"/>
    </row>
    <row r="78" spans="1:10" x14ac:dyDescent="0.25">
      <c r="A78" s="1">
        <v>8961</v>
      </c>
      <c r="B78" s="18" t="s">
        <v>253</v>
      </c>
      <c r="C78" s="6">
        <v>1</v>
      </c>
      <c r="D78" s="6">
        <v>54</v>
      </c>
      <c r="E78" s="6">
        <v>1700</v>
      </c>
      <c r="F78" s="4">
        <f t="shared" si="3"/>
        <v>91800</v>
      </c>
      <c r="G78" s="4"/>
      <c r="H78" s="5">
        <v>45682</v>
      </c>
      <c r="I78" s="1"/>
      <c r="J78" s="1"/>
    </row>
    <row r="79" spans="1:10" x14ac:dyDescent="0.25">
      <c r="A79" s="1">
        <v>8962</v>
      </c>
      <c r="B79" s="18" t="s">
        <v>41</v>
      </c>
      <c r="C79" s="6">
        <v>1</v>
      </c>
      <c r="D79" s="6">
        <v>25</v>
      </c>
      <c r="E79" s="6">
        <v>2100</v>
      </c>
      <c r="F79" s="4"/>
      <c r="G79" s="4">
        <f>E79*D79</f>
        <v>52500</v>
      </c>
      <c r="H79" s="5">
        <v>45682</v>
      </c>
      <c r="I79" s="1"/>
      <c r="J79" s="1"/>
    </row>
    <row r="80" spans="1:10" x14ac:dyDescent="0.25">
      <c r="A80" s="1">
        <v>8963</v>
      </c>
      <c r="B80" s="18" t="s">
        <v>132</v>
      </c>
      <c r="C80" s="6">
        <v>1</v>
      </c>
      <c r="D80" s="6">
        <v>14</v>
      </c>
      <c r="E80" s="6">
        <v>2100</v>
      </c>
      <c r="F80" s="4">
        <f t="shared" si="3"/>
        <v>29400</v>
      </c>
      <c r="G80" s="4"/>
      <c r="H80" s="5">
        <v>45693</v>
      </c>
      <c r="I80" s="1"/>
      <c r="J80" s="1"/>
    </row>
    <row r="81" spans="1:10" x14ac:dyDescent="0.25">
      <c r="A81" s="1">
        <v>8964</v>
      </c>
      <c r="B81" s="18" t="s">
        <v>21</v>
      </c>
      <c r="C81" s="6">
        <v>1</v>
      </c>
      <c r="D81" s="6">
        <v>62</v>
      </c>
      <c r="E81" s="6">
        <v>2000</v>
      </c>
      <c r="F81" s="4">
        <f t="shared" si="3"/>
        <v>124000</v>
      </c>
      <c r="G81" s="4"/>
      <c r="H81" s="5">
        <v>45682</v>
      </c>
      <c r="I81" s="1"/>
      <c r="J81" s="1"/>
    </row>
    <row r="82" spans="1:10" x14ac:dyDescent="0.25">
      <c r="A82" s="1">
        <v>8965</v>
      </c>
      <c r="B82" s="18" t="s">
        <v>260</v>
      </c>
      <c r="C82" s="6">
        <v>1</v>
      </c>
      <c r="D82" s="6">
        <v>28</v>
      </c>
      <c r="E82" s="6">
        <v>1700</v>
      </c>
      <c r="F82" s="4">
        <f t="shared" si="3"/>
        <v>47600</v>
      </c>
      <c r="G82" s="4"/>
      <c r="H82" s="5">
        <v>45682</v>
      </c>
      <c r="I82" s="1"/>
      <c r="J82" s="1"/>
    </row>
    <row r="83" spans="1:10" x14ac:dyDescent="0.25">
      <c r="A83" s="1"/>
      <c r="B83" s="1"/>
      <c r="C83" s="6"/>
      <c r="D83" s="6"/>
      <c r="E83" s="6"/>
      <c r="F83" s="7">
        <f>SUM(F8:F82)</f>
        <v>8995700</v>
      </c>
      <c r="G83" s="12">
        <f>SUM(G19:G82)</f>
        <v>3421600</v>
      </c>
      <c r="H83" s="1"/>
      <c r="I83" s="1"/>
      <c r="J83" s="1"/>
    </row>
    <row r="84" spans="1:10" x14ac:dyDescent="0.25">
      <c r="A84" s="1"/>
      <c r="B84" s="9" t="s">
        <v>61</v>
      </c>
      <c r="C84" s="1"/>
      <c r="D84" s="1"/>
      <c r="E84" s="1"/>
      <c r="F84" s="9"/>
      <c r="G84" s="19">
        <f>F83+G83</f>
        <v>12417300</v>
      </c>
      <c r="H84" s="1"/>
      <c r="I84" s="1"/>
      <c r="J84" s="1"/>
    </row>
    <row r="85" spans="1:10" x14ac:dyDescent="0.25">
      <c r="A85" s="1"/>
      <c r="B85" s="1"/>
      <c r="C85" s="1"/>
      <c r="D85" s="1"/>
      <c r="E85" s="1"/>
      <c r="F85" s="1"/>
      <c r="G85" s="4"/>
      <c r="H85" s="1"/>
      <c r="I85" s="1"/>
      <c r="J85" s="1"/>
    </row>
    <row r="86" spans="1:10" x14ac:dyDescent="0.25">
      <c r="A86" s="1">
        <v>9081</v>
      </c>
      <c r="B86" s="1" t="s">
        <v>261</v>
      </c>
      <c r="C86" s="6" t="s">
        <v>262</v>
      </c>
      <c r="D86" s="1"/>
      <c r="E86" s="1"/>
      <c r="F86" s="30">
        <v>650000</v>
      </c>
      <c r="G86" s="4"/>
      <c r="H86" s="1"/>
      <c r="I86" s="1"/>
      <c r="J86" s="1"/>
    </row>
    <row r="87" spans="1:10" x14ac:dyDescent="0.25">
      <c r="A87" s="1"/>
      <c r="B87" s="9" t="s">
        <v>62</v>
      </c>
      <c r="C87" s="1"/>
      <c r="D87" s="1"/>
      <c r="E87" s="1"/>
      <c r="F87" s="1"/>
      <c r="G87" s="11">
        <f>G84+F86</f>
        <v>13067300</v>
      </c>
      <c r="H87" s="1"/>
      <c r="I87" s="1"/>
      <c r="J87" s="1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opLeftCell="A31" workbookViewId="0">
      <selection activeCell="H43" sqref="H43"/>
    </sheetView>
  </sheetViews>
  <sheetFormatPr defaultRowHeight="15" x14ac:dyDescent="0.25"/>
  <cols>
    <col min="2" max="2" width="22" customWidth="1"/>
    <col min="5" max="5" width="10.28515625" customWidth="1"/>
    <col min="6" max="6" width="16.7109375" customWidth="1"/>
    <col min="7" max="7" width="15.7109375" customWidth="1"/>
    <col min="8" max="8" width="11.4257812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t="s">
        <v>65</v>
      </c>
    </row>
    <row r="4" spans="1:10" x14ac:dyDescent="0.25">
      <c r="A4" t="s">
        <v>3</v>
      </c>
      <c r="B4" t="s">
        <v>66</v>
      </c>
    </row>
    <row r="5" spans="1:10" x14ac:dyDescent="0.25">
      <c r="A5" t="s">
        <v>4</v>
      </c>
      <c r="B5" t="s">
        <v>67</v>
      </c>
    </row>
    <row r="6" spans="1:10" x14ac:dyDescent="0.25">
      <c r="A6" t="s">
        <v>1</v>
      </c>
      <c r="B6" s="3">
        <v>9500000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8569</v>
      </c>
      <c r="B8" s="1" t="s">
        <v>124</v>
      </c>
      <c r="C8" s="6">
        <v>1</v>
      </c>
      <c r="D8" s="6">
        <v>40</v>
      </c>
      <c r="E8" s="6">
        <v>1800</v>
      </c>
      <c r="F8" s="4">
        <f>D8*E8</f>
        <v>72000</v>
      </c>
      <c r="G8" s="4"/>
      <c r="H8" s="15">
        <v>45687</v>
      </c>
      <c r="I8" s="14" t="s">
        <v>82</v>
      </c>
      <c r="J8" s="1"/>
    </row>
    <row r="9" spans="1:10" x14ac:dyDescent="0.25">
      <c r="A9" s="1">
        <v>8570</v>
      </c>
      <c r="B9" s="1" t="s">
        <v>23</v>
      </c>
      <c r="C9" s="6">
        <v>12</v>
      </c>
      <c r="D9" s="6">
        <v>1012</v>
      </c>
      <c r="E9" s="6">
        <v>1700</v>
      </c>
      <c r="F9" s="4"/>
      <c r="G9" s="4">
        <f>D9*E9</f>
        <v>1720400</v>
      </c>
      <c r="H9" s="15">
        <v>45665</v>
      </c>
      <c r="I9" s="6"/>
      <c r="J9" s="1"/>
    </row>
    <row r="10" spans="1:10" x14ac:dyDescent="0.25">
      <c r="A10" s="1">
        <v>8571</v>
      </c>
      <c r="B10" s="1" t="s">
        <v>23</v>
      </c>
      <c r="C10" s="6">
        <v>4</v>
      </c>
      <c r="D10" s="6">
        <v>397</v>
      </c>
      <c r="E10" s="6">
        <v>1700</v>
      </c>
      <c r="F10" s="4"/>
      <c r="G10" s="4">
        <f t="shared" ref="G10:G40" si="0">D10*E10</f>
        <v>674900</v>
      </c>
      <c r="H10" s="15">
        <v>45665</v>
      </c>
      <c r="I10" s="6"/>
      <c r="J10" s="1"/>
    </row>
    <row r="11" spans="1:10" x14ac:dyDescent="0.25">
      <c r="A11" s="1">
        <v>8572</v>
      </c>
      <c r="B11" s="1" t="s">
        <v>125</v>
      </c>
      <c r="C11" s="6">
        <v>2</v>
      </c>
      <c r="D11" s="6">
        <v>44</v>
      </c>
      <c r="E11" s="6">
        <v>1800</v>
      </c>
      <c r="F11" s="4"/>
      <c r="G11" s="4">
        <f t="shared" si="0"/>
        <v>79200</v>
      </c>
      <c r="H11" s="15">
        <v>45686</v>
      </c>
      <c r="I11" s="6"/>
      <c r="J11" s="1"/>
    </row>
    <row r="12" spans="1:10" x14ac:dyDescent="0.25">
      <c r="A12" s="1">
        <v>8575</v>
      </c>
      <c r="B12" s="1" t="s">
        <v>68</v>
      </c>
      <c r="C12" s="6">
        <v>4</v>
      </c>
      <c r="D12" s="6">
        <v>128</v>
      </c>
      <c r="E12" s="6">
        <v>2100</v>
      </c>
      <c r="F12" s="4"/>
      <c r="G12" s="4">
        <f t="shared" si="0"/>
        <v>268800</v>
      </c>
      <c r="H12" s="15">
        <v>45665</v>
      </c>
      <c r="I12" s="6"/>
      <c r="J12" s="1"/>
    </row>
    <row r="13" spans="1:10" x14ac:dyDescent="0.25">
      <c r="A13" s="1">
        <v>8576</v>
      </c>
      <c r="B13" s="1" t="s">
        <v>47</v>
      </c>
      <c r="C13" s="6">
        <v>1</v>
      </c>
      <c r="D13" s="6">
        <v>79</v>
      </c>
      <c r="E13" s="6">
        <v>2000</v>
      </c>
      <c r="F13" s="4">
        <f>D13*E13</f>
        <v>158000</v>
      </c>
      <c r="G13" s="4"/>
      <c r="H13" s="15">
        <v>45696</v>
      </c>
      <c r="I13" s="6"/>
      <c r="J13" s="1"/>
    </row>
    <row r="14" spans="1:10" x14ac:dyDescent="0.25">
      <c r="A14" s="1">
        <v>8577</v>
      </c>
      <c r="B14" s="1" t="s">
        <v>69</v>
      </c>
      <c r="C14" s="6">
        <v>1</v>
      </c>
      <c r="D14" s="6">
        <v>32</v>
      </c>
      <c r="E14" s="6">
        <v>2000</v>
      </c>
      <c r="F14" s="4"/>
      <c r="G14" s="4">
        <f t="shared" si="0"/>
        <v>64000</v>
      </c>
      <c r="H14" s="15">
        <v>45665</v>
      </c>
      <c r="I14" s="6"/>
      <c r="J14" s="1"/>
    </row>
    <row r="15" spans="1:10" x14ac:dyDescent="0.25">
      <c r="A15" s="1">
        <v>8578</v>
      </c>
      <c r="B15" s="1" t="s">
        <v>70</v>
      </c>
      <c r="C15" s="6">
        <v>1</v>
      </c>
      <c r="D15" s="6">
        <v>44</v>
      </c>
      <c r="E15" s="6">
        <v>2100</v>
      </c>
      <c r="F15" s="4"/>
      <c r="G15" s="4">
        <f t="shared" si="0"/>
        <v>92400</v>
      </c>
      <c r="H15" s="15">
        <v>45665</v>
      </c>
      <c r="I15" s="6"/>
      <c r="J15" s="1"/>
    </row>
    <row r="16" spans="1:10" x14ac:dyDescent="0.25">
      <c r="A16" s="1">
        <v>8579</v>
      </c>
      <c r="B16" s="1" t="s">
        <v>69</v>
      </c>
      <c r="C16" s="6">
        <v>1</v>
      </c>
      <c r="D16" s="6">
        <v>70</v>
      </c>
      <c r="E16" s="6">
        <v>2000</v>
      </c>
      <c r="F16" s="4"/>
      <c r="G16" s="4">
        <f t="shared" si="0"/>
        <v>140000</v>
      </c>
      <c r="H16" s="15">
        <v>45665</v>
      </c>
      <c r="I16" s="6"/>
      <c r="J16" s="1"/>
    </row>
    <row r="17" spans="1:10" x14ac:dyDescent="0.25">
      <c r="A17" s="1">
        <v>8580</v>
      </c>
      <c r="B17" s="1" t="s">
        <v>26</v>
      </c>
      <c r="C17" s="6">
        <v>1</v>
      </c>
      <c r="D17" s="6">
        <v>10</v>
      </c>
      <c r="E17" s="6">
        <v>1800</v>
      </c>
      <c r="F17" s="4"/>
      <c r="G17" s="4">
        <f t="shared" si="0"/>
        <v>18000</v>
      </c>
      <c r="H17" s="15">
        <v>45661</v>
      </c>
      <c r="I17" s="6"/>
      <c r="J17" s="1"/>
    </row>
    <row r="18" spans="1:10" x14ac:dyDescent="0.25">
      <c r="A18" s="1">
        <v>8581</v>
      </c>
      <c r="B18" s="1" t="s">
        <v>26</v>
      </c>
      <c r="C18" s="6">
        <v>1</v>
      </c>
      <c r="D18" s="6">
        <v>10</v>
      </c>
      <c r="E18" s="6">
        <v>1800</v>
      </c>
      <c r="F18" s="4"/>
      <c r="G18" s="4">
        <f t="shared" si="0"/>
        <v>18000</v>
      </c>
      <c r="H18" s="15">
        <v>45661</v>
      </c>
      <c r="I18" s="6"/>
      <c r="J18" s="1"/>
    </row>
    <row r="19" spans="1:10" x14ac:dyDescent="0.25">
      <c r="A19" s="1">
        <v>8582</v>
      </c>
      <c r="B19" s="1" t="s">
        <v>35</v>
      </c>
      <c r="C19" s="6">
        <v>1</v>
      </c>
      <c r="D19" s="6">
        <v>70</v>
      </c>
      <c r="E19" s="6">
        <v>2000</v>
      </c>
      <c r="F19" s="4">
        <f>D19*E19</f>
        <v>140000</v>
      </c>
      <c r="G19" s="4"/>
      <c r="H19" s="15"/>
      <c r="I19" s="6"/>
      <c r="J19" s="1"/>
    </row>
    <row r="20" spans="1:10" x14ac:dyDescent="0.25">
      <c r="A20" s="1">
        <v>8583</v>
      </c>
      <c r="B20" s="1" t="s">
        <v>71</v>
      </c>
      <c r="C20" s="6">
        <v>1</v>
      </c>
      <c r="D20" s="6">
        <v>17</v>
      </c>
      <c r="E20" s="6">
        <v>2100</v>
      </c>
      <c r="F20" s="4"/>
      <c r="G20" s="4">
        <f t="shared" si="0"/>
        <v>35700</v>
      </c>
      <c r="H20" s="15">
        <v>45665</v>
      </c>
      <c r="I20" s="6"/>
      <c r="J20" s="1"/>
    </row>
    <row r="21" spans="1:10" x14ac:dyDescent="0.25">
      <c r="A21" s="1">
        <v>8584</v>
      </c>
      <c r="B21" s="1" t="s">
        <v>71</v>
      </c>
      <c r="C21" s="6">
        <v>1</v>
      </c>
      <c r="D21" s="6">
        <v>16</v>
      </c>
      <c r="E21" s="6">
        <v>2100</v>
      </c>
      <c r="F21" s="4"/>
      <c r="G21" s="4">
        <f t="shared" si="0"/>
        <v>33600</v>
      </c>
      <c r="H21" s="15">
        <v>45665</v>
      </c>
      <c r="I21" s="6"/>
      <c r="J21" s="1"/>
    </row>
    <row r="22" spans="1:10" x14ac:dyDescent="0.25">
      <c r="A22" s="1">
        <v>8585</v>
      </c>
      <c r="B22" s="1" t="s">
        <v>34</v>
      </c>
      <c r="C22" s="6">
        <v>2</v>
      </c>
      <c r="D22" s="6">
        <v>139</v>
      </c>
      <c r="E22" s="6">
        <v>2100</v>
      </c>
      <c r="F22" s="4"/>
      <c r="G22" s="4">
        <f t="shared" si="0"/>
        <v>291900</v>
      </c>
      <c r="H22" s="15">
        <v>45693</v>
      </c>
      <c r="I22" s="6"/>
      <c r="J22" s="1"/>
    </row>
    <row r="23" spans="1:10" x14ac:dyDescent="0.25">
      <c r="A23" s="1">
        <v>8586</v>
      </c>
      <c r="B23" s="1" t="s">
        <v>26</v>
      </c>
      <c r="C23" s="6">
        <v>1</v>
      </c>
      <c r="D23" s="6">
        <v>15</v>
      </c>
      <c r="E23" s="6">
        <v>1800</v>
      </c>
      <c r="F23" s="4"/>
      <c r="G23" s="4">
        <f t="shared" si="0"/>
        <v>27000</v>
      </c>
      <c r="H23" s="15">
        <v>45661</v>
      </c>
      <c r="I23" s="6"/>
      <c r="J23" s="1"/>
    </row>
    <row r="24" spans="1:10" x14ac:dyDescent="0.25">
      <c r="A24" s="1">
        <v>8587</v>
      </c>
      <c r="B24" s="1" t="s">
        <v>26</v>
      </c>
      <c r="C24" s="6">
        <v>1</v>
      </c>
      <c r="D24" s="6">
        <v>29</v>
      </c>
      <c r="E24" s="6">
        <v>1800</v>
      </c>
      <c r="F24" s="4"/>
      <c r="G24" s="4">
        <f t="shared" si="0"/>
        <v>52200</v>
      </c>
      <c r="H24" s="15">
        <v>45661</v>
      </c>
      <c r="I24" s="6"/>
      <c r="J24" s="1"/>
    </row>
    <row r="25" spans="1:10" x14ac:dyDescent="0.25">
      <c r="A25" s="1">
        <v>8588</v>
      </c>
      <c r="B25" s="1" t="s">
        <v>32</v>
      </c>
      <c r="C25" s="6">
        <v>2</v>
      </c>
      <c r="D25" s="6">
        <v>60</v>
      </c>
      <c r="E25" s="6">
        <v>2100</v>
      </c>
      <c r="F25" s="4">
        <f>D25*E25</f>
        <v>126000</v>
      </c>
      <c r="G25" s="4"/>
      <c r="H25" s="15">
        <v>45703</v>
      </c>
      <c r="I25" s="6"/>
      <c r="J25" s="1"/>
    </row>
    <row r="26" spans="1:10" x14ac:dyDescent="0.25">
      <c r="A26" s="1">
        <v>8589</v>
      </c>
      <c r="B26" s="1" t="s">
        <v>72</v>
      </c>
      <c r="C26" s="6">
        <v>2</v>
      </c>
      <c r="D26" s="6">
        <v>132</v>
      </c>
      <c r="E26" s="6">
        <v>2100</v>
      </c>
      <c r="F26" s="4"/>
      <c r="G26" s="4">
        <f t="shared" si="0"/>
        <v>277200</v>
      </c>
      <c r="H26" s="15">
        <v>45672</v>
      </c>
      <c r="I26" s="6"/>
      <c r="J26" s="1"/>
    </row>
    <row r="27" spans="1:10" x14ac:dyDescent="0.25">
      <c r="A27" s="1">
        <v>8590</v>
      </c>
      <c r="B27" s="1" t="s">
        <v>47</v>
      </c>
      <c r="C27" s="6">
        <v>1</v>
      </c>
      <c r="D27" s="6">
        <v>89</v>
      </c>
      <c r="E27" s="6">
        <v>2000</v>
      </c>
      <c r="F27" s="4">
        <f>E27*D27</f>
        <v>178000</v>
      </c>
      <c r="G27" s="4"/>
      <c r="H27" s="15">
        <v>45693</v>
      </c>
      <c r="I27" s="6"/>
      <c r="J27" s="1"/>
    </row>
    <row r="28" spans="1:10" x14ac:dyDescent="0.25">
      <c r="A28" s="1">
        <v>8591</v>
      </c>
      <c r="B28" s="1" t="s">
        <v>73</v>
      </c>
      <c r="C28" s="6">
        <v>1</v>
      </c>
      <c r="D28" s="6">
        <v>105</v>
      </c>
      <c r="E28" s="6">
        <v>2000</v>
      </c>
      <c r="F28" s="4"/>
      <c r="G28" s="4">
        <f t="shared" si="0"/>
        <v>210000</v>
      </c>
      <c r="H28" s="15">
        <v>45665</v>
      </c>
      <c r="I28" s="6"/>
      <c r="J28" s="1"/>
    </row>
    <row r="29" spans="1:10" x14ac:dyDescent="0.25">
      <c r="A29" s="1">
        <v>8597</v>
      </c>
      <c r="B29" s="1" t="s">
        <v>74</v>
      </c>
      <c r="C29" s="6">
        <v>10</v>
      </c>
      <c r="D29" s="6">
        <v>250</v>
      </c>
      <c r="E29" s="6">
        <v>1600</v>
      </c>
      <c r="F29" s="4">
        <f>D29*E29</f>
        <v>400000</v>
      </c>
      <c r="G29" s="4"/>
      <c r="H29" s="15">
        <v>45662</v>
      </c>
      <c r="I29" s="6"/>
      <c r="J29" s="1"/>
    </row>
    <row r="30" spans="1:10" x14ac:dyDescent="0.25">
      <c r="A30" s="1">
        <v>8598</v>
      </c>
      <c r="B30" s="1" t="s">
        <v>39</v>
      </c>
      <c r="C30" s="6">
        <v>19</v>
      </c>
      <c r="D30" s="6">
        <v>475</v>
      </c>
      <c r="E30" s="6">
        <v>1600</v>
      </c>
      <c r="F30" s="4">
        <f t="shared" ref="F30:F31" si="1">D30*E30</f>
        <v>760000</v>
      </c>
      <c r="G30" s="4"/>
      <c r="H30" s="15">
        <v>45663</v>
      </c>
      <c r="I30" s="6"/>
      <c r="J30" s="1"/>
    </row>
    <row r="31" spans="1:10" x14ac:dyDescent="0.25">
      <c r="A31" s="1">
        <v>8596</v>
      </c>
      <c r="B31" s="1" t="s">
        <v>75</v>
      </c>
      <c r="C31" s="6">
        <v>1</v>
      </c>
      <c r="D31" s="6">
        <v>12</v>
      </c>
      <c r="E31" s="6">
        <v>2300</v>
      </c>
      <c r="F31" s="4">
        <f t="shared" si="1"/>
        <v>27600</v>
      </c>
      <c r="G31" s="4"/>
      <c r="H31" s="15">
        <v>45665</v>
      </c>
      <c r="I31" s="6"/>
      <c r="J31" s="1"/>
    </row>
    <row r="32" spans="1:10" x14ac:dyDescent="0.25">
      <c r="A32" s="1">
        <v>8338</v>
      </c>
      <c r="B32" s="1" t="s">
        <v>69</v>
      </c>
      <c r="C32" s="6">
        <v>1</v>
      </c>
      <c r="D32" s="6">
        <v>105</v>
      </c>
      <c r="E32" s="6">
        <v>2000</v>
      </c>
      <c r="F32" s="4"/>
      <c r="G32" s="4">
        <f t="shared" si="0"/>
        <v>210000</v>
      </c>
      <c r="H32" s="15">
        <v>45665</v>
      </c>
      <c r="I32" s="6"/>
      <c r="J32" s="1"/>
    </row>
    <row r="33" spans="1:10" x14ac:dyDescent="0.25">
      <c r="A33" s="1">
        <v>8340</v>
      </c>
      <c r="B33" s="1" t="s">
        <v>21</v>
      </c>
      <c r="C33" s="6">
        <v>1</v>
      </c>
      <c r="D33" s="6">
        <v>90</v>
      </c>
      <c r="E33" s="6">
        <v>2000</v>
      </c>
      <c r="F33" s="4"/>
      <c r="G33" s="4">
        <f t="shared" si="0"/>
        <v>180000</v>
      </c>
      <c r="H33" s="15">
        <v>45666</v>
      </c>
      <c r="I33" s="6"/>
      <c r="J33" s="1"/>
    </row>
    <row r="34" spans="1:10" x14ac:dyDescent="0.25">
      <c r="A34" s="1">
        <v>8341</v>
      </c>
      <c r="B34" s="1" t="s">
        <v>76</v>
      </c>
      <c r="C34" s="6">
        <v>1</v>
      </c>
      <c r="D34" s="6">
        <v>82</v>
      </c>
      <c r="E34" s="6">
        <v>2100</v>
      </c>
      <c r="F34" s="4"/>
      <c r="G34" s="4">
        <f t="shared" si="0"/>
        <v>172200</v>
      </c>
      <c r="H34" s="15">
        <v>45665</v>
      </c>
      <c r="I34" s="6"/>
      <c r="J34" s="1"/>
    </row>
    <row r="35" spans="1:10" x14ac:dyDescent="0.25">
      <c r="A35" s="1">
        <v>8342</v>
      </c>
      <c r="B35" s="1" t="s">
        <v>59</v>
      </c>
      <c r="C35" s="6">
        <v>1</v>
      </c>
      <c r="D35" s="6">
        <v>36</v>
      </c>
      <c r="E35" s="6">
        <v>2000</v>
      </c>
      <c r="F35" s="4"/>
      <c r="G35" s="4">
        <f t="shared" si="0"/>
        <v>72000</v>
      </c>
      <c r="H35" s="15">
        <v>45672</v>
      </c>
      <c r="I35" s="6"/>
      <c r="J35" s="1"/>
    </row>
    <row r="36" spans="1:10" x14ac:dyDescent="0.25">
      <c r="A36" s="1">
        <v>8343</v>
      </c>
      <c r="B36" s="1" t="s">
        <v>47</v>
      </c>
      <c r="C36" s="6">
        <v>1</v>
      </c>
      <c r="D36" s="6">
        <v>61</v>
      </c>
      <c r="E36" s="6">
        <v>2000</v>
      </c>
      <c r="F36" s="4">
        <f>D36*E36</f>
        <v>122000</v>
      </c>
      <c r="G36" s="4"/>
      <c r="H36" s="15">
        <v>45696</v>
      </c>
      <c r="I36" s="6"/>
      <c r="J36" s="1"/>
    </row>
    <row r="37" spans="1:10" x14ac:dyDescent="0.25">
      <c r="A37" s="1">
        <v>8344</v>
      </c>
      <c r="B37" s="1" t="s">
        <v>47</v>
      </c>
      <c r="C37" s="6">
        <v>1</v>
      </c>
      <c r="D37" s="6">
        <v>48</v>
      </c>
      <c r="E37" s="6">
        <v>2000</v>
      </c>
      <c r="F37" s="4">
        <f>D37*E37</f>
        <v>96000</v>
      </c>
      <c r="G37" s="4"/>
      <c r="H37" s="15">
        <v>45693</v>
      </c>
      <c r="I37" s="6"/>
      <c r="J37" s="1"/>
    </row>
    <row r="38" spans="1:10" x14ac:dyDescent="0.25">
      <c r="A38" s="1">
        <v>8346</v>
      </c>
      <c r="B38" s="1" t="s">
        <v>77</v>
      </c>
      <c r="C38" s="6">
        <v>1</v>
      </c>
      <c r="D38" s="6">
        <v>76</v>
      </c>
      <c r="E38" s="6">
        <v>2000</v>
      </c>
      <c r="F38" s="4"/>
      <c r="G38" s="4">
        <f t="shared" si="0"/>
        <v>152000</v>
      </c>
      <c r="H38" s="15">
        <v>45665</v>
      </c>
      <c r="I38" s="6"/>
      <c r="J38" s="1"/>
    </row>
    <row r="39" spans="1:10" x14ac:dyDescent="0.25">
      <c r="A39" s="1">
        <v>8347</v>
      </c>
      <c r="B39" s="1" t="s">
        <v>20</v>
      </c>
      <c r="C39" s="6">
        <v>1</v>
      </c>
      <c r="D39" s="6">
        <v>62</v>
      </c>
      <c r="E39" s="6">
        <v>2000</v>
      </c>
      <c r="F39" s="4">
        <f>D39*E39</f>
        <v>124000</v>
      </c>
      <c r="G39" s="4"/>
      <c r="H39" s="15">
        <v>45686</v>
      </c>
      <c r="I39" s="6"/>
      <c r="J39" s="1"/>
    </row>
    <row r="40" spans="1:10" x14ac:dyDescent="0.25">
      <c r="A40" s="1">
        <v>8348</v>
      </c>
      <c r="B40" s="1" t="s">
        <v>68</v>
      </c>
      <c r="C40" s="6">
        <v>6</v>
      </c>
      <c r="D40" s="6">
        <v>96</v>
      </c>
      <c r="E40" s="6">
        <v>2000</v>
      </c>
      <c r="F40" s="4"/>
      <c r="G40" s="4">
        <f t="shared" si="0"/>
        <v>192000</v>
      </c>
      <c r="H40" s="15">
        <v>45663</v>
      </c>
      <c r="I40" s="6"/>
      <c r="J40" s="1"/>
    </row>
    <row r="41" spans="1:10" x14ac:dyDescent="0.25">
      <c r="A41" s="1">
        <v>8599</v>
      </c>
      <c r="B41" s="1" t="s">
        <v>78</v>
      </c>
      <c r="C41" s="6">
        <v>1</v>
      </c>
      <c r="D41" s="6">
        <v>129</v>
      </c>
      <c r="E41" s="6">
        <v>1800</v>
      </c>
      <c r="F41" s="4">
        <f>D41*E41</f>
        <v>232200</v>
      </c>
      <c r="G41" s="4"/>
      <c r="H41" s="15">
        <v>45687</v>
      </c>
      <c r="I41" s="6" t="s">
        <v>82</v>
      </c>
      <c r="J41" s="1"/>
    </row>
    <row r="42" spans="1:10" x14ac:dyDescent="0.25">
      <c r="A42" s="1">
        <v>8600</v>
      </c>
      <c r="B42" s="1" t="s">
        <v>78</v>
      </c>
      <c r="C42" s="6">
        <v>1</v>
      </c>
      <c r="D42" s="6">
        <v>85</v>
      </c>
      <c r="E42" s="6">
        <v>1800</v>
      </c>
      <c r="F42" s="4">
        <f>D42*E42</f>
        <v>153000</v>
      </c>
      <c r="G42" s="4"/>
      <c r="H42" s="15">
        <v>45687</v>
      </c>
      <c r="I42" s="6" t="s">
        <v>82</v>
      </c>
      <c r="J42" s="1"/>
    </row>
    <row r="43" spans="1:10" x14ac:dyDescent="0.25">
      <c r="A43" s="1"/>
      <c r="B43" s="1"/>
      <c r="C43" s="6"/>
      <c r="D43" s="6"/>
      <c r="E43" s="6"/>
      <c r="F43" s="12">
        <f>SUM(F8:F42)</f>
        <v>2588800</v>
      </c>
      <c r="G43" s="12">
        <f>SUM(G9:G42)</f>
        <v>4981500</v>
      </c>
      <c r="H43" s="15"/>
      <c r="I43" s="6"/>
      <c r="J43" s="1"/>
    </row>
    <row r="44" spans="1:10" x14ac:dyDescent="0.25">
      <c r="A44" s="1"/>
      <c r="B44" s="9" t="s">
        <v>61</v>
      </c>
      <c r="C44" s="6"/>
      <c r="D44" s="6"/>
      <c r="E44" s="6"/>
      <c r="F44" s="4"/>
      <c r="G44" s="13">
        <f>F43+G43</f>
        <v>7570300</v>
      </c>
      <c r="H44" s="15"/>
      <c r="I44" s="6"/>
      <c r="J44" s="1"/>
    </row>
    <row r="45" spans="1:10" x14ac:dyDescent="0.25">
      <c r="A45" s="1"/>
      <c r="B45" s="1"/>
      <c r="C45" s="6"/>
      <c r="D45" s="6"/>
      <c r="E45" s="6"/>
      <c r="F45" s="4"/>
      <c r="G45" s="4"/>
      <c r="H45" s="15"/>
      <c r="I45" s="6"/>
      <c r="J45" s="1"/>
    </row>
    <row r="46" spans="1:10" x14ac:dyDescent="0.25">
      <c r="A46" s="1">
        <v>8594</v>
      </c>
      <c r="B46" s="1" t="s">
        <v>79</v>
      </c>
      <c r="C46" s="6">
        <v>7</v>
      </c>
      <c r="D46" s="6"/>
      <c r="E46" s="6"/>
      <c r="F46" s="4"/>
      <c r="G46" s="4">
        <v>385000</v>
      </c>
      <c r="H46" s="15">
        <v>45672</v>
      </c>
      <c r="I46" s="6"/>
      <c r="J46" s="1"/>
    </row>
    <row r="47" spans="1:10" x14ac:dyDescent="0.25">
      <c r="A47" s="1">
        <v>8593</v>
      </c>
      <c r="B47" s="1" t="s">
        <v>56</v>
      </c>
      <c r="C47" s="6" t="s">
        <v>81</v>
      </c>
      <c r="D47" s="6"/>
      <c r="E47" s="6"/>
      <c r="F47" s="4"/>
      <c r="G47" s="4">
        <v>605000</v>
      </c>
      <c r="H47" s="15">
        <v>45668</v>
      </c>
      <c r="I47" s="6"/>
      <c r="J47" s="1"/>
    </row>
    <row r="48" spans="1:10" x14ac:dyDescent="0.25">
      <c r="A48" s="1">
        <v>8573</v>
      </c>
      <c r="B48" s="1" t="s">
        <v>56</v>
      </c>
      <c r="C48" s="6">
        <v>6</v>
      </c>
      <c r="D48" s="6"/>
      <c r="E48" s="6"/>
      <c r="F48" s="4"/>
      <c r="G48" s="4">
        <v>330000</v>
      </c>
      <c r="H48" s="15">
        <v>45668</v>
      </c>
      <c r="I48" s="6"/>
      <c r="J48" s="1"/>
    </row>
    <row r="49" spans="1:10" x14ac:dyDescent="0.25">
      <c r="A49" s="1">
        <v>8574</v>
      </c>
      <c r="B49" s="1" t="s">
        <v>79</v>
      </c>
      <c r="C49" s="6">
        <v>5</v>
      </c>
      <c r="D49" s="6"/>
      <c r="E49" s="6"/>
      <c r="F49" s="4"/>
      <c r="G49" s="4">
        <v>275000</v>
      </c>
      <c r="H49" s="15">
        <v>45672</v>
      </c>
      <c r="I49" s="6"/>
      <c r="J49" s="1"/>
    </row>
    <row r="50" spans="1:10" x14ac:dyDescent="0.25">
      <c r="A50" s="1">
        <v>8575</v>
      </c>
      <c r="B50" s="1" t="s">
        <v>80</v>
      </c>
      <c r="C50" s="6">
        <v>2</v>
      </c>
      <c r="D50" s="6">
        <v>209</v>
      </c>
      <c r="E50" s="6"/>
      <c r="F50" s="4"/>
      <c r="G50" s="4">
        <v>500000</v>
      </c>
      <c r="H50" s="15">
        <v>45668</v>
      </c>
      <c r="I50" s="6"/>
      <c r="J50" s="1"/>
    </row>
    <row r="51" spans="1:10" x14ac:dyDescent="0.25">
      <c r="A51" s="1">
        <v>8592</v>
      </c>
      <c r="B51" s="1" t="s">
        <v>55</v>
      </c>
      <c r="C51" s="6">
        <v>19</v>
      </c>
      <c r="D51" s="6"/>
      <c r="E51" s="6"/>
      <c r="F51" s="4"/>
      <c r="G51" s="4">
        <v>1045000</v>
      </c>
      <c r="H51" s="15">
        <v>45665</v>
      </c>
      <c r="I51" s="6"/>
      <c r="J51" s="1"/>
    </row>
    <row r="52" spans="1:10" x14ac:dyDescent="0.25">
      <c r="A52" s="1">
        <v>8595</v>
      </c>
      <c r="B52" s="1" t="s">
        <v>54</v>
      </c>
      <c r="C52" s="6">
        <v>2</v>
      </c>
      <c r="D52" s="6"/>
      <c r="E52" s="6"/>
      <c r="F52" s="4"/>
      <c r="G52" s="4">
        <v>80000</v>
      </c>
      <c r="H52" s="15">
        <v>45663</v>
      </c>
      <c r="I52" s="6"/>
      <c r="J52" s="1"/>
    </row>
    <row r="53" spans="1:10" x14ac:dyDescent="0.25">
      <c r="A53" s="1"/>
      <c r="B53" s="1"/>
      <c r="C53" s="6"/>
      <c r="D53" s="6"/>
      <c r="E53" s="6"/>
      <c r="F53" s="4"/>
      <c r="G53" s="12">
        <f>SUM(G46:G52)</f>
        <v>3220000</v>
      </c>
      <c r="H53" s="15"/>
      <c r="I53" s="6"/>
      <c r="J53" s="1"/>
    </row>
    <row r="54" spans="1:10" x14ac:dyDescent="0.25">
      <c r="A54" s="1"/>
      <c r="B54" s="9" t="s">
        <v>62</v>
      </c>
      <c r="C54" s="6"/>
      <c r="D54" s="6"/>
      <c r="E54" s="6"/>
      <c r="F54" s="4"/>
      <c r="G54" s="11">
        <f>G44+G53</f>
        <v>10790300</v>
      </c>
      <c r="H54" s="15"/>
      <c r="I54" s="6"/>
      <c r="J54" s="1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9" sqref="H9"/>
    </sheetView>
  </sheetViews>
  <sheetFormatPr defaultRowHeight="15" x14ac:dyDescent="0.25"/>
  <cols>
    <col min="2" max="2" width="18.28515625" customWidth="1"/>
    <col min="6" max="6" width="16" customWidth="1"/>
    <col min="7" max="7" width="14.140625" customWidth="1"/>
    <col min="8" max="8" width="11.4257812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s="28" t="s">
        <v>102</v>
      </c>
    </row>
    <row r="4" spans="1:10" x14ac:dyDescent="0.25">
      <c r="A4" t="s">
        <v>3</v>
      </c>
      <c r="B4" t="s">
        <v>251</v>
      </c>
    </row>
    <row r="5" spans="1:10" x14ac:dyDescent="0.25">
      <c r="A5" t="s">
        <v>4</v>
      </c>
      <c r="B5" t="s">
        <v>63</v>
      </c>
    </row>
    <row r="6" spans="1:10" x14ac:dyDescent="0.25">
      <c r="A6" t="s">
        <v>1</v>
      </c>
      <c r="B6" s="3"/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11</v>
      </c>
      <c r="G7" s="2" t="s">
        <v>10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9309</v>
      </c>
      <c r="B8" s="1" t="s">
        <v>21</v>
      </c>
      <c r="C8" s="6">
        <v>6</v>
      </c>
      <c r="D8" s="6">
        <v>359</v>
      </c>
      <c r="E8" s="6">
        <v>2000</v>
      </c>
      <c r="F8" s="4">
        <f>D8*E8</f>
        <v>718000</v>
      </c>
      <c r="G8" s="4"/>
      <c r="H8" s="15">
        <v>45682</v>
      </c>
      <c r="I8" s="14"/>
      <c r="J8" s="1"/>
    </row>
    <row r="9" spans="1:10" x14ac:dyDescent="0.25">
      <c r="A9" s="1">
        <v>9310</v>
      </c>
      <c r="B9" s="1" t="s">
        <v>35</v>
      </c>
      <c r="C9" s="6">
        <v>1</v>
      </c>
      <c r="D9" s="6">
        <v>68</v>
      </c>
      <c r="E9" s="6">
        <v>2000</v>
      </c>
      <c r="F9" s="4"/>
      <c r="G9" s="4">
        <f>D9*E9</f>
        <v>136000</v>
      </c>
      <c r="H9" s="15"/>
      <c r="I9" s="6"/>
      <c r="J9" s="1"/>
    </row>
    <row r="10" spans="1:10" x14ac:dyDescent="0.25">
      <c r="A10" s="1"/>
      <c r="B10" s="1"/>
      <c r="C10" s="6"/>
      <c r="D10" s="6"/>
      <c r="E10" s="6"/>
      <c r="F10" s="4">
        <f>SUM(F8)</f>
        <v>718000</v>
      </c>
      <c r="G10" s="4">
        <f>SUM(G9)</f>
        <v>136000</v>
      </c>
      <c r="H10" s="15"/>
      <c r="I10" s="6"/>
      <c r="J10" s="1"/>
    </row>
    <row r="11" spans="1:10" x14ac:dyDescent="0.25">
      <c r="A11" s="1"/>
      <c r="B11" s="1"/>
      <c r="C11" s="6"/>
      <c r="D11" s="6"/>
      <c r="E11" s="6"/>
      <c r="F11" s="4"/>
      <c r="G11" s="4">
        <f>F10+G10</f>
        <v>854000</v>
      </c>
      <c r="H11" s="15"/>
      <c r="I11" s="6"/>
      <c r="J11" s="1"/>
    </row>
    <row r="12" spans="1:10" x14ac:dyDescent="0.25">
      <c r="A12" s="1"/>
      <c r="B12" s="1"/>
      <c r="C12" s="6"/>
      <c r="D12" s="6"/>
      <c r="E12" s="6"/>
      <c r="F12" s="4"/>
      <c r="G12" s="4"/>
      <c r="H12" s="15"/>
      <c r="I12" s="6"/>
      <c r="J12" s="1"/>
    </row>
    <row r="13" spans="1:10" x14ac:dyDescent="0.25">
      <c r="A13" s="1">
        <v>9125</v>
      </c>
      <c r="B13" s="1" t="s">
        <v>261</v>
      </c>
      <c r="C13" s="24" t="s">
        <v>263</v>
      </c>
      <c r="D13" s="6">
        <v>237</v>
      </c>
      <c r="E13" s="6"/>
      <c r="F13" s="4">
        <v>500000</v>
      </c>
      <c r="G13" s="4"/>
      <c r="H13" s="15">
        <v>45680</v>
      </c>
      <c r="I13" s="6" t="s">
        <v>127</v>
      </c>
      <c r="J13" s="1"/>
    </row>
    <row r="14" spans="1:10" x14ac:dyDescent="0.25">
      <c r="A14" s="1"/>
      <c r="B14" s="9" t="s">
        <v>61</v>
      </c>
      <c r="C14" s="6"/>
      <c r="D14" s="6"/>
      <c r="E14" s="6"/>
      <c r="F14" s="4"/>
      <c r="G14" s="11">
        <f>G11+F13</f>
        <v>1354000</v>
      </c>
      <c r="H14" s="15"/>
      <c r="I14" s="6"/>
      <c r="J14" s="1"/>
    </row>
  </sheetData>
  <mergeCells count="1">
    <mergeCell ref="A1:J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F39" sqref="F39"/>
    </sheetView>
  </sheetViews>
  <sheetFormatPr defaultRowHeight="15" x14ac:dyDescent="0.25"/>
  <cols>
    <col min="2" max="2" width="20.28515625" customWidth="1"/>
    <col min="6" max="6" width="16.42578125" customWidth="1"/>
    <col min="7" max="7" width="14.42578125" customWidth="1"/>
    <col min="8" max="8" width="10.7109375" bestFit="1" customWidth="1"/>
    <col min="9" max="9" width="13.4257812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s="28" t="s">
        <v>146</v>
      </c>
    </row>
    <row r="4" spans="1:10" x14ac:dyDescent="0.25">
      <c r="A4" t="s">
        <v>3</v>
      </c>
      <c r="B4" t="s">
        <v>264</v>
      </c>
    </row>
    <row r="5" spans="1:10" x14ac:dyDescent="0.25">
      <c r="A5" t="s">
        <v>4</v>
      </c>
      <c r="B5" t="s">
        <v>182</v>
      </c>
    </row>
    <row r="6" spans="1:10" x14ac:dyDescent="0.25">
      <c r="A6" t="s">
        <v>1</v>
      </c>
      <c r="B6" s="3">
        <v>9500000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11</v>
      </c>
      <c r="G7" s="2" t="s">
        <v>10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9311</v>
      </c>
      <c r="B8" s="1" t="s">
        <v>91</v>
      </c>
      <c r="C8" s="6">
        <v>2</v>
      </c>
      <c r="D8" s="6">
        <v>308</v>
      </c>
      <c r="E8" s="6">
        <v>1800</v>
      </c>
      <c r="F8" s="4"/>
      <c r="G8" s="4">
        <f>D8*E8</f>
        <v>554400</v>
      </c>
      <c r="H8" s="15">
        <v>45700</v>
      </c>
      <c r="I8" s="14" t="s">
        <v>242</v>
      </c>
      <c r="J8" s="1"/>
    </row>
    <row r="9" spans="1:10" x14ac:dyDescent="0.25">
      <c r="A9" s="1">
        <v>9312</v>
      </c>
      <c r="B9" s="1" t="s">
        <v>78</v>
      </c>
      <c r="C9" s="6">
        <v>2</v>
      </c>
      <c r="D9" s="6">
        <v>308</v>
      </c>
      <c r="E9" s="6">
        <v>1800</v>
      </c>
      <c r="F9" s="4"/>
      <c r="G9" s="4">
        <f t="shared" ref="G9:G15" si="0">D9*E9</f>
        <v>554400</v>
      </c>
      <c r="H9" s="15">
        <v>45700</v>
      </c>
      <c r="I9" s="6" t="s">
        <v>82</v>
      </c>
      <c r="J9" s="1"/>
    </row>
    <row r="10" spans="1:10" x14ac:dyDescent="0.25">
      <c r="A10" s="1">
        <v>9313</v>
      </c>
      <c r="B10" s="1" t="s">
        <v>106</v>
      </c>
      <c r="C10" s="6">
        <v>1</v>
      </c>
      <c r="D10" s="6">
        <v>157</v>
      </c>
      <c r="E10" s="6">
        <v>1800</v>
      </c>
      <c r="F10" s="4"/>
      <c r="G10" s="4">
        <f t="shared" si="0"/>
        <v>282600</v>
      </c>
      <c r="H10" s="15">
        <v>45700</v>
      </c>
      <c r="I10" s="6" t="s">
        <v>82</v>
      </c>
      <c r="J10" s="1"/>
    </row>
    <row r="11" spans="1:10" x14ac:dyDescent="0.25">
      <c r="A11" s="1">
        <v>9314</v>
      </c>
      <c r="B11" s="1" t="s">
        <v>78</v>
      </c>
      <c r="C11" s="6">
        <v>1</v>
      </c>
      <c r="D11" s="6">
        <v>153</v>
      </c>
      <c r="E11" s="6">
        <v>1800</v>
      </c>
      <c r="F11" s="4"/>
      <c r="G11" s="4">
        <f t="shared" si="0"/>
        <v>275400</v>
      </c>
      <c r="H11" s="15">
        <v>45700</v>
      </c>
      <c r="I11" s="6" t="s">
        <v>82</v>
      </c>
      <c r="J11" s="1"/>
    </row>
    <row r="12" spans="1:10" x14ac:dyDescent="0.25">
      <c r="A12" s="1">
        <v>9315</v>
      </c>
      <c r="B12" s="1" t="s">
        <v>78</v>
      </c>
      <c r="C12" s="6">
        <v>1</v>
      </c>
      <c r="D12" s="6">
        <v>155</v>
      </c>
      <c r="E12" s="6">
        <v>1800</v>
      </c>
      <c r="F12" s="4"/>
      <c r="G12" s="4">
        <f t="shared" si="0"/>
        <v>279000</v>
      </c>
      <c r="H12" s="15">
        <v>45700</v>
      </c>
      <c r="I12" s="6" t="s">
        <v>82</v>
      </c>
      <c r="J12" s="1"/>
    </row>
    <row r="13" spans="1:10" x14ac:dyDescent="0.25">
      <c r="A13" s="1">
        <v>9316</v>
      </c>
      <c r="B13" s="1" t="s">
        <v>78</v>
      </c>
      <c r="C13" s="6">
        <v>1</v>
      </c>
      <c r="D13" s="6">
        <v>157</v>
      </c>
      <c r="E13" s="6">
        <v>1800</v>
      </c>
      <c r="F13" s="4"/>
      <c r="G13" s="4">
        <f t="shared" si="0"/>
        <v>282600</v>
      </c>
      <c r="H13" s="15">
        <v>45700</v>
      </c>
      <c r="I13" s="6" t="s">
        <v>82</v>
      </c>
      <c r="J13" s="1"/>
    </row>
    <row r="14" spans="1:10" x14ac:dyDescent="0.25">
      <c r="A14" s="1">
        <v>9318</v>
      </c>
      <c r="B14" s="1" t="s">
        <v>106</v>
      </c>
      <c r="C14" s="6">
        <v>2</v>
      </c>
      <c r="D14" s="6">
        <v>176</v>
      </c>
      <c r="E14" s="6">
        <v>1800</v>
      </c>
      <c r="F14" s="4"/>
      <c r="G14" s="4">
        <f t="shared" si="0"/>
        <v>316800</v>
      </c>
      <c r="H14" s="15">
        <v>45700</v>
      </c>
      <c r="I14" s="6" t="s">
        <v>82</v>
      </c>
      <c r="J14" s="1"/>
    </row>
    <row r="15" spans="1:10" x14ac:dyDescent="0.25">
      <c r="A15" s="1">
        <v>9319</v>
      </c>
      <c r="B15" s="1" t="s">
        <v>78</v>
      </c>
      <c r="C15" s="6">
        <v>1</v>
      </c>
      <c r="D15" s="6">
        <v>114</v>
      </c>
      <c r="E15" s="6">
        <v>1800</v>
      </c>
      <c r="F15" s="4"/>
      <c r="G15" s="4">
        <f t="shared" si="0"/>
        <v>205200</v>
      </c>
      <c r="H15" s="15">
        <v>45700</v>
      </c>
      <c r="I15" s="6" t="s">
        <v>270</v>
      </c>
      <c r="J15" s="1"/>
    </row>
    <row r="16" spans="1:10" x14ac:dyDescent="0.25">
      <c r="A16" s="1">
        <v>9326</v>
      </c>
      <c r="B16" s="1" t="s">
        <v>265</v>
      </c>
      <c r="C16" s="6">
        <v>1</v>
      </c>
      <c r="D16" s="6">
        <v>50</v>
      </c>
      <c r="E16" s="6"/>
      <c r="F16" s="4">
        <v>300000</v>
      </c>
      <c r="G16" s="4"/>
      <c r="H16" s="15">
        <v>45680</v>
      </c>
      <c r="I16" s="6"/>
      <c r="J16" s="1"/>
    </row>
    <row r="17" spans="1:10" x14ac:dyDescent="0.25">
      <c r="A17" s="1"/>
      <c r="B17" s="1"/>
      <c r="C17" s="6"/>
      <c r="D17" s="6"/>
      <c r="E17" s="6"/>
      <c r="F17" s="12">
        <f>SUM(F16)</f>
        <v>300000</v>
      </c>
      <c r="G17" s="12">
        <f>SUM(G8:G15)</f>
        <v>2750400</v>
      </c>
      <c r="H17" s="15"/>
      <c r="I17" s="6"/>
      <c r="J17" s="1"/>
    </row>
    <row r="18" spans="1:10" x14ac:dyDescent="0.25">
      <c r="A18" s="1"/>
      <c r="B18" s="9" t="s">
        <v>61</v>
      </c>
      <c r="C18" s="6"/>
      <c r="D18" s="6"/>
      <c r="E18" s="6"/>
      <c r="F18" s="11"/>
      <c r="G18" s="19">
        <f>F17+G17</f>
        <v>3050400</v>
      </c>
      <c r="H18" s="15"/>
      <c r="I18" s="6"/>
      <c r="J18" s="1"/>
    </row>
    <row r="19" spans="1:10" x14ac:dyDescent="0.25">
      <c r="A19" s="1"/>
      <c r="B19" s="1"/>
      <c r="C19" s="6"/>
      <c r="D19" s="6"/>
      <c r="E19" s="6"/>
      <c r="F19" s="4"/>
      <c r="G19" s="4"/>
      <c r="H19" s="15"/>
      <c r="I19" s="6"/>
      <c r="J19" s="1"/>
    </row>
    <row r="20" spans="1:10" x14ac:dyDescent="0.25">
      <c r="A20" s="1">
        <v>9080</v>
      </c>
      <c r="B20" s="1" t="s">
        <v>261</v>
      </c>
      <c r="C20" s="6">
        <v>1</v>
      </c>
      <c r="D20" s="6">
        <v>150</v>
      </c>
      <c r="E20" s="6"/>
      <c r="F20" s="4">
        <v>300000</v>
      </c>
      <c r="G20" s="4"/>
      <c r="H20" s="15">
        <v>45680</v>
      </c>
      <c r="I20" s="6" t="s">
        <v>127</v>
      </c>
      <c r="J20" s="1"/>
    </row>
    <row r="21" spans="1:10" x14ac:dyDescent="0.25">
      <c r="A21" s="1">
        <v>9081</v>
      </c>
      <c r="B21" s="1" t="s">
        <v>261</v>
      </c>
      <c r="C21" s="6" t="s">
        <v>267</v>
      </c>
      <c r="D21" s="6">
        <v>305</v>
      </c>
      <c r="E21" s="6"/>
      <c r="F21" s="4">
        <v>530000</v>
      </c>
      <c r="G21" s="4"/>
      <c r="H21" s="15"/>
      <c r="I21" s="6" t="s">
        <v>127</v>
      </c>
      <c r="J21" s="1"/>
    </row>
    <row r="22" spans="1:10" x14ac:dyDescent="0.25">
      <c r="A22" s="1">
        <v>9125</v>
      </c>
      <c r="B22" s="1" t="s">
        <v>261</v>
      </c>
      <c r="C22" s="6" t="s">
        <v>268</v>
      </c>
      <c r="D22" s="6">
        <v>357</v>
      </c>
      <c r="E22" s="6"/>
      <c r="F22" s="4">
        <v>710000</v>
      </c>
      <c r="G22" s="4"/>
      <c r="H22" s="15"/>
      <c r="I22" s="6" t="s">
        <v>127</v>
      </c>
      <c r="J22" s="1"/>
    </row>
    <row r="23" spans="1:10" x14ac:dyDescent="0.25">
      <c r="A23" s="1">
        <v>9127</v>
      </c>
      <c r="B23" s="1" t="s">
        <v>232</v>
      </c>
      <c r="C23" s="6">
        <v>1</v>
      </c>
      <c r="D23" s="6"/>
      <c r="E23" s="6"/>
      <c r="F23" s="4">
        <v>300000</v>
      </c>
      <c r="G23" s="4"/>
      <c r="H23" s="15">
        <v>45682</v>
      </c>
      <c r="I23" s="6"/>
      <c r="J23" s="1"/>
    </row>
    <row r="24" spans="1:10" x14ac:dyDescent="0.25">
      <c r="A24" s="1">
        <v>9323</v>
      </c>
      <c r="B24" s="1" t="s">
        <v>55</v>
      </c>
      <c r="C24" s="6" t="s">
        <v>269</v>
      </c>
      <c r="D24" s="6"/>
      <c r="E24" s="6">
        <v>60000</v>
      </c>
      <c r="F24" s="4"/>
      <c r="G24" s="4"/>
      <c r="H24" s="15"/>
      <c r="I24" s="6"/>
      <c r="J24" s="1"/>
    </row>
    <row r="25" spans="1:10" x14ac:dyDescent="0.25">
      <c r="A25" s="1">
        <v>9324</v>
      </c>
      <c r="B25" s="1" t="s">
        <v>79</v>
      </c>
      <c r="C25" s="6">
        <v>5</v>
      </c>
      <c r="D25" s="6"/>
      <c r="E25" s="6">
        <v>60000</v>
      </c>
      <c r="F25" s="4"/>
      <c r="G25" s="4"/>
      <c r="H25" s="15">
        <v>45696</v>
      </c>
      <c r="I25" s="6"/>
      <c r="J25" s="1"/>
    </row>
    <row r="26" spans="1:10" x14ac:dyDescent="0.25">
      <c r="A26" s="1">
        <v>9325</v>
      </c>
      <c r="B26" s="1" t="s">
        <v>56</v>
      </c>
      <c r="C26" s="6">
        <v>5</v>
      </c>
      <c r="D26" s="6"/>
      <c r="E26" s="6">
        <v>60000</v>
      </c>
      <c r="F26" s="4"/>
      <c r="G26" s="4"/>
      <c r="H26" s="15">
        <v>45688</v>
      </c>
      <c r="I26" s="6"/>
      <c r="J26" s="1"/>
    </row>
    <row r="27" spans="1:10" x14ac:dyDescent="0.25">
      <c r="A27" s="1">
        <v>9145</v>
      </c>
      <c r="B27" s="1" t="s">
        <v>261</v>
      </c>
      <c r="C27" s="6">
        <v>2</v>
      </c>
      <c r="D27" s="6">
        <v>216</v>
      </c>
      <c r="E27" s="6"/>
      <c r="F27" s="4">
        <v>340000</v>
      </c>
      <c r="G27" s="4"/>
      <c r="H27" s="15">
        <v>45680</v>
      </c>
      <c r="I27" s="6" t="s">
        <v>127</v>
      </c>
      <c r="J27" s="1"/>
    </row>
    <row r="28" spans="1:10" x14ac:dyDescent="0.25">
      <c r="A28" s="1">
        <v>8882</v>
      </c>
      <c r="B28" s="1" t="s">
        <v>261</v>
      </c>
      <c r="C28" s="6">
        <v>1</v>
      </c>
      <c r="D28" s="6">
        <v>108</v>
      </c>
      <c r="E28" s="6"/>
      <c r="F28" s="4">
        <v>250000</v>
      </c>
      <c r="G28" s="4"/>
      <c r="H28" s="15">
        <v>45680</v>
      </c>
      <c r="I28" s="6" t="s">
        <v>127</v>
      </c>
      <c r="J28" s="1"/>
    </row>
    <row r="29" spans="1:10" x14ac:dyDescent="0.25">
      <c r="A29" s="1">
        <v>9327</v>
      </c>
      <c r="B29" s="1" t="s">
        <v>266</v>
      </c>
      <c r="C29" s="6"/>
      <c r="D29" s="6"/>
      <c r="E29" s="6"/>
      <c r="F29" s="4">
        <f>SUM(F20:F28)</f>
        <v>2430000</v>
      </c>
      <c r="G29" s="4"/>
      <c r="H29" s="15"/>
      <c r="I29" s="6"/>
      <c r="J29" s="1"/>
    </row>
    <row r="30" spans="1:10" x14ac:dyDescent="0.25">
      <c r="A30" s="1"/>
      <c r="B30" s="1"/>
      <c r="C30" s="6"/>
      <c r="D30" s="6"/>
      <c r="E30" s="6"/>
      <c r="F30" s="12">
        <f>SUM(F20:F29)</f>
        <v>4860000</v>
      </c>
      <c r="G30" s="4"/>
      <c r="H30" s="15"/>
      <c r="I30" s="6"/>
      <c r="J30" s="1"/>
    </row>
    <row r="31" spans="1:10" x14ac:dyDescent="0.25">
      <c r="A31" s="1"/>
      <c r="B31" s="9" t="s">
        <v>62</v>
      </c>
      <c r="C31" s="6"/>
      <c r="D31" s="6"/>
      <c r="E31" s="6"/>
      <c r="F31" s="4"/>
      <c r="G31" s="11">
        <f>G18+F30</f>
        <v>7910400</v>
      </c>
      <c r="H31" s="15"/>
      <c r="I31" s="6"/>
      <c r="J31" s="1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selection activeCell="H44" sqref="H44"/>
    </sheetView>
  </sheetViews>
  <sheetFormatPr defaultRowHeight="15" x14ac:dyDescent="0.25"/>
  <cols>
    <col min="2" max="2" width="21.85546875" customWidth="1"/>
    <col min="6" max="6" width="17.28515625" customWidth="1"/>
    <col min="7" max="7" width="17.140625" customWidth="1"/>
    <col min="8" max="8" width="12.42578125" customWidth="1"/>
    <col min="9" max="9" width="15.8554687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s="28" t="s">
        <v>295</v>
      </c>
    </row>
    <row r="4" spans="1:10" x14ac:dyDescent="0.25">
      <c r="A4" t="s">
        <v>3</v>
      </c>
      <c r="B4" t="s">
        <v>294</v>
      </c>
    </row>
    <row r="5" spans="1:10" x14ac:dyDescent="0.25">
      <c r="A5" t="s">
        <v>4</v>
      </c>
      <c r="B5" t="s">
        <v>296</v>
      </c>
    </row>
    <row r="6" spans="1:10" x14ac:dyDescent="0.25">
      <c r="A6" t="s">
        <v>1</v>
      </c>
      <c r="B6" s="3">
        <v>9500000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11</v>
      </c>
      <c r="G7" s="2" t="s">
        <v>10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8912</v>
      </c>
      <c r="B8" s="1" t="s">
        <v>450</v>
      </c>
      <c r="C8" s="6">
        <v>2</v>
      </c>
      <c r="D8" s="6">
        <v>65</v>
      </c>
      <c r="E8" s="6">
        <v>1800</v>
      </c>
      <c r="F8" s="4"/>
      <c r="G8" s="4">
        <f>D8*E8</f>
        <v>117000</v>
      </c>
      <c r="H8" s="15">
        <v>45686</v>
      </c>
      <c r="I8" s="14"/>
      <c r="J8" s="1"/>
    </row>
    <row r="9" spans="1:10" x14ac:dyDescent="0.25">
      <c r="A9" s="1">
        <v>8913</v>
      </c>
      <c r="B9" s="1" t="s">
        <v>195</v>
      </c>
      <c r="C9" s="6">
        <v>1</v>
      </c>
      <c r="D9" s="6">
        <v>12</v>
      </c>
      <c r="E9" s="6">
        <v>2100</v>
      </c>
      <c r="F9" s="4"/>
      <c r="G9" s="4">
        <f>D9*E9</f>
        <v>25200</v>
      </c>
      <c r="H9" s="15">
        <v>45707</v>
      </c>
      <c r="I9" s="6"/>
      <c r="J9" s="1"/>
    </row>
    <row r="10" spans="1:10" x14ac:dyDescent="0.25">
      <c r="A10" s="1">
        <v>8914</v>
      </c>
      <c r="B10" s="1" t="s">
        <v>59</v>
      </c>
      <c r="C10" s="6">
        <v>1</v>
      </c>
      <c r="D10" s="6">
        <v>70</v>
      </c>
      <c r="E10" s="6">
        <v>2000</v>
      </c>
      <c r="F10" s="4">
        <f>D10*E10</f>
        <v>140000</v>
      </c>
      <c r="G10" s="4"/>
      <c r="H10" s="15">
        <v>45682</v>
      </c>
      <c r="I10" s="6"/>
      <c r="J10" s="1"/>
    </row>
    <row r="11" spans="1:10" x14ac:dyDescent="0.25">
      <c r="A11" s="1">
        <v>8915</v>
      </c>
      <c r="B11" s="1" t="s">
        <v>20</v>
      </c>
      <c r="C11" s="6">
        <v>1</v>
      </c>
      <c r="D11" s="6">
        <v>23</v>
      </c>
      <c r="E11" s="6">
        <v>2000</v>
      </c>
      <c r="F11" s="4">
        <f t="shared" ref="F11:F58" si="0">D11*E11</f>
        <v>46000</v>
      </c>
      <c r="G11" s="4"/>
      <c r="H11" s="15">
        <v>45686</v>
      </c>
      <c r="I11" s="6"/>
      <c r="J11" s="1"/>
    </row>
    <row r="12" spans="1:10" x14ac:dyDescent="0.25">
      <c r="A12" s="1">
        <v>8916</v>
      </c>
      <c r="B12" s="1" t="s">
        <v>245</v>
      </c>
      <c r="C12" s="6">
        <v>5</v>
      </c>
      <c r="D12" s="6">
        <v>300</v>
      </c>
      <c r="E12" s="6">
        <v>1700</v>
      </c>
      <c r="F12" s="4">
        <f t="shared" si="0"/>
        <v>510000</v>
      </c>
      <c r="G12" s="4"/>
      <c r="H12" s="15">
        <v>45682</v>
      </c>
      <c r="I12" s="6"/>
      <c r="J12" s="1"/>
    </row>
    <row r="13" spans="1:10" x14ac:dyDescent="0.25">
      <c r="A13" s="1">
        <v>8917</v>
      </c>
      <c r="B13" s="1" t="s">
        <v>451</v>
      </c>
      <c r="C13" s="6">
        <v>1</v>
      </c>
      <c r="D13" s="6">
        <v>24</v>
      </c>
      <c r="E13" s="6">
        <v>1800</v>
      </c>
      <c r="F13" s="4"/>
      <c r="G13" s="4">
        <f>E13*D13</f>
        <v>43200</v>
      </c>
      <c r="H13" s="15">
        <v>45705</v>
      </c>
      <c r="I13" s="6" t="s">
        <v>242</v>
      </c>
      <c r="J13" s="1" t="s">
        <v>461</v>
      </c>
    </row>
    <row r="14" spans="1:10" x14ac:dyDescent="0.25">
      <c r="A14" s="1">
        <v>8918</v>
      </c>
      <c r="B14" s="1" t="s">
        <v>117</v>
      </c>
      <c r="C14" s="6">
        <v>2</v>
      </c>
      <c r="D14" s="6">
        <v>24</v>
      </c>
      <c r="E14" s="6">
        <v>2500</v>
      </c>
      <c r="F14" s="4">
        <f t="shared" si="0"/>
        <v>60000</v>
      </c>
      <c r="G14" s="4"/>
      <c r="H14" s="15">
        <v>45682</v>
      </c>
      <c r="I14" s="6" t="s">
        <v>242</v>
      </c>
      <c r="J14" s="1" t="s">
        <v>461</v>
      </c>
    </row>
    <row r="15" spans="1:10" x14ac:dyDescent="0.25">
      <c r="A15" s="1">
        <v>8920</v>
      </c>
      <c r="B15" s="1" t="s">
        <v>452</v>
      </c>
      <c r="C15" s="6">
        <v>1</v>
      </c>
      <c r="D15" s="6">
        <v>10</v>
      </c>
      <c r="E15" s="6" t="s">
        <v>459</v>
      </c>
      <c r="F15" s="4">
        <v>70000</v>
      </c>
      <c r="G15" s="4"/>
      <c r="H15" s="15">
        <v>45682</v>
      </c>
      <c r="I15" s="6" t="s">
        <v>460</v>
      </c>
      <c r="J15" s="1"/>
    </row>
    <row r="16" spans="1:10" x14ac:dyDescent="0.25">
      <c r="A16" s="1">
        <v>8921</v>
      </c>
      <c r="B16" s="1" t="s">
        <v>245</v>
      </c>
      <c r="C16" s="6">
        <v>1</v>
      </c>
      <c r="D16" s="6">
        <v>60</v>
      </c>
      <c r="E16" s="6">
        <v>1700</v>
      </c>
      <c r="F16" s="4">
        <f t="shared" si="0"/>
        <v>102000</v>
      </c>
      <c r="G16" s="4"/>
      <c r="H16" s="15">
        <v>45682</v>
      </c>
      <c r="I16" s="6"/>
      <c r="J16" s="1"/>
    </row>
    <row r="17" spans="1:10" x14ac:dyDescent="0.25">
      <c r="A17" s="1">
        <v>8922</v>
      </c>
      <c r="B17" s="1" t="s">
        <v>453</v>
      </c>
      <c r="C17" s="6">
        <v>1</v>
      </c>
      <c r="D17" s="6">
        <v>60</v>
      </c>
      <c r="E17" s="6">
        <v>2000</v>
      </c>
      <c r="F17" s="4"/>
      <c r="G17" s="4">
        <f>E17*D17</f>
        <v>120000</v>
      </c>
      <c r="H17" s="15"/>
      <c r="I17" s="6"/>
      <c r="J17" s="1"/>
    </row>
    <row r="18" spans="1:10" x14ac:dyDescent="0.25">
      <c r="A18" s="1">
        <v>9317</v>
      </c>
      <c r="B18" s="1" t="s">
        <v>46</v>
      </c>
      <c r="C18" s="6">
        <v>1</v>
      </c>
      <c r="D18" s="6">
        <v>58</v>
      </c>
      <c r="E18" s="6">
        <v>1700</v>
      </c>
      <c r="F18" s="4">
        <f t="shared" si="0"/>
        <v>98600</v>
      </c>
      <c r="G18" s="4"/>
      <c r="H18" s="15">
        <v>45682</v>
      </c>
      <c r="I18" s="6"/>
      <c r="J18" s="1"/>
    </row>
    <row r="19" spans="1:10" x14ac:dyDescent="0.25">
      <c r="A19" s="1">
        <v>9328</v>
      </c>
      <c r="B19" s="1" t="s">
        <v>33</v>
      </c>
      <c r="C19" s="6">
        <v>4</v>
      </c>
      <c r="D19" s="6">
        <v>82</v>
      </c>
      <c r="E19" s="6">
        <v>1800</v>
      </c>
      <c r="F19" s="4">
        <f t="shared" si="0"/>
        <v>147600</v>
      </c>
      <c r="G19" s="4"/>
      <c r="H19" s="15">
        <v>45681</v>
      </c>
      <c r="I19" s="6"/>
      <c r="J19" s="1"/>
    </row>
    <row r="20" spans="1:10" x14ac:dyDescent="0.25">
      <c r="A20" s="1">
        <v>9329</v>
      </c>
      <c r="B20" s="1" t="s">
        <v>454</v>
      </c>
      <c r="C20" s="6">
        <v>1</v>
      </c>
      <c r="D20" s="6">
        <v>52</v>
      </c>
      <c r="E20" s="6">
        <v>2000</v>
      </c>
      <c r="F20" s="4">
        <f t="shared" si="0"/>
        <v>104000</v>
      </c>
      <c r="G20" s="4"/>
      <c r="H20" s="15">
        <v>45686</v>
      </c>
      <c r="I20" s="6"/>
      <c r="J20" s="1"/>
    </row>
    <row r="21" spans="1:10" x14ac:dyDescent="0.25">
      <c r="A21" s="1">
        <v>9330</v>
      </c>
      <c r="B21" s="1" t="s">
        <v>153</v>
      </c>
      <c r="C21" s="6">
        <v>1</v>
      </c>
      <c r="D21" s="6">
        <v>85</v>
      </c>
      <c r="E21" s="6">
        <v>1800</v>
      </c>
      <c r="F21" s="4">
        <f t="shared" si="0"/>
        <v>153000</v>
      </c>
      <c r="G21" s="4"/>
      <c r="H21" s="15">
        <v>45681</v>
      </c>
      <c r="I21" s="6"/>
      <c r="J21" s="1"/>
    </row>
    <row r="22" spans="1:10" x14ac:dyDescent="0.25">
      <c r="A22" s="1">
        <v>9331</v>
      </c>
      <c r="B22" s="1" t="s">
        <v>52</v>
      </c>
      <c r="C22" s="6">
        <v>1</v>
      </c>
      <c r="D22" s="6">
        <v>56</v>
      </c>
      <c r="E22" s="6">
        <v>1800</v>
      </c>
      <c r="F22" s="4">
        <f t="shared" si="0"/>
        <v>100800</v>
      </c>
      <c r="G22" s="4"/>
      <c r="H22" s="15">
        <v>45682</v>
      </c>
      <c r="I22" s="6"/>
      <c r="J22" s="1"/>
    </row>
    <row r="23" spans="1:10" x14ac:dyDescent="0.25">
      <c r="A23" s="1">
        <v>9321</v>
      </c>
      <c r="B23" s="1" t="s">
        <v>253</v>
      </c>
      <c r="C23" s="6">
        <v>1</v>
      </c>
      <c r="D23" s="6">
        <v>75</v>
      </c>
      <c r="E23" s="6">
        <v>1700</v>
      </c>
      <c r="F23" s="4">
        <f t="shared" si="0"/>
        <v>127500</v>
      </c>
      <c r="G23" s="4"/>
      <c r="H23" s="15"/>
      <c r="I23" s="6"/>
      <c r="J23" s="1"/>
    </row>
    <row r="24" spans="1:10" x14ac:dyDescent="0.25">
      <c r="A24" s="1">
        <v>9322</v>
      </c>
      <c r="B24" s="1" t="s">
        <v>26</v>
      </c>
      <c r="C24" s="6">
        <v>2</v>
      </c>
      <c r="D24" s="6">
        <v>109</v>
      </c>
      <c r="E24" s="6">
        <v>1800</v>
      </c>
      <c r="F24" s="4">
        <f t="shared" si="0"/>
        <v>196200</v>
      </c>
      <c r="G24" s="4"/>
      <c r="H24" s="15">
        <v>45682</v>
      </c>
      <c r="I24" s="6"/>
      <c r="J24" s="1"/>
    </row>
    <row r="25" spans="1:10" x14ac:dyDescent="0.25">
      <c r="A25" s="1">
        <v>9320</v>
      </c>
      <c r="B25" s="1" t="s">
        <v>21</v>
      </c>
      <c r="C25" s="6">
        <v>1</v>
      </c>
      <c r="D25" s="6">
        <v>38</v>
      </c>
      <c r="E25" s="6">
        <v>2000</v>
      </c>
      <c r="F25" s="4">
        <f t="shared" si="0"/>
        <v>76000</v>
      </c>
      <c r="G25" s="4"/>
      <c r="H25" s="15">
        <v>45682</v>
      </c>
      <c r="I25" s="6"/>
      <c r="J25" s="1"/>
    </row>
    <row r="26" spans="1:10" x14ac:dyDescent="0.25">
      <c r="A26" s="1">
        <v>9332</v>
      </c>
      <c r="B26" s="1" t="s">
        <v>33</v>
      </c>
      <c r="C26" s="6">
        <v>22</v>
      </c>
      <c r="D26" s="6">
        <v>327</v>
      </c>
      <c r="E26" s="6">
        <v>1800</v>
      </c>
      <c r="F26" s="4">
        <f t="shared" si="0"/>
        <v>588600</v>
      </c>
      <c r="G26" s="4"/>
      <c r="H26" s="15">
        <v>45681</v>
      </c>
      <c r="I26" s="6"/>
      <c r="J26" s="1"/>
    </row>
    <row r="27" spans="1:10" x14ac:dyDescent="0.25">
      <c r="A27" s="1">
        <v>9333</v>
      </c>
      <c r="B27" s="1" t="s">
        <v>108</v>
      </c>
      <c r="C27" s="6">
        <v>4</v>
      </c>
      <c r="D27" s="6">
        <v>496</v>
      </c>
      <c r="E27" s="6">
        <v>1700</v>
      </c>
      <c r="F27" s="4"/>
      <c r="G27" s="4">
        <f>D27*E27</f>
        <v>843200</v>
      </c>
      <c r="H27" s="15">
        <v>45689</v>
      </c>
      <c r="I27" s="6"/>
      <c r="J27" s="1"/>
    </row>
    <row r="28" spans="1:10" x14ac:dyDescent="0.25">
      <c r="A28" s="1">
        <v>9334</v>
      </c>
      <c r="B28" s="1" t="s">
        <v>78</v>
      </c>
      <c r="C28" s="6">
        <v>1</v>
      </c>
      <c r="D28" s="6">
        <v>50</v>
      </c>
      <c r="E28" s="6">
        <v>1800</v>
      </c>
      <c r="F28" s="4"/>
      <c r="G28" s="4">
        <f t="shared" ref="G28:G29" si="1">D28*E28</f>
        <v>90000</v>
      </c>
      <c r="H28" s="15">
        <v>45700</v>
      </c>
      <c r="I28" s="6" t="s">
        <v>82</v>
      </c>
      <c r="J28" s="1" t="s">
        <v>461</v>
      </c>
    </row>
    <row r="29" spans="1:10" x14ac:dyDescent="0.25">
      <c r="A29" s="1">
        <v>9335</v>
      </c>
      <c r="B29" s="1" t="s">
        <v>106</v>
      </c>
      <c r="C29" s="6">
        <v>1</v>
      </c>
      <c r="D29" s="6">
        <v>70</v>
      </c>
      <c r="E29" s="6">
        <v>1800</v>
      </c>
      <c r="F29" s="4"/>
      <c r="G29" s="4">
        <f t="shared" si="1"/>
        <v>126000</v>
      </c>
      <c r="H29" s="15">
        <v>45700</v>
      </c>
      <c r="I29" s="6" t="s">
        <v>82</v>
      </c>
      <c r="J29" s="1" t="s">
        <v>461</v>
      </c>
    </row>
    <row r="30" spans="1:10" x14ac:dyDescent="0.25">
      <c r="A30" s="1">
        <v>9336</v>
      </c>
      <c r="B30" s="1" t="s">
        <v>122</v>
      </c>
      <c r="C30" s="6">
        <v>1</v>
      </c>
      <c r="D30" s="6">
        <v>42</v>
      </c>
      <c r="E30" s="6">
        <v>2000</v>
      </c>
      <c r="F30" s="4">
        <f t="shared" si="0"/>
        <v>84000</v>
      </c>
      <c r="G30" s="4"/>
      <c r="H30" s="15">
        <v>45682</v>
      </c>
      <c r="I30" s="6"/>
      <c r="J30" s="1"/>
    </row>
    <row r="31" spans="1:10" x14ac:dyDescent="0.25">
      <c r="A31" s="1">
        <v>9337</v>
      </c>
      <c r="B31" s="1" t="s">
        <v>89</v>
      </c>
      <c r="C31" s="6">
        <v>1</v>
      </c>
      <c r="D31" s="6">
        <v>83</v>
      </c>
      <c r="E31" s="6">
        <v>2100</v>
      </c>
      <c r="F31" s="4">
        <f t="shared" si="0"/>
        <v>174300</v>
      </c>
      <c r="G31" s="4"/>
      <c r="H31" s="15">
        <v>45686</v>
      </c>
      <c r="I31" s="6"/>
      <c r="J31" s="1"/>
    </row>
    <row r="32" spans="1:10" x14ac:dyDescent="0.25">
      <c r="A32" s="1">
        <v>9338</v>
      </c>
      <c r="B32" s="1" t="s">
        <v>21</v>
      </c>
      <c r="C32" s="6">
        <v>1</v>
      </c>
      <c r="D32" s="6">
        <v>73</v>
      </c>
      <c r="E32" s="6">
        <v>2000</v>
      </c>
      <c r="F32" s="4">
        <f t="shared" si="0"/>
        <v>146000</v>
      </c>
      <c r="G32" s="4"/>
      <c r="H32" s="15">
        <v>45682</v>
      </c>
      <c r="I32" s="6"/>
      <c r="J32" s="1"/>
    </row>
    <row r="33" spans="1:10" x14ac:dyDescent="0.25">
      <c r="A33" s="1">
        <v>9339</v>
      </c>
      <c r="B33" s="1" t="s">
        <v>50</v>
      </c>
      <c r="C33" s="6">
        <v>3</v>
      </c>
      <c r="D33" s="6">
        <v>226</v>
      </c>
      <c r="E33" s="6">
        <v>2000</v>
      </c>
      <c r="F33" s="4">
        <f t="shared" si="0"/>
        <v>452000</v>
      </c>
      <c r="G33" s="4"/>
      <c r="H33" s="15">
        <v>45693</v>
      </c>
      <c r="I33" s="6"/>
      <c r="J33" s="1"/>
    </row>
    <row r="34" spans="1:10" x14ac:dyDescent="0.25">
      <c r="A34" s="1">
        <v>9340</v>
      </c>
      <c r="B34" s="1" t="s">
        <v>253</v>
      </c>
      <c r="C34" s="6">
        <v>2</v>
      </c>
      <c r="D34" s="6">
        <v>207</v>
      </c>
      <c r="E34" s="6">
        <v>1700</v>
      </c>
      <c r="F34" s="4">
        <f t="shared" si="0"/>
        <v>351900</v>
      </c>
      <c r="G34" s="4"/>
      <c r="H34" s="15">
        <v>45682</v>
      </c>
      <c r="I34" s="6"/>
      <c r="J34" s="1"/>
    </row>
    <row r="35" spans="1:10" x14ac:dyDescent="0.25">
      <c r="A35" s="1">
        <v>9341</v>
      </c>
      <c r="B35" s="1" t="s">
        <v>120</v>
      </c>
      <c r="C35" s="6">
        <v>1</v>
      </c>
      <c r="D35" s="6">
        <v>100</v>
      </c>
      <c r="E35" s="6">
        <v>1700</v>
      </c>
      <c r="F35" s="4">
        <f t="shared" si="0"/>
        <v>170000</v>
      </c>
      <c r="G35" s="4"/>
      <c r="H35" s="15">
        <v>45682</v>
      </c>
      <c r="I35" s="6"/>
      <c r="J35" s="1"/>
    </row>
    <row r="36" spans="1:10" x14ac:dyDescent="0.25">
      <c r="A36" s="1">
        <v>9342</v>
      </c>
      <c r="B36" s="1" t="s">
        <v>451</v>
      </c>
      <c r="C36" s="6">
        <v>3</v>
      </c>
      <c r="D36" s="6">
        <v>396</v>
      </c>
      <c r="E36" s="6">
        <v>1800</v>
      </c>
      <c r="F36" s="4"/>
      <c r="G36" s="4">
        <f>D36*E36</f>
        <v>712800</v>
      </c>
      <c r="H36" s="15">
        <v>45705</v>
      </c>
      <c r="I36" s="6" t="s">
        <v>82</v>
      </c>
      <c r="J36" s="1" t="s">
        <v>461</v>
      </c>
    </row>
    <row r="37" spans="1:10" x14ac:dyDescent="0.25">
      <c r="A37" s="1">
        <v>9343</v>
      </c>
      <c r="B37" s="1" t="s">
        <v>78</v>
      </c>
      <c r="C37" s="6">
        <v>1</v>
      </c>
      <c r="D37" s="6">
        <v>144</v>
      </c>
      <c r="E37" s="6">
        <v>1800</v>
      </c>
      <c r="F37" s="4"/>
      <c r="G37" s="4">
        <f t="shared" ref="G37:G38" si="2">D37*E37</f>
        <v>259200</v>
      </c>
      <c r="H37" s="15">
        <v>45700</v>
      </c>
      <c r="I37" s="6" t="s">
        <v>82</v>
      </c>
      <c r="J37" s="1" t="s">
        <v>461</v>
      </c>
    </row>
    <row r="38" spans="1:10" x14ac:dyDescent="0.25">
      <c r="A38" s="1">
        <v>9345</v>
      </c>
      <c r="B38" s="1" t="s">
        <v>455</v>
      </c>
      <c r="C38" s="6">
        <v>1</v>
      </c>
      <c r="D38" s="6">
        <v>106</v>
      </c>
      <c r="E38" s="6">
        <v>2000</v>
      </c>
      <c r="F38" s="4"/>
      <c r="G38" s="4">
        <f t="shared" si="2"/>
        <v>212000</v>
      </c>
      <c r="H38" s="15"/>
      <c r="I38" s="6"/>
      <c r="J38" s="1"/>
    </row>
    <row r="39" spans="1:10" x14ac:dyDescent="0.25">
      <c r="A39" s="1">
        <v>9346</v>
      </c>
      <c r="B39" s="16" t="s">
        <v>456</v>
      </c>
      <c r="C39" s="6">
        <v>1</v>
      </c>
      <c r="D39" s="6">
        <v>24</v>
      </c>
      <c r="E39" s="6">
        <v>2000</v>
      </c>
      <c r="F39" s="4">
        <f t="shared" si="0"/>
        <v>48000</v>
      </c>
      <c r="G39" s="4"/>
      <c r="H39" s="15">
        <v>45682</v>
      </c>
      <c r="I39" s="6"/>
      <c r="J39" s="1"/>
    </row>
    <row r="40" spans="1:10" x14ac:dyDescent="0.25">
      <c r="A40" s="1">
        <v>9347</v>
      </c>
      <c r="B40" s="1" t="s">
        <v>457</v>
      </c>
      <c r="C40" s="6">
        <v>1</v>
      </c>
      <c r="D40" s="6">
        <v>44</v>
      </c>
      <c r="E40" s="6">
        <v>2100</v>
      </c>
      <c r="F40" s="4">
        <f t="shared" si="0"/>
        <v>92400</v>
      </c>
      <c r="G40" s="4"/>
      <c r="H40" s="15">
        <v>45686</v>
      </c>
      <c r="I40" s="6"/>
      <c r="J40" s="1"/>
    </row>
    <row r="41" spans="1:10" x14ac:dyDescent="0.25">
      <c r="A41" s="1">
        <v>9348</v>
      </c>
      <c r="B41" s="1" t="s">
        <v>69</v>
      </c>
      <c r="C41" s="6">
        <v>1</v>
      </c>
      <c r="D41" s="6">
        <v>140</v>
      </c>
      <c r="E41" s="6">
        <v>2000</v>
      </c>
      <c r="F41" s="4">
        <f t="shared" si="0"/>
        <v>280000</v>
      </c>
      <c r="G41" s="4"/>
      <c r="H41" s="15">
        <v>45682</v>
      </c>
      <c r="I41" s="6"/>
      <c r="J41" s="1"/>
    </row>
    <row r="42" spans="1:10" x14ac:dyDescent="0.25">
      <c r="A42" s="1">
        <v>9349</v>
      </c>
      <c r="B42" s="1" t="s">
        <v>46</v>
      </c>
      <c r="C42" s="6">
        <v>2</v>
      </c>
      <c r="D42" s="6">
        <v>181</v>
      </c>
      <c r="E42" s="6">
        <v>1700</v>
      </c>
      <c r="F42" s="4">
        <f t="shared" si="0"/>
        <v>307700</v>
      </c>
      <c r="G42" s="4"/>
      <c r="H42" s="15">
        <v>45682</v>
      </c>
      <c r="I42" s="6"/>
      <c r="J42" s="1"/>
    </row>
    <row r="43" spans="1:10" x14ac:dyDescent="0.25">
      <c r="A43" s="1">
        <v>9350</v>
      </c>
      <c r="B43" s="1" t="s">
        <v>184</v>
      </c>
      <c r="C43" s="6">
        <v>1</v>
      </c>
      <c r="D43" s="6">
        <v>10</v>
      </c>
      <c r="E43" s="6">
        <v>2100</v>
      </c>
      <c r="F43" s="4"/>
      <c r="G43" s="4">
        <f>D43*E43</f>
        <v>21000</v>
      </c>
      <c r="H43" s="15">
        <v>45700</v>
      </c>
      <c r="I43" s="6"/>
      <c r="J43" s="1"/>
    </row>
    <row r="44" spans="1:10" x14ac:dyDescent="0.25">
      <c r="A44" s="1">
        <v>9351</v>
      </c>
      <c r="B44" s="16" t="s">
        <v>410</v>
      </c>
      <c r="C44" s="6">
        <v>3</v>
      </c>
      <c r="D44" s="6">
        <v>400</v>
      </c>
      <c r="E44" s="6">
        <v>1800</v>
      </c>
      <c r="F44" s="4">
        <f t="shared" si="0"/>
        <v>720000</v>
      </c>
      <c r="G44" s="4"/>
      <c r="H44" s="15">
        <v>45681</v>
      </c>
      <c r="I44" s="6"/>
      <c r="J44" s="1"/>
    </row>
    <row r="45" spans="1:10" x14ac:dyDescent="0.25">
      <c r="A45" s="1">
        <v>9352</v>
      </c>
      <c r="B45" s="16" t="s">
        <v>462</v>
      </c>
      <c r="C45" s="6">
        <v>5</v>
      </c>
      <c r="D45" s="6">
        <v>302</v>
      </c>
      <c r="E45" s="6">
        <v>2500</v>
      </c>
      <c r="F45" s="4"/>
      <c r="G45" s="4">
        <f>E45*D45</f>
        <v>755000</v>
      </c>
      <c r="H45" s="15">
        <v>45689</v>
      </c>
      <c r="I45" s="6"/>
      <c r="J45" s="1"/>
    </row>
    <row r="46" spans="1:10" x14ac:dyDescent="0.25">
      <c r="A46" s="1">
        <v>9353</v>
      </c>
      <c r="B46" s="1" t="s">
        <v>462</v>
      </c>
      <c r="C46" s="6">
        <v>10</v>
      </c>
      <c r="D46" s="6">
        <v>620</v>
      </c>
      <c r="E46" s="6">
        <v>2500</v>
      </c>
      <c r="F46" s="4"/>
      <c r="G46" s="4">
        <f>E46*D46</f>
        <v>1550000</v>
      </c>
      <c r="H46" s="15">
        <v>45689</v>
      </c>
      <c r="I46" s="6"/>
      <c r="J46" s="1"/>
    </row>
    <row r="47" spans="1:10" x14ac:dyDescent="0.25">
      <c r="A47" s="1">
        <v>9354</v>
      </c>
      <c r="B47" s="1" t="s">
        <v>211</v>
      </c>
      <c r="C47" s="6">
        <v>1</v>
      </c>
      <c r="D47" s="6">
        <v>50</v>
      </c>
      <c r="E47" s="6">
        <v>2000</v>
      </c>
      <c r="F47" s="4"/>
      <c r="G47" s="4">
        <f>E47*D47</f>
        <v>100000</v>
      </c>
      <c r="H47" s="15"/>
      <c r="I47" s="6"/>
      <c r="J47" s="1"/>
    </row>
    <row r="48" spans="1:10" x14ac:dyDescent="0.25">
      <c r="A48" s="1">
        <v>9355</v>
      </c>
      <c r="B48" s="1" t="s">
        <v>50</v>
      </c>
      <c r="C48" s="6">
        <v>2</v>
      </c>
      <c r="D48" s="6">
        <v>180</v>
      </c>
      <c r="E48" s="6">
        <v>2000</v>
      </c>
      <c r="F48" s="4">
        <f t="shared" si="0"/>
        <v>360000</v>
      </c>
      <c r="G48" s="29"/>
      <c r="H48" s="15">
        <v>45693</v>
      </c>
      <c r="I48" s="6"/>
      <c r="J48" s="1"/>
    </row>
    <row r="49" spans="1:10" x14ac:dyDescent="0.25">
      <c r="A49" s="1">
        <v>9356</v>
      </c>
      <c r="B49" s="16" t="s">
        <v>52</v>
      </c>
      <c r="C49" s="6">
        <v>1</v>
      </c>
      <c r="D49" s="6">
        <v>58</v>
      </c>
      <c r="E49" s="6">
        <v>1800</v>
      </c>
      <c r="F49" s="4">
        <f t="shared" si="0"/>
        <v>104400</v>
      </c>
      <c r="G49" s="11"/>
      <c r="H49" s="15">
        <v>45682</v>
      </c>
      <c r="I49" s="6"/>
      <c r="J49" s="1"/>
    </row>
    <row r="50" spans="1:10" x14ac:dyDescent="0.25">
      <c r="A50" s="1">
        <v>8923</v>
      </c>
      <c r="B50" s="1" t="s">
        <v>98</v>
      </c>
      <c r="C50" s="6">
        <v>3</v>
      </c>
      <c r="D50" s="6">
        <v>248</v>
      </c>
      <c r="E50" s="6">
        <v>1700</v>
      </c>
      <c r="F50" s="4">
        <f t="shared" si="0"/>
        <v>421600</v>
      </c>
      <c r="G50" s="4"/>
      <c r="H50" s="5">
        <v>45682</v>
      </c>
      <c r="I50" s="1"/>
      <c r="J50" s="1"/>
    </row>
    <row r="51" spans="1:10" x14ac:dyDescent="0.25">
      <c r="A51" s="1">
        <v>8924</v>
      </c>
      <c r="B51" s="1" t="s">
        <v>463</v>
      </c>
      <c r="C51" s="6">
        <v>1</v>
      </c>
      <c r="D51" s="6">
        <v>120</v>
      </c>
      <c r="E51" s="6">
        <v>2100</v>
      </c>
      <c r="F51" s="4">
        <f t="shared" si="0"/>
        <v>252000</v>
      </c>
      <c r="G51" s="4"/>
      <c r="H51" s="5">
        <v>45682</v>
      </c>
      <c r="I51" s="1"/>
      <c r="J51" s="1"/>
    </row>
    <row r="52" spans="1:10" x14ac:dyDescent="0.25">
      <c r="A52" s="1">
        <v>8925</v>
      </c>
      <c r="B52" s="1" t="s">
        <v>35</v>
      </c>
      <c r="C52" s="6">
        <v>2</v>
      </c>
      <c r="D52" s="6">
        <v>164</v>
      </c>
      <c r="E52" s="6">
        <v>2000</v>
      </c>
      <c r="F52" s="4"/>
      <c r="G52" s="4">
        <f>E52*D52</f>
        <v>328000</v>
      </c>
      <c r="H52" s="5"/>
      <c r="I52" s="1"/>
      <c r="J52" s="1"/>
    </row>
    <row r="53" spans="1:10" x14ac:dyDescent="0.25">
      <c r="A53" s="1">
        <v>8926</v>
      </c>
      <c r="B53" s="1" t="s">
        <v>74</v>
      </c>
      <c r="C53" s="6">
        <v>1</v>
      </c>
      <c r="D53" s="6">
        <v>14</v>
      </c>
      <c r="E53" s="6">
        <v>2000</v>
      </c>
      <c r="F53" s="4"/>
      <c r="G53" s="4">
        <f>E53*D53</f>
        <v>28000</v>
      </c>
      <c r="H53" s="5">
        <v>45682</v>
      </c>
      <c r="I53" s="1"/>
      <c r="J53" s="1"/>
    </row>
    <row r="54" spans="1:10" x14ac:dyDescent="0.25">
      <c r="A54" s="1">
        <v>8927</v>
      </c>
      <c r="B54" s="1" t="s">
        <v>138</v>
      </c>
      <c r="C54" s="6">
        <v>1</v>
      </c>
      <c r="D54" s="6">
        <v>26</v>
      </c>
      <c r="E54" s="6">
        <v>2000</v>
      </c>
      <c r="F54" s="4">
        <f t="shared" si="0"/>
        <v>52000</v>
      </c>
      <c r="G54" s="4"/>
      <c r="H54" s="5">
        <v>45686</v>
      </c>
      <c r="I54" s="1"/>
      <c r="J54" s="1"/>
    </row>
    <row r="55" spans="1:10" x14ac:dyDescent="0.25">
      <c r="A55" s="1">
        <v>9358</v>
      </c>
      <c r="B55" s="1" t="s">
        <v>52</v>
      </c>
      <c r="C55" s="6">
        <v>2</v>
      </c>
      <c r="D55" s="6">
        <v>116</v>
      </c>
      <c r="E55" s="6">
        <v>1800</v>
      </c>
      <c r="F55" s="4">
        <f t="shared" si="0"/>
        <v>208800</v>
      </c>
      <c r="G55" s="4"/>
      <c r="H55" s="5"/>
      <c r="I55" s="1"/>
      <c r="J55" s="1"/>
    </row>
    <row r="56" spans="1:10" x14ac:dyDescent="0.25">
      <c r="A56" s="1">
        <v>9357</v>
      </c>
      <c r="B56" s="1" t="s">
        <v>228</v>
      </c>
      <c r="C56" s="6">
        <v>1</v>
      </c>
      <c r="D56" s="6">
        <v>80</v>
      </c>
      <c r="E56" s="6">
        <v>2000</v>
      </c>
      <c r="F56" s="4"/>
      <c r="G56" s="4">
        <f>E56*D56</f>
        <v>160000</v>
      </c>
      <c r="H56" s="5"/>
      <c r="I56" s="1"/>
      <c r="J56" s="1"/>
    </row>
    <row r="57" spans="1:10" x14ac:dyDescent="0.25">
      <c r="A57" s="1">
        <v>9358</v>
      </c>
      <c r="B57" s="1" t="s">
        <v>228</v>
      </c>
      <c r="C57" s="6">
        <v>1</v>
      </c>
      <c r="D57" s="6">
        <v>72</v>
      </c>
      <c r="E57" s="6">
        <v>2000</v>
      </c>
      <c r="F57" s="4"/>
      <c r="G57" s="4">
        <f>E57*D57</f>
        <v>144000</v>
      </c>
      <c r="H57" s="5"/>
      <c r="I57" s="1"/>
      <c r="J57" s="1"/>
    </row>
    <row r="58" spans="1:10" x14ac:dyDescent="0.25">
      <c r="A58" s="1">
        <v>9359</v>
      </c>
      <c r="B58" s="1" t="s">
        <v>135</v>
      </c>
      <c r="C58" s="6">
        <v>1</v>
      </c>
      <c r="D58" s="6">
        <v>18</v>
      </c>
      <c r="E58" s="6">
        <v>2100</v>
      </c>
      <c r="F58" s="4">
        <f t="shared" si="0"/>
        <v>37800</v>
      </c>
      <c r="G58" s="4"/>
      <c r="H58" s="5">
        <v>45682</v>
      </c>
      <c r="I58" s="1"/>
      <c r="J58" s="1"/>
    </row>
    <row r="59" spans="1:10" x14ac:dyDescent="0.25">
      <c r="A59" s="1">
        <v>9360</v>
      </c>
      <c r="B59" s="1" t="s">
        <v>39</v>
      </c>
      <c r="C59" s="6" t="s">
        <v>464</v>
      </c>
      <c r="D59" s="6">
        <v>75</v>
      </c>
      <c r="E59" s="6">
        <v>1600</v>
      </c>
      <c r="F59" s="4"/>
      <c r="G59" s="4">
        <f>D59*E59</f>
        <v>120000</v>
      </c>
      <c r="H59" s="5">
        <v>45682</v>
      </c>
      <c r="I59" s="1"/>
      <c r="J59" s="1"/>
    </row>
    <row r="60" spans="1:10" x14ac:dyDescent="0.25">
      <c r="A60" s="1"/>
      <c r="B60" s="1"/>
      <c r="C60" s="6"/>
      <c r="D60" s="6"/>
      <c r="E60" s="6"/>
      <c r="F60" s="12">
        <f>SUM(F10:F59)</f>
        <v>6783200</v>
      </c>
      <c r="G60" s="12">
        <f>SUM(G8:G59)</f>
        <v>5754600</v>
      </c>
      <c r="H60" s="5"/>
      <c r="I60" s="1"/>
      <c r="J60" s="1"/>
    </row>
    <row r="61" spans="1:10" x14ac:dyDescent="0.25">
      <c r="A61" s="1"/>
      <c r="B61" s="9" t="s">
        <v>61</v>
      </c>
      <c r="C61" s="6"/>
      <c r="D61" s="6"/>
      <c r="E61" s="6"/>
      <c r="F61" s="11"/>
      <c r="G61" s="19">
        <f>F60+G60</f>
        <v>12537800</v>
      </c>
      <c r="H61" s="5"/>
      <c r="I61" s="1"/>
      <c r="J61" s="1"/>
    </row>
    <row r="62" spans="1:10" x14ac:dyDescent="0.25">
      <c r="A62" s="1"/>
      <c r="B62" s="1"/>
      <c r="C62" s="6"/>
      <c r="D62" s="6"/>
      <c r="E62" s="6"/>
      <c r="F62" s="4"/>
      <c r="G62" s="4"/>
      <c r="H62" s="5"/>
      <c r="I62" s="1"/>
      <c r="J62" s="1"/>
    </row>
    <row r="63" spans="1:10" x14ac:dyDescent="0.25">
      <c r="A63" s="1">
        <v>8911</v>
      </c>
      <c r="B63" s="1" t="s">
        <v>261</v>
      </c>
      <c r="C63" s="6">
        <v>2</v>
      </c>
      <c r="D63" s="6">
        <v>125</v>
      </c>
      <c r="E63" s="6"/>
      <c r="F63" s="4">
        <v>500000</v>
      </c>
      <c r="G63" s="4"/>
      <c r="H63" s="5">
        <v>45682</v>
      </c>
      <c r="I63" s="1"/>
      <c r="J63" s="1"/>
    </row>
    <row r="64" spans="1:10" x14ac:dyDescent="0.25">
      <c r="A64" s="1">
        <v>9072</v>
      </c>
      <c r="B64" s="1" t="s">
        <v>261</v>
      </c>
      <c r="C64" s="1">
        <v>2</v>
      </c>
      <c r="D64" s="1"/>
      <c r="E64" s="1"/>
      <c r="F64" s="4">
        <v>500000</v>
      </c>
      <c r="G64" s="4"/>
      <c r="H64" s="5">
        <v>45682</v>
      </c>
      <c r="I64" s="1"/>
      <c r="J64" s="1"/>
    </row>
    <row r="65" spans="1:10" x14ac:dyDescent="0.25">
      <c r="A65" s="1">
        <v>9081</v>
      </c>
      <c r="B65" s="1" t="s">
        <v>261</v>
      </c>
      <c r="C65" s="1" t="s">
        <v>290</v>
      </c>
      <c r="D65" s="1"/>
      <c r="E65" s="1"/>
      <c r="F65" s="4">
        <v>230000</v>
      </c>
      <c r="G65" s="4"/>
      <c r="H65" s="5"/>
      <c r="I65" s="1"/>
      <c r="J65" s="1"/>
    </row>
    <row r="66" spans="1:10" x14ac:dyDescent="0.25">
      <c r="A66" s="1">
        <v>9322</v>
      </c>
      <c r="B66" s="1" t="s">
        <v>55</v>
      </c>
      <c r="C66" s="1" t="s">
        <v>269</v>
      </c>
      <c r="D66" s="1"/>
      <c r="E66" s="1">
        <v>60000</v>
      </c>
      <c r="F66" s="4"/>
      <c r="G66" s="4">
        <v>180000</v>
      </c>
      <c r="H66" s="5"/>
      <c r="I66" s="1"/>
      <c r="J66" s="1"/>
    </row>
    <row r="67" spans="1:10" x14ac:dyDescent="0.25">
      <c r="A67" s="1"/>
      <c r="B67" s="1"/>
      <c r="C67" s="1"/>
      <c r="D67" s="1"/>
      <c r="E67" s="1"/>
      <c r="F67" s="12">
        <f>SUM(F63:F65)</f>
        <v>1230000</v>
      </c>
      <c r="G67" s="12">
        <f>SUM(G66)</f>
        <v>180000</v>
      </c>
      <c r="H67" s="1"/>
      <c r="I67" s="1"/>
      <c r="J67" s="1"/>
    </row>
    <row r="68" spans="1:10" x14ac:dyDescent="0.25">
      <c r="A68" s="1"/>
      <c r="B68" s="1"/>
      <c r="C68" s="1"/>
      <c r="D68" s="1"/>
      <c r="E68" s="1"/>
      <c r="F68" s="9"/>
      <c r="G68" s="47">
        <f>F67+G67</f>
        <v>1410000</v>
      </c>
      <c r="H68" s="1"/>
      <c r="I68" s="1"/>
      <c r="J68" s="1"/>
    </row>
    <row r="69" spans="1:10" x14ac:dyDescent="0.25">
      <c r="A69" s="1"/>
      <c r="B69" s="9" t="s">
        <v>62</v>
      </c>
      <c r="C69" s="1"/>
      <c r="D69" s="1"/>
      <c r="E69" s="1"/>
      <c r="F69" s="9"/>
      <c r="G69" s="8">
        <f>G61+G68</f>
        <v>13947800</v>
      </c>
      <c r="H69" s="1"/>
      <c r="I69" s="1"/>
      <c r="J69" s="1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B12" sqref="B12"/>
    </sheetView>
  </sheetViews>
  <sheetFormatPr defaultRowHeight="15" x14ac:dyDescent="0.25"/>
  <cols>
    <col min="2" max="2" width="25.42578125" customWidth="1"/>
    <col min="6" max="6" width="16" customWidth="1"/>
    <col min="7" max="7" width="16.28515625" customWidth="1"/>
    <col min="8" max="8" width="12.4257812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s="28" t="s">
        <v>295</v>
      </c>
    </row>
    <row r="4" spans="1:10" x14ac:dyDescent="0.25">
      <c r="A4" t="s">
        <v>3</v>
      </c>
      <c r="B4" t="s">
        <v>294</v>
      </c>
    </row>
    <row r="5" spans="1:10" x14ac:dyDescent="0.25">
      <c r="A5" t="s">
        <v>4</v>
      </c>
      <c r="B5" t="s">
        <v>63</v>
      </c>
    </row>
    <row r="6" spans="1:10" x14ac:dyDescent="0.25">
      <c r="A6" t="s">
        <v>1</v>
      </c>
      <c r="B6" s="3">
        <v>1774400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11</v>
      </c>
      <c r="G7" s="2" t="s">
        <v>10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9360</v>
      </c>
      <c r="B8" s="1" t="s">
        <v>39</v>
      </c>
      <c r="C8" s="6" t="s">
        <v>466</v>
      </c>
      <c r="D8" s="6">
        <v>500</v>
      </c>
      <c r="E8" s="6">
        <v>1600</v>
      </c>
      <c r="F8" s="4">
        <f>D8*E8</f>
        <v>800000</v>
      </c>
      <c r="G8" s="4"/>
      <c r="H8" s="15"/>
      <c r="I8" s="14"/>
      <c r="J8" s="1"/>
    </row>
    <row r="9" spans="1:10" x14ac:dyDescent="0.25">
      <c r="A9" s="1">
        <v>9361</v>
      </c>
      <c r="B9" s="1" t="s">
        <v>86</v>
      </c>
      <c r="C9" s="6">
        <v>6</v>
      </c>
      <c r="D9" s="6">
        <v>369</v>
      </c>
      <c r="E9" s="6">
        <v>2000</v>
      </c>
      <c r="F9" s="4"/>
      <c r="G9" s="4">
        <f>D9*E9</f>
        <v>738000</v>
      </c>
      <c r="H9" s="15"/>
      <c r="I9" s="6"/>
      <c r="J9" s="1"/>
    </row>
    <row r="10" spans="1:10" x14ac:dyDescent="0.25">
      <c r="A10" s="1"/>
      <c r="B10" s="1"/>
      <c r="C10" s="6"/>
      <c r="D10" s="6"/>
      <c r="E10" s="6"/>
      <c r="F10" s="12">
        <f>SUM(F8)</f>
        <v>800000</v>
      </c>
      <c r="G10" s="12">
        <f>SUM(G9)</f>
        <v>738000</v>
      </c>
      <c r="H10" s="15"/>
      <c r="I10" s="6"/>
      <c r="J10" s="1"/>
    </row>
    <row r="11" spans="1:10" x14ac:dyDescent="0.25">
      <c r="A11" s="1"/>
      <c r="B11" s="1"/>
      <c r="C11" s="6"/>
      <c r="D11" s="6"/>
      <c r="E11" s="6"/>
      <c r="F11" s="12"/>
      <c r="G11" s="19">
        <f>F10+G10</f>
        <v>1538000</v>
      </c>
      <c r="H11" s="15"/>
      <c r="I11" s="6"/>
      <c r="J11" s="1"/>
    </row>
    <row r="12" spans="1:10" x14ac:dyDescent="0.25">
      <c r="A12" s="1"/>
      <c r="B12" s="9" t="s">
        <v>61</v>
      </c>
      <c r="C12" s="6"/>
      <c r="D12" s="6"/>
      <c r="E12" s="6"/>
      <c r="F12" s="4"/>
      <c r="G12" s="4"/>
      <c r="H12" s="15"/>
      <c r="I12" s="6"/>
      <c r="J12" s="1"/>
    </row>
    <row r="13" spans="1:10" x14ac:dyDescent="0.25">
      <c r="A13" s="1"/>
      <c r="B13" s="1"/>
      <c r="C13" s="6"/>
      <c r="D13" s="6"/>
      <c r="E13" s="6"/>
      <c r="F13" s="4"/>
      <c r="G13" s="4"/>
      <c r="H13" s="15"/>
      <c r="I13" s="6"/>
      <c r="J13" s="1"/>
    </row>
    <row r="14" spans="1:10" x14ac:dyDescent="0.25">
      <c r="A14" s="1">
        <v>9344</v>
      </c>
      <c r="B14" s="1" t="s">
        <v>261</v>
      </c>
      <c r="C14" s="6">
        <v>2</v>
      </c>
      <c r="D14" s="6">
        <v>240</v>
      </c>
      <c r="E14" s="6"/>
      <c r="F14" s="4"/>
      <c r="G14" s="4">
        <v>500000</v>
      </c>
      <c r="H14" s="15">
        <v>45682</v>
      </c>
      <c r="I14" s="6"/>
      <c r="J14" s="1"/>
    </row>
    <row r="15" spans="1:10" x14ac:dyDescent="0.25">
      <c r="A15" s="1"/>
      <c r="B15" s="1"/>
      <c r="C15" s="6"/>
      <c r="D15" s="6"/>
      <c r="E15" s="6"/>
      <c r="F15" s="4"/>
      <c r="G15" s="12">
        <f>SUM(G14)</f>
        <v>500000</v>
      </c>
      <c r="H15" s="15"/>
      <c r="I15" s="6"/>
      <c r="J15" s="1"/>
    </row>
    <row r="16" spans="1:10" x14ac:dyDescent="0.25">
      <c r="A16" s="1"/>
      <c r="B16" s="9" t="s">
        <v>62</v>
      </c>
      <c r="C16" s="1"/>
      <c r="D16" s="1"/>
      <c r="E16" s="1"/>
      <c r="F16" s="1"/>
      <c r="G16" s="8">
        <f>G11+G15</f>
        <v>2038000</v>
      </c>
      <c r="H16" s="1"/>
      <c r="I16" s="1"/>
      <c r="J16" s="1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workbookViewId="0">
      <selection activeCell="H85" sqref="H85"/>
    </sheetView>
  </sheetViews>
  <sheetFormatPr defaultRowHeight="15" x14ac:dyDescent="0.25"/>
  <cols>
    <col min="2" max="2" width="24.7109375" customWidth="1"/>
    <col min="5" max="5" width="9.7109375" customWidth="1"/>
    <col min="6" max="6" width="16.7109375" customWidth="1"/>
    <col min="7" max="7" width="17" customWidth="1"/>
    <col min="8" max="8" width="12.28515625" customWidth="1"/>
    <col min="9" max="9" width="11.14062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s="28" t="s">
        <v>15</v>
      </c>
    </row>
    <row r="4" spans="1:10" x14ac:dyDescent="0.25">
      <c r="A4" t="s">
        <v>3</v>
      </c>
      <c r="B4" t="s">
        <v>467</v>
      </c>
    </row>
    <row r="5" spans="1:10" x14ac:dyDescent="0.25">
      <c r="A5" t="s">
        <v>4</v>
      </c>
      <c r="B5" t="s">
        <v>468</v>
      </c>
    </row>
    <row r="6" spans="1:10" x14ac:dyDescent="0.25">
      <c r="A6" t="s">
        <v>1</v>
      </c>
      <c r="B6" s="3">
        <v>9500000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11</v>
      </c>
      <c r="G7" s="2" t="s">
        <v>10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8929</v>
      </c>
      <c r="B8" s="1" t="s">
        <v>253</v>
      </c>
      <c r="C8" s="6">
        <v>3</v>
      </c>
      <c r="D8" s="6">
        <v>216</v>
      </c>
      <c r="E8" s="6">
        <v>1700</v>
      </c>
      <c r="F8" s="4">
        <f>D8*E8</f>
        <v>367200</v>
      </c>
      <c r="G8" s="4"/>
      <c r="H8" s="15">
        <v>45686</v>
      </c>
      <c r="I8" s="14"/>
      <c r="J8" s="1"/>
    </row>
    <row r="9" spans="1:10" x14ac:dyDescent="0.25">
      <c r="A9" s="1">
        <v>8930</v>
      </c>
      <c r="B9" s="1" t="s">
        <v>253</v>
      </c>
      <c r="C9" s="6">
        <v>1</v>
      </c>
      <c r="D9" s="6">
        <v>68</v>
      </c>
      <c r="E9" s="6">
        <v>1700</v>
      </c>
      <c r="F9" s="4">
        <f t="shared" ref="F9:F72" si="0">D9*E9</f>
        <v>115600</v>
      </c>
      <c r="G9" s="4"/>
      <c r="H9" s="15">
        <v>45686</v>
      </c>
      <c r="I9" s="6"/>
      <c r="J9" s="1"/>
    </row>
    <row r="10" spans="1:10" x14ac:dyDescent="0.25">
      <c r="A10" s="1">
        <v>8931</v>
      </c>
      <c r="B10" s="1" t="s">
        <v>22</v>
      </c>
      <c r="C10" s="6">
        <v>1</v>
      </c>
      <c r="D10" s="6">
        <v>18</v>
      </c>
      <c r="E10" s="6">
        <v>2000</v>
      </c>
      <c r="F10" s="4">
        <f t="shared" si="0"/>
        <v>36000</v>
      </c>
      <c r="G10" s="4"/>
      <c r="H10" s="15">
        <v>45693</v>
      </c>
      <c r="I10" s="6"/>
      <c r="J10" s="1"/>
    </row>
    <row r="11" spans="1:10" x14ac:dyDescent="0.25">
      <c r="A11" s="1">
        <v>8933</v>
      </c>
      <c r="B11" s="1" t="s">
        <v>122</v>
      </c>
      <c r="C11" s="6">
        <v>1</v>
      </c>
      <c r="D11" s="6">
        <v>45</v>
      </c>
      <c r="E11" s="6">
        <v>2000</v>
      </c>
      <c r="F11" s="4">
        <f t="shared" si="0"/>
        <v>90000</v>
      </c>
      <c r="G11" s="4"/>
      <c r="H11" s="15">
        <v>45686</v>
      </c>
      <c r="I11" s="6"/>
      <c r="J11" s="1"/>
    </row>
    <row r="12" spans="1:10" x14ac:dyDescent="0.25">
      <c r="A12" s="1">
        <v>8934</v>
      </c>
      <c r="B12" s="1" t="s">
        <v>253</v>
      </c>
      <c r="C12" s="6">
        <v>3</v>
      </c>
      <c r="D12" s="6">
        <v>130</v>
      </c>
      <c r="E12" s="6">
        <v>1700</v>
      </c>
      <c r="F12" s="4">
        <f t="shared" si="0"/>
        <v>221000</v>
      </c>
      <c r="G12" s="4"/>
      <c r="H12" s="15">
        <v>45686</v>
      </c>
      <c r="I12" s="6"/>
      <c r="J12" s="1"/>
    </row>
    <row r="13" spans="1:10" x14ac:dyDescent="0.25">
      <c r="A13" s="1">
        <v>8935</v>
      </c>
      <c r="B13" s="1" t="s">
        <v>133</v>
      </c>
      <c r="C13" s="6">
        <v>1</v>
      </c>
      <c r="D13" s="6">
        <v>24</v>
      </c>
      <c r="E13" s="6">
        <v>2100</v>
      </c>
      <c r="F13" s="4"/>
      <c r="G13" s="4">
        <f>D13*E13</f>
        <v>50400</v>
      </c>
      <c r="H13" s="15"/>
      <c r="I13" s="6"/>
      <c r="J13" s="1"/>
    </row>
    <row r="14" spans="1:10" x14ac:dyDescent="0.25">
      <c r="A14" s="1">
        <v>8936</v>
      </c>
      <c r="B14" s="1" t="s">
        <v>216</v>
      </c>
      <c r="C14" s="6">
        <v>1</v>
      </c>
      <c r="D14" s="6">
        <v>12</v>
      </c>
      <c r="E14" s="6">
        <v>2000</v>
      </c>
      <c r="F14" s="4">
        <f t="shared" si="0"/>
        <v>24000</v>
      </c>
      <c r="G14" s="4"/>
      <c r="H14" s="15">
        <v>45691</v>
      </c>
      <c r="I14" s="6"/>
      <c r="J14" s="1"/>
    </row>
    <row r="15" spans="1:10" x14ac:dyDescent="0.25">
      <c r="A15" s="1">
        <v>8937</v>
      </c>
      <c r="B15" s="1" t="s">
        <v>38</v>
      </c>
      <c r="C15" s="6">
        <v>1</v>
      </c>
      <c r="D15" s="6">
        <v>86</v>
      </c>
      <c r="E15" s="6">
        <v>2000</v>
      </c>
      <c r="F15" s="4">
        <f t="shared" si="0"/>
        <v>172000</v>
      </c>
      <c r="G15" s="4"/>
      <c r="H15" s="15">
        <v>45686</v>
      </c>
      <c r="I15" s="6"/>
      <c r="J15" s="1"/>
    </row>
    <row r="16" spans="1:10" x14ac:dyDescent="0.25">
      <c r="A16" s="1">
        <v>8938</v>
      </c>
      <c r="B16" s="1" t="s">
        <v>122</v>
      </c>
      <c r="C16" s="6">
        <v>1</v>
      </c>
      <c r="D16" s="6">
        <v>66</v>
      </c>
      <c r="E16" s="6">
        <v>2000</v>
      </c>
      <c r="F16" s="4">
        <f t="shared" si="0"/>
        <v>132000</v>
      </c>
      <c r="G16" s="4"/>
      <c r="H16" s="15">
        <v>45686</v>
      </c>
      <c r="I16" s="6"/>
      <c r="J16" s="1"/>
    </row>
    <row r="17" spans="1:10" x14ac:dyDescent="0.25">
      <c r="A17" s="1">
        <v>8939</v>
      </c>
      <c r="B17" s="1" t="s">
        <v>26</v>
      </c>
      <c r="C17" s="6">
        <v>1</v>
      </c>
      <c r="D17" s="6">
        <v>38</v>
      </c>
      <c r="E17" s="6">
        <v>1800</v>
      </c>
      <c r="F17" s="4">
        <f t="shared" si="0"/>
        <v>68400</v>
      </c>
      <c r="G17" s="4"/>
      <c r="H17" s="15">
        <v>45689</v>
      </c>
      <c r="I17" s="6"/>
      <c r="J17" s="1"/>
    </row>
    <row r="18" spans="1:10" x14ac:dyDescent="0.25">
      <c r="A18" s="1">
        <v>8940</v>
      </c>
      <c r="B18" s="1" t="s">
        <v>26</v>
      </c>
      <c r="C18" s="6">
        <v>1</v>
      </c>
      <c r="D18" s="6">
        <v>75</v>
      </c>
      <c r="E18" s="6">
        <v>1800</v>
      </c>
      <c r="F18" s="4">
        <f t="shared" si="0"/>
        <v>135000</v>
      </c>
      <c r="G18" s="4"/>
      <c r="H18" s="15">
        <v>45689</v>
      </c>
      <c r="I18" s="6"/>
      <c r="J18" s="1"/>
    </row>
    <row r="19" spans="1:10" x14ac:dyDescent="0.25">
      <c r="A19" s="1">
        <v>8941</v>
      </c>
      <c r="B19" s="1" t="s">
        <v>253</v>
      </c>
      <c r="C19" s="6">
        <v>1</v>
      </c>
      <c r="D19" s="6">
        <v>62</v>
      </c>
      <c r="E19" s="6">
        <v>1700</v>
      </c>
      <c r="F19" s="4">
        <f t="shared" si="0"/>
        <v>105400</v>
      </c>
      <c r="G19" s="4"/>
      <c r="H19" s="15">
        <v>45686</v>
      </c>
      <c r="I19" s="6"/>
      <c r="J19" s="1"/>
    </row>
    <row r="20" spans="1:10" x14ac:dyDescent="0.25">
      <c r="A20" s="1">
        <v>8942</v>
      </c>
      <c r="B20" s="1" t="s">
        <v>76</v>
      </c>
      <c r="C20" s="6">
        <v>1</v>
      </c>
      <c r="D20" s="6">
        <v>98</v>
      </c>
      <c r="E20" s="6">
        <v>2100</v>
      </c>
      <c r="F20" s="4">
        <f t="shared" si="0"/>
        <v>205800</v>
      </c>
      <c r="G20" s="4"/>
      <c r="H20" s="15">
        <v>45686</v>
      </c>
      <c r="I20" s="6"/>
      <c r="J20" s="1"/>
    </row>
    <row r="21" spans="1:10" x14ac:dyDescent="0.25">
      <c r="A21" s="1">
        <v>8943</v>
      </c>
      <c r="B21" s="1" t="s">
        <v>26</v>
      </c>
      <c r="C21" s="6">
        <v>1</v>
      </c>
      <c r="D21" s="6">
        <v>100</v>
      </c>
      <c r="E21" s="6">
        <v>1800</v>
      </c>
      <c r="F21" s="4">
        <f t="shared" si="0"/>
        <v>180000</v>
      </c>
      <c r="G21" s="4"/>
      <c r="H21" s="15">
        <v>45689</v>
      </c>
      <c r="I21" s="6"/>
      <c r="J21" s="1"/>
    </row>
    <row r="22" spans="1:10" x14ac:dyDescent="0.25">
      <c r="A22" s="1">
        <v>8944</v>
      </c>
      <c r="B22" s="1" t="s">
        <v>253</v>
      </c>
      <c r="C22" s="6">
        <v>1</v>
      </c>
      <c r="D22" s="6">
        <v>52</v>
      </c>
      <c r="E22" s="6">
        <v>1700</v>
      </c>
      <c r="F22" s="4">
        <f t="shared" si="0"/>
        <v>88400</v>
      </c>
      <c r="G22" s="4"/>
      <c r="H22" s="15">
        <v>45686</v>
      </c>
      <c r="I22" s="6"/>
      <c r="J22" s="1"/>
    </row>
    <row r="23" spans="1:10" x14ac:dyDescent="0.25">
      <c r="A23" s="1">
        <v>8945</v>
      </c>
      <c r="B23" s="1" t="s">
        <v>26</v>
      </c>
      <c r="C23" s="6">
        <v>1</v>
      </c>
      <c r="D23" s="6">
        <v>70</v>
      </c>
      <c r="E23" s="6">
        <v>1800</v>
      </c>
      <c r="F23" s="4">
        <f t="shared" si="0"/>
        <v>126000</v>
      </c>
      <c r="G23" s="4"/>
      <c r="H23" s="15">
        <v>45689</v>
      </c>
      <c r="I23" s="6"/>
      <c r="J23" s="1"/>
    </row>
    <row r="24" spans="1:10" x14ac:dyDescent="0.25">
      <c r="A24" s="1">
        <v>8946</v>
      </c>
      <c r="B24" s="1" t="s">
        <v>122</v>
      </c>
      <c r="C24" s="6">
        <v>1</v>
      </c>
      <c r="D24" s="6">
        <v>54</v>
      </c>
      <c r="E24" s="6">
        <v>2000</v>
      </c>
      <c r="F24" s="4">
        <f t="shared" si="0"/>
        <v>108000</v>
      </c>
      <c r="G24" s="4"/>
      <c r="H24" s="15">
        <v>45686</v>
      </c>
      <c r="I24" s="6"/>
      <c r="J24" s="1"/>
    </row>
    <row r="25" spans="1:10" x14ac:dyDescent="0.25">
      <c r="A25" s="1">
        <v>8947</v>
      </c>
      <c r="B25" s="1" t="s">
        <v>144</v>
      </c>
      <c r="C25" s="6">
        <v>1</v>
      </c>
      <c r="D25" s="6">
        <v>94</v>
      </c>
      <c r="E25" s="6">
        <v>2000</v>
      </c>
      <c r="F25" s="4"/>
      <c r="G25" s="4">
        <f>D25*E25</f>
        <v>188000</v>
      </c>
      <c r="H25" s="15"/>
      <c r="I25" s="6"/>
      <c r="J25" s="1"/>
    </row>
    <row r="26" spans="1:10" x14ac:dyDescent="0.25">
      <c r="A26" s="1">
        <v>8948</v>
      </c>
      <c r="B26" s="1" t="s">
        <v>46</v>
      </c>
      <c r="C26" s="6">
        <v>1</v>
      </c>
      <c r="D26" s="6">
        <v>30</v>
      </c>
      <c r="E26" s="6">
        <v>1700</v>
      </c>
      <c r="F26" s="4">
        <f t="shared" si="0"/>
        <v>51000</v>
      </c>
      <c r="G26" s="4"/>
      <c r="H26" s="15">
        <v>45689</v>
      </c>
      <c r="I26" s="6"/>
      <c r="J26" s="1"/>
    </row>
    <row r="27" spans="1:10" x14ac:dyDescent="0.25">
      <c r="A27" s="1">
        <v>8949</v>
      </c>
      <c r="B27" s="1" t="s">
        <v>144</v>
      </c>
      <c r="C27" s="6">
        <v>1</v>
      </c>
      <c r="D27" s="6">
        <v>66</v>
      </c>
      <c r="E27" s="6">
        <v>2000</v>
      </c>
      <c r="F27" s="4"/>
      <c r="G27" s="4">
        <f>D27*E27</f>
        <v>132000</v>
      </c>
      <c r="H27" s="15"/>
      <c r="I27" s="6"/>
      <c r="J27" s="1"/>
    </row>
    <row r="28" spans="1:10" x14ac:dyDescent="0.25">
      <c r="A28" s="1">
        <v>8950</v>
      </c>
      <c r="B28" s="1" t="s">
        <v>155</v>
      </c>
      <c r="C28" s="6">
        <v>1</v>
      </c>
      <c r="D28" s="6">
        <v>74</v>
      </c>
      <c r="E28" s="6">
        <v>2000</v>
      </c>
      <c r="F28" s="4"/>
      <c r="G28" s="4">
        <f>D28*E28</f>
        <v>148000</v>
      </c>
      <c r="H28" s="15">
        <v>45662</v>
      </c>
      <c r="I28" s="6"/>
      <c r="J28" s="1"/>
    </row>
    <row r="29" spans="1:10" x14ac:dyDescent="0.25">
      <c r="A29" s="1">
        <v>9151</v>
      </c>
      <c r="B29" s="1" t="s">
        <v>40</v>
      </c>
      <c r="C29" s="6">
        <v>1</v>
      </c>
      <c r="D29" s="6">
        <v>66</v>
      </c>
      <c r="E29" s="6">
        <v>1700</v>
      </c>
      <c r="F29" s="4">
        <f t="shared" si="0"/>
        <v>112200</v>
      </c>
      <c r="G29" s="4"/>
      <c r="H29" s="15">
        <v>45689</v>
      </c>
      <c r="I29" s="6"/>
      <c r="J29" s="1"/>
    </row>
    <row r="30" spans="1:10" x14ac:dyDescent="0.25">
      <c r="A30" s="1">
        <v>9152</v>
      </c>
      <c r="B30" s="1" t="s">
        <v>21</v>
      </c>
      <c r="C30" s="6">
        <v>1</v>
      </c>
      <c r="D30" s="6">
        <v>70</v>
      </c>
      <c r="E30" s="6">
        <v>2000</v>
      </c>
      <c r="F30" s="4">
        <f t="shared" si="0"/>
        <v>140000</v>
      </c>
      <c r="G30" s="4"/>
      <c r="H30" s="15">
        <v>45686</v>
      </c>
      <c r="I30" s="6"/>
      <c r="J30" s="1"/>
    </row>
    <row r="31" spans="1:10" x14ac:dyDescent="0.25">
      <c r="A31" s="1">
        <v>9153</v>
      </c>
      <c r="B31" s="1" t="s">
        <v>46</v>
      </c>
      <c r="C31" s="6">
        <v>4</v>
      </c>
      <c r="D31" s="6">
        <v>224</v>
      </c>
      <c r="E31" s="6">
        <v>1700</v>
      </c>
      <c r="F31" s="4">
        <f t="shared" si="0"/>
        <v>380800</v>
      </c>
      <c r="G31" s="4"/>
      <c r="H31" s="15">
        <v>45689</v>
      </c>
      <c r="I31" s="6"/>
      <c r="J31" s="1"/>
    </row>
    <row r="32" spans="1:10" x14ac:dyDescent="0.25">
      <c r="A32" s="1">
        <v>9154</v>
      </c>
      <c r="B32" s="1" t="s">
        <v>26</v>
      </c>
      <c r="C32" s="6">
        <v>1</v>
      </c>
      <c r="D32" s="6">
        <v>30</v>
      </c>
      <c r="E32" s="6">
        <v>1800</v>
      </c>
      <c r="F32" s="4">
        <f t="shared" si="0"/>
        <v>54000</v>
      </c>
      <c r="G32" s="4"/>
      <c r="H32" s="15">
        <v>45689</v>
      </c>
      <c r="I32" s="6"/>
      <c r="J32" s="1"/>
    </row>
    <row r="33" spans="1:10" x14ac:dyDescent="0.25">
      <c r="A33" s="1">
        <v>8966</v>
      </c>
      <c r="B33" s="1" t="s">
        <v>260</v>
      </c>
      <c r="C33" s="6">
        <v>1</v>
      </c>
      <c r="D33" s="6">
        <v>50</v>
      </c>
      <c r="E33" s="6">
        <v>1700</v>
      </c>
      <c r="F33" s="4">
        <f t="shared" si="0"/>
        <v>85000</v>
      </c>
      <c r="G33" s="4"/>
      <c r="H33" s="15">
        <v>45686</v>
      </c>
      <c r="I33" s="6"/>
      <c r="J33" s="1"/>
    </row>
    <row r="34" spans="1:10" x14ac:dyDescent="0.25">
      <c r="A34" s="1">
        <v>8967</v>
      </c>
      <c r="B34" s="1" t="s">
        <v>253</v>
      </c>
      <c r="C34" s="6">
        <v>1</v>
      </c>
      <c r="D34" s="6">
        <v>80</v>
      </c>
      <c r="E34" s="6">
        <v>1700</v>
      </c>
      <c r="F34" s="4">
        <f t="shared" si="0"/>
        <v>136000</v>
      </c>
      <c r="G34" s="4"/>
      <c r="H34" s="15">
        <v>45686</v>
      </c>
      <c r="I34" s="6"/>
      <c r="J34" s="1"/>
    </row>
    <row r="35" spans="1:10" x14ac:dyDescent="0.25">
      <c r="A35" s="1">
        <v>8968</v>
      </c>
      <c r="B35" s="1" t="s">
        <v>46</v>
      </c>
      <c r="C35" s="6">
        <v>2</v>
      </c>
      <c r="D35" s="6">
        <v>146</v>
      </c>
      <c r="E35" s="6">
        <v>1700</v>
      </c>
      <c r="F35" s="4">
        <f t="shared" si="0"/>
        <v>248200</v>
      </c>
      <c r="G35" s="4"/>
      <c r="H35" s="15">
        <v>45689</v>
      </c>
      <c r="I35" s="6"/>
      <c r="J35" s="1"/>
    </row>
    <row r="36" spans="1:10" x14ac:dyDescent="0.25">
      <c r="A36" s="1">
        <v>8969</v>
      </c>
      <c r="B36" s="1" t="s">
        <v>253</v>
      </c>
      <c r="C36" s="6">
        <v>2</v>
      </c>
      <c r="D36" s="6">
        <v>110</v>
      </c>
      <c r="E36" s="6">
        <v>1700</v>
      </c>
      <c r="F36" s="4">
        <f t="shared" si="0"/>
        <v>187000</v>
      </c>
      <c r="G36" s="4"/>
      <c r="H36" s="15">
        <v>45686</v>
      </c>
      <c r="I36" s="6"/>
      <c r="J36" s="1"/>
    </row>
    <row r="37" spans="1:10" x14ac:dyDescent="0.25">
      <c r="A37" s="1">
        <v>8970</v>
      </c>
      <c r="B37" s="1" t="s">
        <v>260</v>
      </c>
      <c r="C37" s="6">
        <v>1</v>
      </c>
      <c r="D37" s="6">
        <v>42</v>
      </c>
      <c r="E37" s="6">
        <v>1700</v>
      </c>
      <c r="F37" s="4">
        <f t="shared" si="0"/>
        <v>71400</v>
      </c>
      <c r="G37" s="4"/>
      <c r="H37" s="15">
        <v>45686</v>
      </c>
      <c r="I37" s="6"/>
      <c r="J37" s="1"/>
    </row>
    <row r="38" spans="1:10" x14ac:dyDescent="0.25">
      <c r="A38" s="1">
        <v>8971</v>
      </c>
      <c r="B38" s="1" t="s">
        <v>50</v>
      </c>
      <c r="C38" s="6">
        <v>2</v>
      </c>
      <c r="D38" s="6">
        <v>280</v>
      </c>
      <c r="E38" s="6">
        <v>2000</v>
      </c>
      <c r="F38" s="4">
        <f t="shared" si="0"/>
        <v>560000</v>
      </c>
      <c r="G38" s="4"/>
      <c r="H38" s="15">
        <v>45693</v>
      </c>
      <c r="I38" s="6"/>
      <c r="J38" s="1"/>
    </row>
    <row r="39" spans="1:10" x14ac:dyDescent="0.25">
      <c r="A39" s="1">
        <v>8972</v>
      </c>
      <c r="B39" s="16" t="s">
        <v>155</v>
      </c>
      <c r="C39" s="6">
        <v>1</v>
      </c>
      <c r="D39" s="6">
        <v>102</v>
      </c>
      <c r="E39" s="6">
        <v>2000</v>
      </c>
      <c r="F39" s="4"/>
      <c r="G39" s="4">
        <f>D39*E39</f>
        <v>204000</v>
      </c>
      <c r="H39" s="15">
        <v>45693</v>
      </c>
      <c r="I39" s="6"/>
      <c r="J39" s="1"/>
    </row>
    <row r="40" spans="1:10" x14ac:dyDescent="0.25">
      <c r="A40" s="1">
        <v>8973</v>
      </c>
      <c r="B40" s="1" t="s">
        <v>469</v>
      </c>
      <c r="C40" s="6">
        <v>1</v>
      </c>
      <c r="D40" s="6">
        <v>38</v>
      </c>
      <c r="E40" s="6">
        <v>2100</v>
      </c>
      <c r="F40" s="4">
        <f t="shared" si="0"/>
        <v>79800</v>
      </c>
      <c r="G40" s="4"/>
      <c r="H40" s="15">
        <v>45693</v>
      </c>
      <c r="I40" s="6"/>
      <c r="J40" s="1"/>
    </row>
    <row r="41" spans="1:10" x14ac:dyDescent="0.25">
      <c r="A41" s="1">
        <v>8974</v>
      </c>
      <c r="B41" s="1" t="s">
        <v>89</v>
      </c>
      <c r="C41" s="6">
        <v>1</v>
      </c>
      <c r="D41" s="6">
        <v>80</v>
      </c>
      <c r="E41" s="6">
        <v>2100</v>
      </c>
      <c r="F41" s="4">
        <f t="shared" si="0"/>
        <v>168000</v>
      </c>
      <c r="G41" s="4"/>
      <c r="H41" s="15">
        <v>45689</v>
      </c>
      <c r="I41" s="6"/>
      <c r="J41" s="1"/>
    </row>
    <row r="42" spans="1:10" x14ac:dyDescent="0.25">
      <c r="A42" s="1">
        <v>8975</v>
      </c>
      <c r="B42" s="1" t="s">
        <v>196</v>
      </c>
      <c r="C42" s="6">
        <v>7</v>
      </c>
      <c r="D42" s="6">
        <v>50</v>
      </c>
      <c r="E42" s="6">
        <v>1600</v>
      </c>
      <c r="F42" s="4"/>
      <c r="G42" s="4">
        <f>D42*E42</f>
        <v>80000</v>
      </c>
      <c r="H42" s="15"/>
      <c r="I42" s="6"/>
      <c r="J42" s="1"/>
    </row>
    <row r="43" spans="1:10" x14ac:dyDescent="0.25">
      <c r="A43" s="1">
        <v>9155</v>
      </c>
      <c r="B43" s="1" t="s">
        <v>24</v>
      </c>
      <c r="C43" s="6">
        <v>1</v>
      </c>
      <c r="D43" s="6">
        <v>30</v>
      </c>
      <c r="E43" s="6">
        <v>2100</v>
      </c>
      <c r="F43" s="4"/>
      <c r="G43" s="4">
        <f>D43*E43</f>
        <v>63000</v>
      </c>
      <c r="H43" s="15"/>
      <c r="I43" s="6"/>
      <c r="J43" s="1"/>
    </row>
    <row r="44" spans="1:10" x14ac:dyDescent="0.25">
      <c r="A44" s="1">
        <v>9400</v>
      </c>
      <c r="B44" s="16" t="s">
        <v>59</v>
      </c>
      <c r="C44" s="6">
        <v>1</v>
      </c>
      <c r="D44" s="6">
        <v>32</v>
      </c>
      <c r="E44" s="6">
        <v>2000</v>
      </c>
      <c r="F44" s="4">
        <f t="shared" si="0"/>
        <v>64000</v>
      </c>
      <c r="G44" s="4"/>
      <c r="H44" s="15">
        <v>45689</v>
      </c>
      <c r="I44" s="6"/>
      <c r="J44" s="1"/>
    </row>
    <row r="45" spans="1:10" x14ac:dyDescent="0.25">
      <c r="A45" s="1">
        <v>9362</v>
      </c>
      <c r="B45" s="16" t="s">
        <v>253</v>
      </c>
      <c r="C45" s="6">
        <v>2</v>
      </c>
      <c r="D45" s="6">
        <v>247</v>
      </c>
      <c r="E45" s="6">
        <v>1700</v>
      </c>
      <c r="F45" s="4">
        <f t="shared" si="0"/>
        <v>419900</v>
      </c>
      <c r="G45" s="4"/>
      <c r="H45" s="15">
        <v>45686</v>
      </c>
      <c r="I45" s="6"/>
      <c r="J45" s="1"/>
    </row>
    <row r="46" spans="1:10" x14ac:dyDescent="0.25">
      <c r="A46" s="1">
        <v>9363</v>
      </c>
      <c r="B46" s="1" t="s">
        <v>26</v>
      </c>
      <c r="C46" s="6">
        <v>1</v>
      </c>
      <c r="D46" s="6">
        <v>10</v>
      </c>
      <c r="E46" s="6">
        <v>1800</v>
      </c>
      <c r="F46" s="4">
        <f t="shared" si="0"/>
        <v>18000</v>
      </c>
      <c r="G46" s="4"/>
      <c r="H46" s="15">
        <v>45689</v>
      </c>
      <c r="I46" s="6"/>
      <c r="J46" s="1"/>
    </row>
    <row r="47" spans="1:10" x14ac:dyDescent="0.25">
      <c r="A47" s="1">
        <v>9364</v>
      </c>
      <c r="B47" s="1" t="s">
        <v>253</v>
      </c>
      <c r="C47" s="6">
        <v>1</v>
      </c>
      <c r="D47" s="6">
        <v>64</v>
      </c>
      <c r="E47" s="6">
        <v>1700</v>
      </c>
      <c r="F47" s="4">
        <f t="shared" si="0"/>
        <v>108800</v>
      </c>
      <c r="G47" s="4"/>
      <c r="H47" s="15">
        <v>45686</v>
      </c>
      <c r="I47" s="6"/>
      <c r="J47" s="1"/>
    </row>
    <row r="48" spans="1:10" x14ac:dyDescent="0.25">
      <c r="A48" s="1">
        <v>9365</v>
      </c>
      <c r="B48" s="1" t="s">
        <v>122</v>
      </c>
      <c r="C48" s="6">
        <v>1</v>
      </c>
      <c r="D48" s="6">
        <v>30</v>
      </c>
      <c r="E48" s="6">
        <v>2000</v>
      </c>
      <c r="F48" s="4">
        <f t="shared" si="0"/>
        <v>60000</v>
      </c>
      <c r="G48" s="29"/>
      <c r="H48" s="15">
        <v>45686</v>
      </c>
      <c r="I48" s="6"/>
      <c r="J48" s="1"/>
    </row>
    <row r="49" spans="1:10" x14ac:dyDescent="0.25">
      <c r="A49" s="1">
        <v>9366</v>
      </c>
      <c r="B49" s="16" t="s">
        <v>72</v>
      </c>
      <c r="C49" s="6">
        <v>1</v>
      </c>
      <c r="D49" s="6">
        <v>18</v>
      </c>
      <c r="E49" s="6">
        <v>2100</v>
      </c>
      <c r="F49" s="4">
        <f t="shared" si="0"/>
        <v>37800</v>
      </c>
      <c r="G49" s="11"/>
      <c r="H49" s="15">
        <v>45700</v>
      </c>
      <c r="I49" s="6"/>
      <c r="J49" s="1"/>
    </row>
    <row r="50" spans="1:10" x14ac:dyDescent="0.25">
      <c r="A50" s="1">
        <v>9367</v>
      </c>
      <c r="B50" s="1" t="s">
        <v>186</v>
      </c>
      <c r="C50" s="6">
        <v>5</v>
      </c>
      <c r="D50" s="6">
        <v>350</v>
      </c>
      <c r="E50" s="6">
        <v>1500</v>
      </c>
      <c r="F50" s="4"/>
      <c r="G50" s="4">
        <f>E50*D50</f>
        <v>525000</v>
      </c>
      <c r="H50" s="5"/>
      <c r="I50" s="1"/>
      <c r="J50" s="1"/>
    </row>
    <row r="51" spans="1:10" x14ac:dyDescent="0.25">
      <c r="A51" s="1">
        <v>9368</v>
      </c>
      <c r="B51" s="1" t="s">
        <v>40</v>
      </c>
      <c r="C51" s="6">
        <v>1</v>
      </c>
      <c r="D51" s="6">
        <v>20</v>
      </c>
      <c r="E51" s="6">
        <v>1700</v>
      </c>
      <c r="F51" s="4">
        <f t="shared" si="0"/>
        <v>34000</v>
      </c>
      <c r="G51" s="4"/>
      <c r="H51" s="5">
        <v>45689</v>
      </c>
      <c r="I51" s="1"/>
      <c r="J51" s="1"/>
    </row>
    <row r="52" spans="1:10" x14ac:dyDescent="0.25">
      <c r="A52" s="1">
        <v>9369</v>
      </c>
      <c r="B52" s="1" t="s">
        <v>50</v>
      </c>
      <c r="C52" s="6">
        <v>2</v>
      </c>
      <c r="D52" s="6">
        <v>78</v>
      </c>
      <c r="E52" s="6">
        <v>2000</v>
      </c>
      <c r="F52" s="4">
        <f t="shared" si="0"/>
        <v>156000</v>
      </c>
      <c r="G52" s="4"/>
      <c r="H52" s="5">
        <v>45693</v>
      </c>
      <c r="I52" s="1"/>
      <c r="J52" s="1"/>
    </row>
    <row r="53" spans="1:10" x14ac:dyDescent="0.25">
      <c r="A53" s="1">
        <v>9370</v>
      </c>
      <c r="B53" s="1" t="s">
        <v>69</v>
      </c>
      <c r="C53" s="6">
        <v>1</v>
      </c>
      <c r="D53" s="6">
        <v>74</v>
      </c>
      <c r="E53" s="6">
        <v>2000</v>
      </c>
      <c r="F53" s="4">
        <f t="shared" si="0"/>
        <v>148000</v>
      </c>
      <c r="G53" s="4"/>
      <c r="H53" s="5">
        <v>45686</v>
      </c>
      <c r="I53" s="1"/>
      <c r="J53" s="1"/>
    </row>
    <row r="54" spans="1:10" x14ac:dyDescent="0.25">
      <c r="A54" s="1">
        <v>9371</v>
      </c>
      <c r="B54" s="1" t="s">
        <v>287</v>
      </c>
      <c r="C54" s="6">
        <v>8</v>
      </c>
      <c r="D54" s="6">
        <v>234</v>
      </c>
      <c r="E54" s="6">
        <v>1800</v>
      </c>
      <c r="F54" s="4"/>
      <c r="G54" s="4">
        <f>D54*E54</f>
        <v>421200</v>
      </c>
      <c r="H54" s="5">
        <v>45686</v>
      </c>
      <c r="I54" s="1"/>
      <c r="J54" s="1"/>
    </row>
    <row r="55" spans="1:10" x14ac:dyDescent="0.25">
      <c r="A55" s="1">
        <v>9372</v>
      </c>
      <c r="B55" s="1" t="s">
        <v>470</v>
      </c>
      <c r="C55" s="6">
        <v>1</v>
      </c>
      <c r="D55" s="6">
        <v>47</v>
      </c>
      <c r="E55" s="6">
        <v>2000</v>
      </c>
      <c r="F55" s="4"/>
      <c r="G55" s="4">
        <f t="shared" ref="G55:G58" si="1">D55*E55</f>
        <v>94000</v>
      </c>
      <c r="H55" s="5"/>
      <c r="I55" s="1" t="s">
        <v>521</v>
      </c>
      <c r="J55" s="1"/>
    </row>
    <row r="56" spans="1:10" x14ac:dyDescent="0.25">
      <c r="A56" s="1">
        <v>9373</v>
      </c>
      <c r="B56" s="1" t="s">
        <v>196</v>
      </c>
      <c r="C56" s="6">
        <v>43</v>
      </c>
      <c r="D56" s="6">
        <v>1075</v>
      </c>
      <c r="E56" s="6">
        <v>1600</v>
      </c>
      <c r="F56" s="4"/>
      <c r="G56" s="4">
        <f t="shared" si="1"/>
        <v>1720000</v>
      </c>
      <c r="H56" s="5"/>
      <c r="I56" s="1"/>
      <c r="J56" s="1"/>
    </row>
    <row r="57" spans="1:10" x14ac:dyDescent="0.25">
      <c r="A57" s="1">
        <v>9374</v>
      </c>
      <c r="B57" s="1" t="s">
        <v>471</v>
      </c>
      <c r="C57" s="6">
        <v>6</v>
      </c>
      <c r="D57" s="6">
        <v>78</v>
      </c>
      <c r="E57" s="6">
        <v>2500</v>
      </c>
      <c r="F57" s="4"/>
      <c r="G57" s="4">
        <f t="shared" si="1"/>
        <v>195000</v>
      </c>
      <c r="H57" s="5">
        <v>45709</v>
      </c>
      <c r="I57" s="1" t="s">
        <v>220</v>
      </c>
      <c r="J57" s="1"/>
    </row>
    <row r="58" spans="1:10" x14ac:dyDescent="0.25">
      <c r="A58" s="1">
        <v>9375</v>
      </c>
      <c r="B58" s="1" t="s">
        <v>472</v>
      </c>
      <c r="C58" s="6">
        <v>9</v>
      </c>
      <c r="D58" s="6">
        <v>185</v>
      </c>
      <c r="E58" s="6">
        <v>2500</v>
      </c>
      <c r="F58" s="4"/>
      <c r="G58" s="4">
        <f t="shared" si="1"/>
        <v>462500</v>
      </c>
      <c r="H58" s="5">
        <v>45709</v>
      </c>
      <c r="I58" s="1" t="s">
        <v>128</v>
      </c>
      <c r="J58" s="1"/>
    </row>
    <row r="59" spans="1:10" x14ac:dyDescent="0.25">
      <c r="A59" s="1">
        <v>9376</v>
      </c>
      <c r="B59" s="1" t="s">
        <v>21</v>
      </c>
      <c r="C59" s="6">
        <v>1</v>
      </c>
      <c r="D59" s="6">
        <v>65</v>
      </c>
      <c r="E59" s="6">
        <v>2000</v>
      </c>
      <c r="F59" s="4">
        <f t="shared" si="0"/>
        <v>130000</v>
      </c>
      <c r="G59" s="4"/>
      <c r="H59" s="5">
        <v>45686</v>
      </c>
      <c r="I59" s="1"/>
      <c r="J59" s="1"/>
    </row>
    <row r="60" spans="1:10" x14ac:dyDescent="0.25">
      <c r="A60" s="1">
        <v>9378</v>
      </c>
      <c r="B60" s="1" t="s">
        <v>112</v>
      </c>
      <c r="C60" s="6">
        <v>1</v>
      </c>
      <c r="D60" s="6">
        <v>28</v>
      </c>
      <c r="E60" s="6">
        <v>2000</v>
      </c>
      <c r="F60" s="4">
        <f t="shared" si="0"/>
        <v>56000</v>
      </c>
      <c r="G60" s="12"/>
      <c r="H60" s="5">
        <v>45682</v>
      </c>
      <c r="I60" s="1"/>
      <c r="J60" s="1"/>
    </row>
    <row r="61" spans="1:10" x14ac:dyDescent="0.25">
      <c r="A61" s="1">
        <v>9379</v>
      </c>
      <c r="B61" s="16" t="s">
        <v>26</v>
      </c>
      <c r="C61" s="6">
        <v>1</v>
      </c>
      <c r="D61" s="6">
        <v>34</v>
      </c>
      <c r="E61" s="6">
        <v>1800</v>
      </c>
      <c r="F61" s="4">
        <f t="shared" si="0"/>
        <v>61200</v>
      </c>
      <c r="G61" s="19"/>
      <c r="H61" s="5">
        <v>45689</v>
      </c>
      <c r="I61" s="1"/>
      <c r="J61" s="1"/>
    </row>
    <row r="62" spans="1:10" x14ac:dyDescent="0.25">
      <c r="A62" s="1">
        <v>9377</v>
      </c>
      <c r="B62" s="1" t="s">
        <v>26</v>
      </c>
      <c r="C62" s="6">
        <v>2</v>
      </c>
      <c r="D62" s="6">
        <v>120</v>
      </c>
      <c r="E62" s="6">
        <v>1800</v>
      </c>
      <c r="F62" s="4">
        <f t="shared" si="0"/>
        <v>216000</v>
      </c>
      <c r="G62" s="4"/>
      <c r="H62" s="5">
        <v>45689</v>
      </c>
      <c r="I62" s="1"/>
      <c r="J62" s="1"/>
    </row>
    <row r="63" spans="1:10" x14ac:dyDescent="0.25">
      <c r="A63" s="1">
        <v>9380</v>
      </c>
      <c r="B63" s="1" t="s">
        <v>26</v>
      </c>
      <c r="C63" s="6">
        <v>1</v>
      </c>
      <c r="D63" s="6">
        <v>23</v>
      </c>
      <c r="E63" s="6">
        <v>1800</v>
      </c>
      <c r="F63" s="4">
        <f t="shared" si="0"/>
        <v>41400</v>
      </c>
      <c r="G63" s="4"/>
      <c r="H63" s="5">
        <v>45689</v>
      </c>
      <c r="I63" s="1"/>
      <c r="J63" s="1"/>
    </row>
    <row r="64" spans="1:10" x14ac:dyDescent="0.25">
      <c r="A64" s="1">
        <v>9381</v>
      </c>
      <c r="B64" s="1" t="s">
        <v>129</v>
      </c>
      <c r="C64" s="6" t="s">
        <v>474</v>
      </c>
      <c r="D64" s="6">
        <v>134</v>
      </c>
      <c r="E64" s="6"/>
      <c r="F64" s="4">
        <v>294800</v>
      </c>
      <c r="G64" s="4"/>
      <c r="H64" s="5">
        <v>45682</v>
      </c>
      <c r="I64" s="1"/>
      <c r="J64" s="1"/>
    </row>
    <row r="65" spans="1:10" x14ac:dyDescent="0.25">
      <c r="A65" s="1">
        <v>9382</v>
      </c>
      <c r="B65" s="1" t="s">
        <v>110</v>
      </c>
      <c r="C65" s="6">
        <v>1</v>
      </c>
      <c r="D65" s="6">
        <v>10</v>
      </c>
      <c r="E65" s="6">
        <v>2100</v>
      </c>
      <c r="F65" s="4">
        <f t="shared" si="0"/>
        <v>21000</v>
      </c>
      <c r="G65" s="4"/>
      <c r="H65" s="5">
        <v>45686</v>
      </c>
      <c r="I65" s="1"/>
      <c r="J65" s="1"/>
    </row>
    <row r="66" spans="1:10" x14ac:dyDescent="0.25">
      <c r="A66" s="1">
        <v>9383</v>
      </c>
      <c r="B66" s="1" t="s">
        <v>473</v>
      </c>
      <c r="C66" s="6">
        <v>1</v>
      </c>
      <c r="D66" s="6">
        <v>10</v>
      </c>
      <c r="E66" s="6"/>
      <c r="F66" s="4">
        <v>25000</v>
      </c>
      <c r="G66" s="4"/>
      <c r="H66" s="5">
        <v>45682</v>
      </c>
      <c r="I66" s="1"/>
      <c r="J66" s="1"/>
    </row>
    <row r="67" spans="1:10" x14ac:dyDescent="0.25">
      <c r="A67" s="1">
        <v>9384</v>
      </c>
      <c r="B67" s="1" t="s">
        <v>26</v>
      </c>
      <c r="C67" s="6">
        <v>1</v>
      </c>
      <c r="D67" s="6">
        <v>23</v>
      </c>
      <c r="E67" s="6">
        <v>1800</v>
      </c>
      <c r="F67" s="4">
        <f t="shared" si="0"/>
        <v>41400</v>
      </c>
      <c r="G67" s="12"/>
      <c r="H67" s="5">
        <v>45689</v>
      </c>
      <c r="I67" s="1"/>
      <c r="J67" s="1"/>
    </row>
    <row r="68" spans="1:10" x14ac:dyDescent="0.25">
      <c r="A68" s="1">
        <v>9385</v>
      </c>
      <c r="B68" s="1" t="s">
        <v>72</v>
      </c>
      <c r="C68" s="6">
        <v>1</v>
      </c>
      <c r="D68" s="6">
        <v>76</v>
      </c>
      <c r="E68" s="6">
        <v>2100</v>
      </c>
      <c r="F68" s="4">
        <f t="shared" si="0"/>
        <v>159600</v>
      </c>
      <c r="G68" s="47"/>
      <c r="H68" s="5">
        <v>45686</v>
      </c>
      <c r="I68" s="1"/>
      <c r="J68" s="1"/>
    </row>
    <row r="69" spans="1:10" x14ac:dyDescent="0.25">
      <c r="A69" s="1">
        <v>9386</v>
      </c>
      <c r="B69" s="9" t="s">
        <v>21</v>
      </c>
      <c r="C69" s="6">
        <v>1</v>
      </c>
      <c r="D69" s="6">
        <v>50</v>
      </c>
      <c r="E69" s="6">
        <v>2000</v>
      </c>
      <c r="F69" s="4">
        <f t="shared" si="0"/>
        <v>100000</v>
      </c>
      <c r="G69" s="8"/>
      <c r="H69" s="5">
        <v>45689</v>
      </c>
      <c r="I69" s="1"/>
      <c r="J69" s="1"/>
    </row>
    <row r="70" spans="1:10" x14ac:dyDescent="0.25">
      <c r="A70" s="1">
        <v>9387</v>
      </c>
      <c r="B70" s="18" t="s">
        <v>26</v>
      </c>
      <c r="C70" s="6">
        <v>1</v>
      </c>
      <c r="D70" s="6">
        <v>39</v>
      </c>
      <c r="E70" s="6">
        <v>1800</v>
      </c>
      <c r="F70" s="4">
        <f t="shared" si="0"/>
        <v>70200</v>
      </c>
      <c r="G70" s="1"/>
      <c r="H70" s="5">
        <v>45689</v>
      </c>
      <c r="I70" s="1"/>
      <c r="J70" s="1"/>
    </row>
    <row r="71" spans="1:10" x14ac:dyDescent="0.25">
      <c r="A71" s="1">
        <v>9388</v>
      </c>
      <c r="B71" s="18" t="s">
        <v>40</v>
      </c>
      <c r="C71" s="6">
        <v>1</v>
      </c>
      <c r="D71" s="6">
        <v>25</v>
      </c>
      <c r="E71" s="6">
        <v>1700</v>
      </c>
      <c r="F71" s="4">
        <f t="shared" si="0"/>
        <v>42500</v>
      </c>
      <c r="G71" s="1"/>
      <c r="H71" s="5">
        <v>45689</v>
      </c>
      <c r="I71" s="1"/>
      <c r="J71" s="1"/>
    </row>
    <row r="72" spans="1:10" x14ac:dyDescent="0.25">
      <c r="A72" s="1">
        <v>9389</v>
      </c>
      <c r="B72" s="18" t="s">
        <v>26</v>
      </c>
      <c r="C72" s="6">
        <v>1</v>
      </c>
      <c r="D72" s="6">
        <v>67</v>
      </c>
      <c r="E72" s="6">
        <v>1800</v>
      </c>
      <c r="F72" s="4">
        <f t="shared" si="0"/>
        <v>120600</v>
      </c>
      <c r="G72" s="1"/>
      <c r="H72" s="5">
        <v>45689</v>
      </c>
      <c r="I72" s="1"/>
      <c r="J72" s="1"/>
    </row>
    <row r="73" spans="1:10" x14ac:dyDescent="0.25">
      <c r="A73" s="1">
        <v>9390</v>
      </c>
      <c r="B73" s="18" t="s">
        <v>39</v>
      </c>
      <c r="C73" s="6">
        <v>7</v>
      </c>
      <c r="D73" s="6">
        <v>175</v>
      </c>
      <c r="E73" s="6">
        <v>1600</v>
      </c>
      <c r="F73" s="4"/>
      <c r="G73" s="4">
        <f>E73*D73</f>
        <v>280000</v>
      </c>
      <c r="H73" s="5">
        <v>45688</v>
      </c>
      <c r="I73" s="1"/>
      <c r="J73" s="1"/>
    </row>
    <row r="74" spans="1:10" x14ac:dyDescent="0.25">
      <c r="A74" s="1">
        <v>9391</v>
      </c>
      <c r="B74" s="18" t="s">
        <v>36</v>
      </c>
      <c r="C74" s="6">
        <v>18</v>
      </c>
      <c r="D74" s="6">
        <v>450</v>
      </c>
      <c r="E74" s="6">
        <v>1600</v>
      </c>
      <c r="F74" s="4"/>
      <c r="G74" s="4">
        <f t="shared" ref="G74:G75" si="2">E74*D74</f>
        <v>720000</v>
      </c>
      <c r="H74" s="5">
        <v>45682</v>
      </c>
      <c r="I74" s="1"/>
      <c r="J74" s="1"/>
    </row>
    <row r="75" spans="1:10" x14ac:dyDescent="0.25">
      <c r="A75" s="1">
        <v>9392</v>
      </c>
      <c r="B75" s="18" t="s">
        <v>74</v>
      </c>
      <c r="C75" s="6">
        <v>15</v>
      </c>
      <c r="D75" s="6">
        <v>375</v>
      </c>
      <c r="E75" s="6">
        <v>1600</v>
      </c>
      <c r="F75" s="4"/>
      <c r="G75" s="4">
        <f t="shared" si="2"/>
        <v>600000</v>
      </c>
      <c r="H75" s="5">
        <v>45682</v>
      </c>
      <c r="I75" s="1"/>
      <c r="J75" s="1"/>
    </row>
    <row r="76" spans="1:10" x14ac:dyDescent="0.25">
      <c r="A76" s="1">
        <v>9393</v>
      </c>
      <c r="B76" s="18" t="s">
        <v>21</v>
      </c>
      <c r="C76" s="6">
        <v>2</v>
      </c>
      <c r="D76" s="6">
        <v>128</v>
      </c>
      <c r="E76" s="6">
        <v>2000</v>
      </c>
      <c r="F76" s="4">
        <f t="shared" ref="F76:F79" si="3">D76*E76</f>
        <v>256000</v>
      </c>
      <c r="G76" s="1"/>
      <c r="H76" s="5">
        <v>45686</v>
      </c>
      <c r="I76" s="1"/>
      <c r="J76" s="1"/>
    </row>
    <row r="77" spans="1:10" x14ac:dyDescent="0.25">
      <c r="A77" s="1">
        <v>9394</v>
      </c>
      <c r="B77" s="18" t="s">
        <v>72</v>
      </c>
      <c r="C77" s="6">
        <v>1</v>
      </c>
      <c r="D77" s="6">
        <v>46</v>
      </c>
      <c r="E77" s="6">
        <v>2100</v>
      </c>
      <c r="F77" s="4">
        <f t="shared" si="3"/>
        <v>96600</v>
      </c>
      <c r="G77" s="1"/>
      <c r="H77" s="5">
        <v>45700</v>
      </c>
      <c r="I77" s="1"/>
      <c r="J77" s="1"/>
    </row>
    <row r="78" spans="1:10" x14ac:dyDescent="0.25">
      <c r="A78" s="1">
        <v>9396</v>
      </c>
      <c r="B78" s="18" t="s">
        <v>137</v>
      </c>
      <c r="C78" s="6">
        <v>1</v>
      </c>
      <c r="D78" s="6">
        <v>21</v>
      </c>
      <c r="E78" s="6">
        <v>2100</v>
      </c>
      <c r="F78" s="4">
        <f t="shared" si="3"/>
        <v>44100</v>
      </c>
      <c r="G78" s="1"/>
      <c r="H78" s="5">
        <v>45703</v>
      </c>
      <c r="I78" s="1"/>
      <c r="J78" s="1"/>
    </row>
    <row r="79" spans="1:10" x14ac:dyDescent="0.25">
      <c r="A79" s="1"/>
      <c r="B79" s="18" t="s">
        <v>20</v>
      </c>
      <c r="C79" s="6">
        <v>1</v>
      </c>
      <c r="D79" s="6">
        <v>30</v>
      </c>
      <c r="E79" s="6">
        <v>2000</v>
      </c>
      <c r="F79" s="4">
        <f t="shared" si="3"/>
        <v>60000</v>
      </c>
      <c r="G79" s="1"/>
      <c r="H79" s="5">
        <v>45689</v>
      </c>
      <c r="I79" s="1"/>
      <c r="J79" s="1"/>
    </row>
    <row r="80" spans="1:10" x14ac:dyDescent="0.25">
      <c r="A80" s="1"/>
      <c r="B80" s="1"/>
      <c r="C80" s="6"/>
      <c r="D80" s="6"/>
      <c r="E80" s="6"/>
      <c r="F80" s="12">
        <f>SUM(F8:F79)</f>
        <v>7331100</v>
      </c>
      <c r="G80" s="7">
        <f>SUM(G13:G77)</f>
        <v>5883100</v>
      </c>
      <c r="H80" s="5"/>
      <c r="I80" s="1"/>
      <c r="J80" s="1"/>
    </row>
    <row r="81" spans="1:10" x14ac:dyDescent="0.25">
      <c r="A81" s="1"/>
      <c r="B81" s="9" t="s">
        <v>61</v>
      </c>
      <c r="C81" s="6"/>
      <c r="D81" s="6"/>
      <c r="E81" s="6"/>
      <c r="F81" s="48"/>
      <c r="G81" s="47">
        <f>F80+G80</f>
        <v>13214200</v>
      </c>
      <c r="H81" s="5"/>
      <c r="I81" s="1"/>
      <c r="J81" s="1"/>
    </row>
    <row r="82" spans="1:10" x14ac:dyDescent="0.25">
      <c r="A82" s="1"/>
      <c r="B82" s="1"/>
      <c r="C82" s="6"/>
      <c r="D82" s="6"/>
      <c r="E82" s="6"/>
      <c r="F82" s="1"/>
      <c r="G82" s="1"/>
      <c r="H82" s="5"/>
      <c r="I82" s="1"/>
      <c r="J82" s="1"/>
    </row>
    <row r="83" spans="1:10" x14ac:dyDescent="0.25">
      <c r="A83" s="1">
        <v>9395</v>
      </c>
      <c r="B83" s="1" t="s">
        <v>56</v>
      </c>
      <c r="C83" s="6">
        <v>5</v>
      </c>
      <c r="D83" s="6"/>
      <c r="E83" s="6"/>
      <c r="F83" s="1"/>
      <c r="G83" s="4">
        <v>300000</v>
      </c>
      <c r="H83" s="5">
        <v>45688</v>
      </c>
      <c r="I83" s="1"/>
      <c r="J83" s="1"/>
    </row>
    <row r="84" spans="1:10" x14ac:dyDescent="0.25">
      <c r="A84" s="1">
        <v>9598</v>
      </c>
      <c r="B84" s="1" t="s">
        <v>79</v>
      </c>
      <c r="C84" s="6" t="s">
        <v>475</v>
      </c>
      <c r="D84" s="6"/>
      <c r="E84" s="6"/>
      <c r="F84" s="1"/>
      <c r="G84" s="4">
        <v>180000</v>
      </c>
      <c r="H84" s="5">
        <v>45700</v>
      </c>
      <c r="I84" s="1"/>
      <c r="J84" s="1"/>
    </row>
    <row r="85" spans="1:10" x14ac:dyDescent="0.25">
      <c r="A85" s="1"/>
      <c r="B85" s="1"/>
      <c r="C85" s="1"/>
      <c r="D85" s="1"/>
      <c r="E85" s="1"/>
      <c r="F85" s="1"/>
      <c r="G85" s="7">
        <f>SUM(G83:G84)</f>
        <v>480000</v>
      </c>
      <c r="H85" s="1"/>
      <c r="I85" s="1"/>
      <c r="J85" s="1"/>
    </row>
    <row r="86" spans="1:10" x14ac:dyDescent="0.25">
      <c r="A86" s="1"/>
      <c r="B86" s="9" t="s">
        <v>62</v>
      </c>
      <c r="C86" s="1"/>
      <c r="D86" s="1"/>
      <c r="E86" s="1"/>
      <c r="F86" s="1"/>
      <c r="G86" s="8">
        <f>G81+G85</f>
        <v>13694200</v>
      </c>
      <c r="H86" s="1"/>
      <c r="I86" s="1"/>
      <c r="J86" s="1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3" sqref="B3"/>
    </sheetView>
  </sheetViews>
  <sheetFormatPr defaultRowHeight="15" x14ac:dyDescent="0.25"/>
  <cols>
    <col min="2" max="2" width="26.7109375" customWidth="1"/>
    <col min="6" max="6" width="15.28515625" customWidth="1"/>
    <col min="7" max="7" width="14.7109375" customWidth="1"/>
    <col min="8" max="8" width="13.8554687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s="28" t="s">
        <v>15</v>
      </c>
    </row>
    <row r="4" spans="1:10" x14ac:dyDescent="0.25">
      <c r="A4" t="s">
        <v>3</v>
      </c>
      <c r="B4" t="s">
        <v>467</v>
      </c>
    </row>
    <row r="5" spans="1:10" x14ac:dyDescent="0.25">
      <c r="A5" t="s">
        <v>4</v>
      </c>
      <c r="B5" t="s">
        <v>63</v>
      </c>
    </row>
    <row r="6" spans="1:10" x14ac:dyDescent="0.25">
      <c r="A6" t="s">
        <v>1</v>
      </c>
      <c r="B6" s="3">
        <v>9500000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11</v>
      </c>
      <c r="G7" s="2" t="s">
        <v>10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9381</v>
      </c>
      <c r="B8" s="1" t="s">
        <v>129</v>
      </c>
      <c r="C8" s="6" t="s">
        <v>474</v>
      </c>
      <c r="D8" s="6">
        <v>600</v>
      </c>
      <c r="E8" s="6"/>
      <c r="F8" s="4">
        <v>1140000</v>
      </c>
      <c r="G8" s="4"/>
      <c r="H8" s="15">
        <v>45682</v>
      </c>
      <c r="I8" s="14"/>
      <c r="J8" s="1"/>
    </row>
    <row r="9" spans="1:10" x14ac:dyDescent="0.25">
      <c r="A9" s="1"/>
      <c r="B9" s="1"/>
      <c r="C9" s="6"/>
      <c r="D9" s="6"/>
      <c r="E9" s="6"/>
      <c r="F9" s="4"/>
      <c r="G9" s="4"/>
      <c r="H9" s="15"/>
      <c r="I9" s="6"/>
      <c r="J9" s="1"/>
    </row>
    <row r="10" spans="1:10" x14ac:dyDescent="0.25">
      <c r="A10" s="1"/>
      <c r="B10" s="1"/>
      <c r="C10" s="6"/>
      <c r="D10" s="6"/>
      <c r="E10" s="6"/>
      <c r="F10" s="4"/>
      <c r="G10" s="11">
        <v>1140000</v>
      </c>
      <c r="H10" s="15"/>
      <c r="I10" s="6"/>
      <c r="J10" s="1"/>
    </row>
  </sheetData>
  <mergeCells count="1">
    <mergeCell ref="A1:J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H35" sqref="H35"/>
    </sheetView>
  </sheetViews>
  <sheetFormatPr defaultRowHeight="15" x14ac:dyDescent="0.25"/>
  <cols>
    <col min="2" max="2" width="24.85546875" customWidth="1"/>
    <col min="6" max="6" width="17.5703125" customWidth="1"/>
    <col min="7" max="7" width="17.7109375" customWidth="1"/>
    <col min="8" max="8" width="14.85546875" customWidth="1"/>
    <col min="9" max="9" width="12.570312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s="28" t="s">
        <v>490</v>
      </c>
    </row>
    <row r="4" spans="1:10" x14ac:dyDescent="0.25">
      <c r="A4" t="s">
        <v>3</v>
      </c>
      <c r="B4" t="s">
        <v>476</v>
      </c>
    </row>
    <row r="5" spans="1:10" x14ac:dyDescent="0.25">
      <c r="A5" t="s">
        <v>4</v>
      </c>
      <c r="B5" t="s">
        <v>224</v>
      </c>
    </row>
    <row r="6" spans="1:10" x14ac:dyDescent="0.25">
      <c r="A6" t="s">
        <v>1</v>
      </c>
      <c r="B6" s="3">
        <v>9500000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11</v>
      </c>
      <c r="G7" s="2" t="s">
        <v>10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9404</v>
      </c>
      <c r="B8" s="1" t="s">
        <v>114</v>
      </c>
      <c r="C8" s="6">
        <v>1</v>
      </c>
      <c r="D8" s="6">
        <v>50</v>
      </c>
      <c r="E8" s="6">
        <v>2000</v>
      </c>
      <c r="F8" s="4"/>
      <c r="G8" s="4">
        <f>D8*E8</f>
        <v>100000</v>
      </c>
      <c r="H8" s="15"/>
      <c r="I8" s="14"/>
      <c r="J8" s="1"/>
    </row>
    <row r="9" spans="1:10" x14ac:dyDescent="0.25">
      <c r="A9" s="1">
        <v>9405</v>
      </c>
      <c r="B9" s="1" t="s">
        <v>477</v>
      </c>
      <c r="C9" s="6">
        <v>1</v>
      </c>
      <c r="D9" s="6">
        <v>107</v>
      </c>
      <c r="E9" s="6">
        <v>2000</v>
      </c>
      <c r="F9" s="4">
        <f>D9*E9</f>
        <v>214000</v>
      </c>
      <c r="G9" s="4"/>
      <c r="H9" s="15">
        <v>45686</v>
      </c>
      <c r="I9" s="6"/>
      <c r="J9" s="1"/>
    </row>
    <row r="10" spans="1:10" x14ac:dyDescent="0.25">
      <c r="A10" s="1">
        <v>9406</v>
      </c>
      <c r="B10" s="1" t="s">
        <v>72</v>
      </c>
      <c r="C10" s="6">
        <v>1</v>
      </c>
      <c r="D10" s="6">
        <v>16</v>
      </c>
      <c r="E10" s="6">
        <v>2100</v>
      </c>
      <c r="F10" s="4">
        <f t="shared" ref="F10:F33" si="0">D10*E10</f>
        <v>33600</v>
      </c>
      <c r="G10" s="4"/>
      <c r="H10" s="15">
        <v>45700</v>
      </c>
      <c r="I10" s="6"/>
      <c r="J10" s="1"/>
    </row>
    <row r="11" spans="1:10" x14ac:dyDescent="0.25">
      <c r="A11" s="1">
        <v>9407</v>
      </c>
      <c r="B11" s="1" t="s">
        <v>52</v>
      </c>
      <c r="C11" s="6">
        <v>2</v>
      </c>
      <c r="D11" s="6">
        <v>185</v>
      </c>
      <c r="E11" s="6">
        <v>1800</v>
      </c>
      <c r="F11" s="4">
        <f t="shared" si="0"/>
        <v>333000</v>
      </c>
      <c r="G11" s="4"/>
      <c r="H11" s="15">
        <v>45686</v>
      </c>
      <c r="I11" s="6"/>
      <c r="J11" s="1"/>
    </row>
    <row r="12" spans="1:10" x14ac:dyDescent="0.25">
      <c r="A12" s="1">
        <v>9408</v>
      </c>
      <c r="B12" s="1" t="s">
        <v>20</v>
      </c>
      <c r="C12" s="6">
        <v>1</v>
      </c>
      <c r="D12" s="6">
        <v>27</v>
      </c>
      <c r="E12" s="6">
        <v>2000</v>
      </c>
      <c r="F12" s="4">
        <f t="shared" si="0"/>
        <v>54000</v>
      </c>
      <c r="G12" s="4"/>
      <c r="H12" s="15">
        <v>45689</v>
      </c>
      <c r="I12" s="6"/>
      <c r="J12" s="1"/>
    </row>
    <row r="13" spans="1:10" x14ac:dyDescent="0.25">
      <c r="A13" s="1">
        <v>9409</v>
      </c>
      <c r="B13" s="1" t="s">
        <v>21</v>
      </c>
      <c r="C13" s="6">
        <v>1</v>
      </c>
      <c r="D13" s="6">
        <v>23</v>
      </c>
      <c r="E13" s="6">
        <v>2000</v>
      </c>
      <c r="F13" s="4">
        <f t="shared" si="0"/>
        <v>46000</v>
      </c>
      <c r="G13" s="4"/>
      <c r="H13" s="15">
        <v>45686</v>
      </c>
      <c r="I13" s="6"/>
      <c r="J13" s="1"/>
    </row>
    <row r="14" spans="1:10" x14ac:dyDescent="0.25">
      <c r="A14" s="1">
        <v>9410</v>
      </c>
      <c r="B14" s="1" t="s">
        <v>478</v>
      </c>
      <c r="C14" s="6">
        <v>1</v>
      </c>
      <c r="D14" s="6">
        <v>51</v>
      </c>
      <c r="E14" s="6">
        <v>2100</v>
      </c>
      <c r="F14" s="4">
        <f t="shared" si="0"/>
        <v>107100</v>
      </c>
      <c r="G14" s="4"/>
      <c r="H14" s="15">
        <v>45686</v>
      </c>
      <c r="I14" s="6"/>
      <c r="J14" s="1"/>
    </row>
    <row r="15" spans="1:10" x14ac:dyDescent="0.25">
      <c r="A15" s="1">
        <v>9411</v>
      </c>
      <c r="B15" s="1" t="s">
        <v>122</v>
      </c>
      <c r="C15" s="6">
        <v>1</v>
      </c>
      <c r="D15" s="6">
        <v>66</v>
      </c>
      <c r="E15" s="6">
        <v>2000</v>
      </c>
      <c r="F15" s="4">
        <f t="shared" si="0"/>
        <v>132000</v>
      </c>
      <c r="G15" s="4"/>
      <c r="H15" s="15">
        <v>45686</v>
      </c>
      <c r="I15" s="6"/>
      <c r="J15" s="1"/>
    </row>
    <row r="16" spans="1:10" x14ac:dyDescent="0.25">
      <c r="A16" s="1">
        <v>9412</v>
      </c>
      <c r="B16" s="1" t="s">
        <v>479</v>
      </c>
      <c r="C16" s="6">
        <v>6</v>
      </c>
      <c r="D16" s="6">
        <v>372</v>
      </c>
      <c r="E16" s="6">
        <v>2000</v>
      </c>
      <c r="F16" s="4"/>
      <c r="G16" s="4">
        <f t="shared" ref="G16:G34" si="1">D16*E16</f>
        <v>744000</v>
      </c>
      <c r="H16" s="15">
        <v>45689</v>
      </c>
      <c r="I16" s="6"/>
      <c r="J16" s="1"/>
    </row>
    <row r="17" spans="1:10" x14ac:dyDescent="0.25">
      <c r="A17" s="1">
        <v>9413</v>
      </c>
      <c r="B17" s="1" t="s">
        <v>480</v>
      </c>
      <c r="C17" s="6">
        <v>1</v>
      </c>
      <c r="D17" s="6">
        <v>14</v>
      </c>
      <c r="E17" s="6">
        <v>3000</v>
      </c>
      <c r="F17" s="4">
        <f t="shared" si="0"/>
        <v>42000</v>
      </c>
      <c r="G17" s="4"/>
      <c r="H17" s="15">
        <v>45684</v>
      </c>
      <c r="I17" s="6"/>
      <c r="J17" s="1"/>
    </row>
    <row r="18" spans="1:10" x14ac:dyDescent="0.25">
      <c r="A18" s="1">
        <v>9415</v>
      </c>
      <c r="B18" s="1" t="s">
        <v>125</v>
      </c>
      <c r="C18" s="6">
        <v>9</v>
      </c>
      <c r="D18" s="6">
        <v>187</v>
      </c>
      <c r="E18" s="6">
        <v>1800</v>
      </c>
      <c r="F18" s="4"/>
      <c r="G18" s="4">
        <f t="shared" si="1"/>
        <v>336600</v>
      </c>
      <c r="H18" s="15">
        <v>45686</v>
      </c>
      <c r="I18" s="6"/>
      <c r="J18" s="1"/>
    </row>
    <row r="19" spans="1:10" x14ac:dyDescent="0.25">
      <c r="A19" s="1">
        <v>9416</v>
      </c>
      <c r="B19" s="1" t="s">
        <v>481</v>
      </c>
      <c r="C19" s="6">
        <v>132</v>
      </c>
      <c r="D19" s="6">
        <v>1576</v>
      </c>
      <c r="E19" s="6">
        <v>1600</v>
      </c>
      <c r="F19" s="4"/>
      <c r="G19" s="4">
        <f t="shared" si="1"/>
        <v>2521600</v>
      </c>
      <c r="H19" s="15">
        <v>45693</v>
      </c>
      <c r="I19" s="6"/>
      <c r="J19" s="1"/>
    </row>
    <row r="20" spans="1:10" x14ac:dyDescent="0.25">
      <c r="A20" s="1">
        <v>9417</v>
      </c>
      <c r="B20" s="1" t="s">
        <v>46</v>
      </c>
      <c r="C20" s="6">
        <v>1</v>
      </c>
      <c r="D20" s="6">
        <v>68</v>
      </c>
      <c r="E20" s="6">
        <v>1700</v>
      </c>
      <c r="F20" s="4">
        <f t="shared" si="0"/>
        <v>115600</v>
      </c>
      <c r="G20" s="4"/>
      <c r="H20" s="15">
        <v>45689</v>
      </c>
      <c r="I20" s="6"/>
      <c r="J20" s="1"/>
    </row>
    <row r="21" spans="1:10" x14ac:dyDescent="0.25">
      <c r="A21" s="1">
        <v>9418</v>
      </c>
      <c r="B21" s="1" t="s">
        <v>482</v>
      </c>
      <c r="C21" s="6">
        <v>1</v>
      </c>
      <c r="D21" s="6">
        <v>108</v>
      </c>
      <c r="E21" s="6">
        <v>1800</v>
      </c>
      <c r="F21" s="4">
        <f t="shared" si="0"/>
        <v>194400</v>
      </c>
      <c r="G21" s="4"/>
      <c r="H21" s="15">
        <v>45684</v>
      </c>
      <c r="I21" s="6"/>
      <c r="J21" s="1"/>
    </row>
    <row r="22" spans="1:10" x14ac:dyDescent="0.25">
      <c r="A22" s="1">
        <v>9419</v>
      </c>
      <c r="B22" s="1" t="s">
        <v>483</v>
      </c>
      <c r="C22" s="6">
        <v>1</v>
      </c>
      <c r="D22" s="6">
        <v>96</v>
      </c>
      <c r="E22" s="6">
        <v>2000</v>
      </c>
      <c r="F22" s="4"/>
      <c r="G22" s="4">
        <f t="shared" si="1"/>
        <v>192000</v>
      </c>
      <c r="H22" s="15"/>
      <c r="I22" s="6"/>
      <c r="J22" s="1"/>
    </row>
    <row r="23" spans="1:10" x14ac:dyDescent="0.25">
      <c r="A23" s="1">
        <v>9420</v>
      </c>
      <c r="B23" s="1" t="s">
        <v>484</v>
      </c>
      <c r="C23" s="6">
        <v>1</v>
      </c>
      <c r="D23" s="6">
        <v>10</v>
      </c>
      <c r="E23" s="6">
        <v>2500</v>
      </c>
      <c r="F23" s="4">
        <f t="shared" si="0"/>
        <v>25000</v>
      </c>
      <c r="G23" s="4"/>
      <c r="H23" s="15">
        <v>45691</v>
      </c>
      <c r="I23" s="6"/>
      <c r="J23" s="1"/>
    </row>
    <row r="24" spans="1:10" x14ac:dyDescent="0.25">
      <c r="A24" s="1">
        <v>9421</v>
      </c>
      <c r="B24" s="1" t="s">
        <v>40</v>
      </c>
      <c r="C24" s="6">
        <v>1</v>
      </c>
      <c r="D24" s="6">
        <v>28</v>
      </c>
      <c r="E24" s="6">
        <v>1700</v>
      </c>
      <c r="F24" s="4">
        <f t="shared" si="0"/>
        <v>47600</v>
      </c>
      <c r="G24" s="4"/>
      <c r="H24" s="15">
        <v>45689</v>
      </c>
      <c r="I24" s="6"/>
      <c r="J24" s="1"/>
    </row>
    <row r="25" spans="1:10" x14ac:dyDescent="0.25">
      <c r="A25" s="1">
        <v>9422</v>
      </c>
      <c r="B25" s="1" t="s">
        <v>115</v>
      </c>
      <c r="C25" s="6">
        <v>1</v>
      </c>
      <c r="D25" s="6">
        <v>10</v>
      </c>
      <c r="E25" s="6">
        <v>3000</v>
      </c>
      <c r="F25" s="4">
        <f t="shared" si="0"/>
        <v>30000</v>
      </c>
      <c r="G25" s="4"/>
      <c r="H25" s="15">
        <v>45684</v>
      </c>
      <c r="I25" s="6"/>
      <c r="J25" s="1"/>
    </row>
    <row r="26" spans="1:10" x14ac:dyDescent="0.25">
      <c r="A26" s="1">
        <v>9423</v>
      </c>
      <c r="B26" s="1" t="s">
        <v>111</v>
      </c>
      <c r="C26" s="6">
        <v>1</v>
      </c>
      <c r="D26" s="6">
        <v>34</v>
      </c>
      <c r="E26" s="6">
        <v>2000</v>
      </c>
      <c r="F26" s="4"/>
      <c r="G26" s="4">
        <f t="shared" si="1"/>
        <v>68000</v>
      </c>
      <c r="H26" s="15"/>
      <c r="I26" s="6"/>
      <c r="J26" s="1"/>
    </row>
    <row r="27" spans="1:10" x14ac:dyDescent="0.25">
      <c r="A27" s="1">
        <v>9424</v>
      </c>
      <c r="B27" s="1" t="s">
        <v>86</v>
      </c>
      <c r="C27" s="6">
        <v>2</v>
      </c>
      <c r="D27" s="6">
        <v>140</v>
      </c>
      <c r="E27" s="6">
        <v>2000</v>
      </c>
      <c r="F27" s="4"/>
      <c r="G27" s="4">
        <f t="shared" si="1"/>
        <v>280000</v>
      </c>
      <c r="H27" s="15"/>
      <c r="I27" s="6"/>
      <c r="J27" s="1"/>
    </row>
    <row r="28" spans="1:10" x14ac:dyDescent="0.25">
      <c r="A28" s="1">
        <v>9425</v>
      </c>
      <c r="B28" s="1" t="s">
        <v>73</v>
      </c>
      <c r="C28" s="6">
        <v>1</v>
      </c>
      <c r="D28" s="6">
        <v>43</v>
      </c>
      <c r="E28" s="6">
        <v>2000</v>
      </c>
      <c r="F28" s="4">
        <f t="shared" si="0"/>
        <v>86000</v>
      </c>
      <c r="G28" s="4"/>
      <c r="H28" s="15">
        <v>45686</v>
      </c>
      <c r="I28" s="6"/>
      <c r="J28" s="1"/>
    </row>
    <row r="29" spans="1:10" x14ac:dyDescent="0.25">
      <c r="A29" s="1">
        <v>9426</v>
      </c>
      <c r="B29" s="1" t="s">
        <v>144</v>
      </c>
      <c r="C29" s="6">
        <v>1</v>
      </c>
      <c r="D29" s="6">
        <v>107</v>
      </c>
      <c r="E29" s="6">
        <v>2000</v>
      </c>
      <c r="F29" s="4"/>
      <c r="G29" s="4">
        <f t="shared" si="1"/>
        <v>214000</v>
      </c>
      <c r="H29" s="15"/>
      <c r="I29" s="6"/>
      <c r="J29" s="1"/>
    </row>
    <row r="30" spans="1:10" x14ac:dyDescent="0.25">
      <c r="A30" s="1">
        <v>9156</v>
      </c>
      <c r="B30" s="1" t="s">
        <v>485</v>
      </c>
      <c r="C30" s="6">
        <v>1</v>
      </c>
      <c r="D30" s="6">
        <v>52</v>
      </c>
      <c r="E30" s="6">
        <v>2000</v>
      </c>
      <c r="F30" s="4"/>
      <c r="G30" s="4">
        <f t="shared" si="1"/>
        <v>104000</v>
      </c>
      <c r="H30" s="15"/>
      <c r="I30" s="6"/>
      <c r="J30" s="1"/>
    </row>
    <row r="31" spans="1:10" x14ac:dyDescent="0.25">
      <c r="A31" s="1">
        <v>9157</v>
      </c>
      <c r="B31" s="1" t="s">
        <v>486</v>
      </c>
      <c r="C31" s="6">
        <v>2</v>
      </c>
      <c r="D31" s="6">
        <v>92</v>
      </c>
      <c r="E31" s="6">
        <v>2100</v>
      </c>
      <c r="F31" s="4">
        <f t="shared" si="0"/>
        <v>193200</v>
      </c>
      <c r="G31" s="4"/>
      <c r="H31" s="15">
        <v>45707</v>
      </c>
      <c r="I31" s="6"/>
      <c r="J31" s="1"/>
    </row>
    <row r="32" spans="1:10" x14ac:dyDescent="0.25">
      <c r="A32" s="1">
        <v>9158</v>
      </c>
      <c r="B32" s="1" t="s">
        <v>235</v>
      </c>
      <c r="C32" s="6">
        <v>3</v>
      </c>
      <c r="D32" s="6">
        <v>116</v>
      </c>
      <c r="E32" s="6">
        <v>2100</v>
      </c>
      <c r="F32" s="4"/>
      <c r="G32" s="4">
        <f t="shared" si="1"/>
        <v>243600</v>
      </c>
      <c r="H32" s="15">
        <v>45686</v>
      </c>
      <c r="I32" s="6"/>
      <c r="J32" s="1"/>
    </row>
    <row r="33" spans="1:10" x14ac:dyDescent="0.25">
      <c r="A33" s="1">
        <v>9159</v>
      </c>
      <c r="B33" s="1" t="s">
        <v>21</v>
      </c>
      <c r="C33" s="6">
        <v>1</v>
      </c>
      <c r="D33" s="6">
        <v>48</v>
      </c>
      <c r="E33" s="6">
        <v>2000</v>
      </c>
      <c r="F33" s="4">
        <f t="shared" si="0"/>
        <v>96000</v>
      </c>
      <c r="G33" s="4"/>
      <c r="H33" s="15">
        <v>45686</v>
      </c>
      <c r="I33" s="6"/>
      <c r="J33" s="1"/>
    </row>
    <row r="34" spans="1:10" x14ac:dyDescent="0.25">
      <c r="A34" s="1">
        <v>9160</v>
      </c>
      <c r="B34" s="1" t="s">
        <v>18</v>
      </c>
      <c r="C34" s="6">
        <v>1</v>
      </c>
      <c r="D34" s="6">
        <v>76</v>
      </c>
      <c r="E34" s="6">
        <v>2000</v>
      </c>
      <c r="F34" s="4"/>
      <c r="G34" s="4">
        <f t="shared" si="1"/>
        <v>152000</v>
      </c>
      <c r="H34" s="15">
        <v>45696</v>
      </c>
      <c r="I34" s="6"/>
      <c r="J34" s="1"/>
    </row>
    <row r="35" spans="1:10" x14ac:dyDescent="0.25">
      <c r="A35" s="1"/>
      <c r="B35" s="1"/>
      <c r="C35" s="6"/>
      <c r="D35" s="6"/>
      <c r="E35" s="6"/>
      <c r="F35" s="12">
        <f>SUM(F9:F33)</f>
        <v>1749500</v>
      </c>
      <c r="G35" s="12">
        <f>SUM(G8:G34)</f>
        <v>4955800</v>
      </c>
      <c r="H35" s="15"/>
      <c r="I35" s="6"/>
      <c r="J35" s="1"/>
    </row>
    <row r="36" spans="1:10" x14ac:dyDescent="0.25">
      <c r="A36" s="1"/>
      <c r="B36" s="9" t="s">
        <v>61</v>
      </c>
      <c r="C36" s="6"/>
      <c r="D36" s="6"/>
      <c r="E36" s="6"/>
      <c r="F36" s="19"/>
      <c r="G36" s="19">
        <f>F35+G35</f>
        <v>6705300</v>
      </c>
      <c r="H36" s="15"/>
      <c r="I36" s="6"/>
      <c r="J36" s="1"/>
    </row>
    <row r="37" spans="1:10" x14ac:dyDescent="0.25">
      <c r="A37" s="1"/>
      <c r="B37" s="1"/>
      <c r="C37" s="6"/>
      <c r="D37" s="6"/>
      <c r="E37" s="6"/>
      <c r="F37" s="4"/>
      <c r="G37" s="4"/>
      <c r="H37" s="15"/>
      <c r="I37" s="6"/>
      <c r="J37" s="1"/>
    </row>
    <row r="38" spans="1:10" x14ac:dyDescent="0.25">
      <c r="A38" s="1">
        <v>9401</v>
      </c>
      <c r="B38" s="1" t="s">
        <v>55</v>
      </c>
      <c r="C38" s="6">
        <v>6</v>
      </c>
      <c r="D38" s="6"/>
      <c r="E38" s="6"/>
      <c r="F38" s="4"/>
      <c r="G38" s="4">
        <v>360000</v>
      </c>
      <c r="H38" s="15"/>
      <c r="I38" s="6"/>
      <c r="J38" s="1"/>
    </row>
    <row r="39" spans="1:10" x14ac:dyDescent="0.25">
      <c r="A39" s="1">
        <v>9402</v>
      </c>
      <c r="B39" s="16" t="s">
        <v>56</v>
      </c>
      <c r="C39" s="6">
        <v>6</v>
      </c>
      <c r="D39" s="6"/>
      <c r="E39" s="6"/>
      <c r="F39" s="4"/>
      <c r="G39" s="4">
        <v>360000</v>
      </c>
      <c r="H39" s="15">
        <v>45688</v>
      </c>
      <c r="I39" s="6"/>
      <c r="J39" s="1"/>
    </row>
    <row r="40" spans="1:10" x14ac:dyDescent="0.25">
      <c r="A40" s="1">
        <v>9403</v>
      </c>
      <c r="B40" s="1" t="s">
        <v>261</v>
      </c>
      <c r="C40" s="6">
        <v>2</v>
      </c>
      <c r="D40" s="6"/>
      <c r="E40" s="6"/>
      <c r="F40" s="4">
        <v>600000</v>
      </c>
      <c r="G40" s="4"/>
      <c r="H40" s="15">
        <v>45686</v>
      </c>
      <c r="I40" s="6"/>
      <c r="J40" s="1"/>
    </row>
    <row r="41" spans="1:10" x14ac:dyDescent="0.25">
      <c r="A41" s="1">
        <v>9414</v>
      </c>
      <c r="B41" s="1" t="s">
        <v>57</v>
      </c>
      <c r="C41" s="6">
        <v>47</v>
      </c>
      <c r="D41" s="6">
        <v>1400</v>
      </c>
      <c r="E41" s="6"/>
      <c r="F41" s="4"/>
      <c r="G41" s="4">
        <v>2000000</v>
      </c>
      <c r="H41" s="15"/>
      <c r="I41" s="6" t="s">
        <v>492</v>
      </c>
      <c r="J41" s="1"/>
    </row>
    <row r="42" spans="1:10" x14ac:dyDescent="0.25">
      <c r="A42" s="1">
        <v>9397</v>
      </c>
      <c r="B42" s="1" t="s">
        <v>261</v>
      </c>
      <c r="C42" s="6">
        <v>3</v>
      </c>
      <c r="D42" s="6"/>
      <c r="E42" s="6"/>
      <c r="F42" s="4">
        <v>750000</v>
      </c>
      <c r="G42" s="4"/>
      <c r="H42" s="15">
        <v>45686</v>
      </c>
      <c r="I42" s="6"/>
      <c r="J42" s="1"/>
    </row>
    <row r="43" spans="1:10" x14ac:dyDescent="0.25">
      <c r="A43" s="1">
        <v>9598</v>
      </c>
      <c r="B43" s="1" t="s">
        <v>79</v>
      </c>
      <c r="C43" s="6" t="s">
        <v>487</v>
      </c>
      <c r="D43" s="6"/>
      <c r="E43" s="6"/>
      <c r="F43" s="4"/>
      <c r="G43" s="4">
        <v>720000</v>
      </c>
      <c r="H43" s="15"/>
      <c r="I43" s="6"/>
      <c r="J43" s="1"/>
    </row>
    <row r="44" spans="1:10" x14ac:dyDescent="0.25">
      <c r="A44" s="1"/>
      <c r="B44" s="16"/>
      <c r="C44" s="6"/>
      <c r="D44" s="6"/>
      <c r="E44" s="6"/>
      <c r="F44" s="12">
        <f>SUM(F40:F42)</f>
        <v>1350000</v>
      </c>
      <c r="G44" s="12">
        <f>SUM(G38:G43)</f>
        <v>3440000</v>
      </c>
      <c r="H44" s="15"/>
      <c r="I44" s="6"/>
      <c r="J44" s="1"/>
    </row>
    <row r="45" spans="1:10" x14ac:dyDescent="0.25">
      <c r="A45" s="1"/>
      <c r="B45" s="16"/>
      <c r="C45" s="6"/>
      <c r="D45" s="6"/>
      <c r="E45" s="6"/>
      <c r="F45" s="12"/>
      <c r="G45" s="19">
        <f>F44+G44</f>
        <v>4790000</v>
      </c>
      <c r="H45" s="15"/>
      <c r="I45" s="6"/>
      <c r="J45" s="1"/>
    </row>
    <row r="46" spans="1:10" x14ac:dyDescent="0.25">
      <c r="A46" s="1"/>
      <c r="B46" s="9" t="s">
        <v>62</v>
      </c>
      <c r="C46" s="6"/>
      <c r="D46" s="6"/>
      <c r="E46" s="6"/>
      <c r="F46" s="12"/>
      <c r="G46" s="25">
        <f>G36+G45</f>
        <v>11495300</v>
      </c>
      <c r="H46" s="15"/>
      <c r="I46" s="6"/>
      <c r="J46" s="1"/>
    </row>
  </sheetData>
  <mergeCells count="1">
    <mergeCell ref="A1:J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activeCell="H46" sqref="H46"/>
    </sheetView>
  </sheetViews>
  <sheetFormatPr defaultRowHeight="15" x14ac:dyDescent="0.25"/>
  <cols>
    <col min="2" max="2" width="22.5703125" customWidth="1"/>
    <col min="6" max="6" width="15.7109375" customWidth="1"/>
    <col min="7" max="7" width="16" customWidth="1"/>
    <col min="8" max="8" width="12" customWidth="1"/>
    <col min="9" max="9" width="11.2851562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s="28" t="s">
        <v>83</v>
      </c>
    </row>
    <row r="4" spans="1:10" x14ac:dyDescent="0.25">
      <c r="A4" t="s">
        <v>3</v>
      </c>
      <c r="B4" t="s">
        <v>488</v>
      </c>
    </row>
    <row r="5" spans="1:10" x14ac:dyDescent="0.25">
      <c r="A5" t="s">
        <v>4</v>
      </c>
      <c r="B5" t="s">
        <v>489</v>
      </c>
    </row>
    <row r="6" spans="1:10" x14ac:dyDescent="0.25">
      <c r="A6" t="s">
        <v>1</v>
      </c>
      <c r="B6" s="3">
        <v>7300000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11</v>
      </c>
      <c r="G7" s="2" t="s">
        <v>10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9430</v>
      </c>
      <c r="B8" s="1" t="s">
        <v>410</v>
      </c>
      <c r="C8" s="6">
        <v>1</v>
      </c>
      <c r="D8" s="6">
        <v>115</v>
      </c>
      <c r="E8" s="6">
        <v>1800</v>
      </c>
      <c r="F8" s="4">
        <f>D8*E8</f>
        <v>207000</v>
      </c>
      <c r="G8" s="4"/>
      <c r="H8" s="15">
        <v>45684</v>
      </c>
      <c r="I8" s="14"/>
      <c r="J8" s="1"/>
    </row>
    <row r="9" spans="1:10" x14ac:dyDescent="0.25">
      <c r="A9" s="1">
        <v>9431</v>
      </c>
      <c r="B9" s="1" t="s">
        <v>493</v>
      </c>
      <c r="C9" s="6">
        <v>1</v>
      </c>
      <c r="D9" s="6">
        <v>123</v>
      </c>
      <c r="E9" s="6">
        <v>1800</v>
      </c>
      <c r="F9" s="4">
        <f t="shared" ref="F9:F41" si="0">D9*E9</f>
        <v>221400</v>
      </c>
      <c r="G9" s="4"/>
      <c r="H9" s="15">
        <v>45686</v>
      </c>
      <c r="I9" s="6"/>
      <c r="J9" s="1"/>
    </row>
    <row r="10" spans="1:10" x14ac:dyDescent="0.25">
      <c r="A10" s="1">
        <v>9432</v>
      </c>
      <c r="B10" s="1" t="s">
        <v>277</v>
      </c>
      <c r="C10" s="6">
        <v>1</v>
      </c>
      <c r="D10" s="6">
        <v>87</v>
      </c>
      <c r="E10" s="6">
        <v>2000</v>
      </c>
      <c r="F10" s="4">
        <f t="shared" si="0"/>
        <v>174000</v>
      </c>
      <c r="G10" s="4"/>
      <c r="H10" s="15">
        <v>45686</v>
      </c>
      <c r="I10" s="6"/>
      <c r="J10" s="1"/>
    </row>
    <row r="11" spans="1:10" x14ac:dyDescent="0.25">
      <c r="A11" s="1">
        <v>9433</v>
      </c>
      <c r="B11" s="1" t="s">
        <v>478</v>
      </c>
      <c r="C11" s="6">
        <v>1</v>
      </c>
      <c r="D11" s="6">
        <v>15</v>
      </c>
      <c r="E11" s="6">
        <v>2100</v>
      </c>
      <c r="F11" s="4">
        <f t="shared" si="0"/>
        <v>31500</v>
      </c>
      <c r="G11" s="4"/>
      <c r="H11" s="15">
        <v>45686</v>
      </c>
      <c r="I11" s="6"/>
      <c r="J11" s="1"/>
    </row>
    <row r="12" spans="1:10" x14ac:dyDescent="0.25">
      <c r="A12" s="1">
        <v>9434</v>
      </c>
      <c r="B12" s="1" t="s">
        <v>202</v>
      </c>
      <c r="C12" s="6">
        <v>1</v>
      </c>
      <c r="D12" s="6">
        <v>75</v>
      </c>
      <c r="E12" s="6">
        <v>2000</v>
      </c>
      <c r="F12" s="4"/>
      <c r="G12" s="4">
        <f>E12*D12</f>
        <v>150000</v>
      </c>
      <c r="H12" s="15"/>
      <c r="I12" s="6"/>
      <c r="J12" s="1"/>
    </row>
    <row r="13" spans="1:10" x14ac:dyDescent="0.25">
      <c r="A13" s="1">
        <v>9436</v>
      </c>
      <c r="B13" s="1" t="s">
        <v>52</v>
      </c>
      <c r="C13" s="6">
        <v>1</v>
      </c>
      <c r="D13" s="6">
        <v>123</v>
      </c>
      <c r="E13" s="6">
        <v>1800</v>
      </c>
      <c r="F13" s="4">
        <f t="shared" si="0"/>
        <v>221400</v>
      </c>
      <c r="G13" s="4"/>
      <c r="H13" s="15">
        <v>45686</v>
      </c>
      <c r="I13" s="6"/>
      <c r="J13" s="1"/>
    </row>
    <row r="14" spans="1:10" x14ac:dyDescent="0.25">
      <c r="A14" s="1">
        <v>9437</v>
      </c>
      <c r="B14" s="1" t="s">
        <v>88</v>
      </c>
      <c r="C14" s="6">
        <v>7</v>
      </c>
      <c r="D14" s="6">
        <v>700</v>
      </c>
      <c r="E14" s="6">
        <v>1800</v>
      </c>
      <c r="F14" s="4"/>
      <c r="G14" s="4">
        <f t="shared" ref="G14:G33" si="1">E14*D14</f>
        <v>1260000</v>
      </c>
      <c r="H14" s="15"/>
      <c r="I14" s="6"/>
      <c r="J14" s="1"/>
    </row>
    <row r="15" spans="1:10" x14ac:dyDescent="0.25">
      <c r="A15" s="1">
        <v>9438</v>
      </c>
      <c r="B15" s="1" t="s">
        <v>494</v>
      </c>
      <c r="C15" s="6">
        <v>6</v>
      </c>
      <c r="D15" s="6">
        <v>128</v>
      </c>
      <c r="E15" s="6">
        <v>2000</v>
      </c>
      <c r="F15" s="4">
        <f t="shared" si="0"/>
        <v>256000</v>
      </c>
      <c r="G15" s="4"/>
      <c r="H15" s="15">
        <v>45684</v>
      </c>
      <c r="I15" s="6"/>
      <c r="J15" s="1"/>
    </row>
    <row r="16" spans="1:10" x14ac:dyDescent="0.25">
      <c r="A16" s="1">
        <v>9439</v>
      </c>
      <c r="B16" s="1" t="s">
        <v>69</v>
      </c>
      <c r="C16" s="6">
        <v>1</v>
      </c>
      <c r="D16" s="6">
        <v>75</v>
      </c>
      <c r="E16" s="6">
        <v>2000</v>
      </c>
      <c r="F16" s="4">
        <f t="shared" si="0"/>
        <v>150000</v>
      </c>
      <c r="G16" s="4"/>
      <c r="H16" s="15">
        <v>45686</v>
      </c>
      <c r="I16" s="6"/>
      <c r="J16" s="1"/>
    </row>
    <row r="17" spans="1:10" x14ac:dyDescent="0.25">
      <c r="A17" s="1">
        <v>9440</v>
      </c>
      <c r="B17" s="1" t="s">
        <v>177</v>
      </c>
      <c r="C17" s="6">
        <v>5</v>
      </c>
      <c r="D17" s="6">
        <v>65</v>
      </c>
      <c r="E17" s="6">
        <v>2500</v>
      </c>
      <c r="F17" s="4"/>
      <c r="G17" s="4">
        <f t="shared" si="1"/>
        <v>162500</v>
      </c>
      <c r="H17" s="15">
        <v>45709</v>
      </c>
      <c r="I17" s="6" t="s">
        <v>498</v>
      </c>
      <c r="J17" s="1"/>
    </row>
    <row r="18" spans="1:10" x14ac:dyDescent="0.25">
      <c r="A18" s="1">
        <v>9441</v>
      </c>
      <c r="B18" s="1" t="s">
        <v>69</v>
      </c>
      <c r="C18" s="6">
        <v>1</v>
      </c>
      <c r="D18" s="6">
        <v>30</v>
      </c>
      <c r="E18" s="6">
        <v>2000</v>
      </c>
      <c r="F18" s="4">
        <f t="shared" si="0"/>
        <v>60000</v>
      </c>
      <c r="G18" s="4"/>
      <c r="H18" s="15">
        <v>45686</v>
      </c>
      <c r="I18" s="6"/>
      <c r="J18" s="1"/>
    </row>
    <row r="19" spans="1:10" x14ac:dyDescent="0.25">
      <c r="A19" s="1">
        <v>9443</v>
      </c>
      <c r="B19" s="1" t="s">
        <v>495</v>
      </c>
      <c r="C19" s="6">
        <v>1</v>
      </c>
      <c r="D19" s="6">
        <v>10</v>
      </c>
      <c r="E19" s="6">
        <v>2500</v>
      </c>
      <c r="F19" s="4"/>
      <c r="G19" s="4">
        <f t="shared" si="1"/>
        <v>25000</v>
      </c>
      <c r="H19" s="15"/>
      <c r="I19" s="6" t="s">
        <v>499</v>
      </c>
      <c r="J19" s="1"/>
    </row>
    <row r="20" spans="1:10" x14ac:dyDescent="0.25">
      <c r="A20" s="1">
        <v>9444</v>
      </c>
      <c r="B20" s="1" t="s">
        <v>125</v>
      </c>
      <c r="C20" s="6">
        <v>1</v>
      </c>
      <c r="D20" s="6">
        <v>10</v>
      </c>
      <c r="E20" s="6">
        <v>2000</v>
      </c>
      <c r="F20" s="4"/>
      <c r="G20" s="4">
        <f t="shared" si="1"/>
        <v>20000</v>
      </c>
      <c r="H20" s="15"/>
      <c r="I20" s="6"/>
      <c r="J20" s="1"/>
    </row>
    <row r="21" spans="1:10" x14ac:dyDescent="0.25">
      <c r="A21" s="1">
        <v>9445</v>
      </c>
      <c r="B21" s="1" t="s">
        <v>207</v>
      </c>
      <c r="C21" s="6">
        <v>1</v>
      </c>
      <c r="D21" s="6">
        <v>92</v>
      </c>
      <c r="E21" s="6">
        <v>2100</v>
      </c>
      <c r="F21" s="4">
        <f t="shared" si="0"/>
        <v>193200</v>
      </c>
      <c r="G21" s="4"/>
      <c r="H21" s="15">
        <v>45686</v>
      </c>
      <c r="I21" s="6"/>
      <c r="J21" s="1"/>
    </row>
    <row r="22" spans="1:10" x14ac:dyDescent="0.25">
      <c r="A22" s="1">
        <v>9446</v>
      </c>
      <c r="B22" s="1" t="s">
        <v>110</v>
      </c>
      <c r="C22" s="6">
        <v>1</v>
      </c>
      <c r="D22" s="6">
        <v>10</v>
      </c>
      <c r="E22" s="6">
        <v>2100</v>
      </c>
      <c r="F22" s="4">
        <f t="shared" si="0"/>
        <v>21000</v>
      </c>
      <c r="G22" s="4"/>
      <c r="H22" s="15">
        <v>45686</v>
      </c>
      <c r="I22" s="6"/>
      <c r="J22" s="1"/>
    </row>
    <row r="23" spans="1:10" x14ac:dyDescent="0.25">
      <c r="A23" s="1">
        <v>9447</v>
      </c>
      <c r="B23" s="1" t="s">
        <v>110</v>
      </c>
      <c r="C23" s="6">
        <v>1</v>
      </c>
      <c r="D23" s="6">
        <v>10</v>
      </c>
      <c r="E23" s="6">
        <v>2100</v>
      </c>
      <c r="F23" s="4">
        <f t="shared" si="0"/>
        <v>21000</v>
      </c>
      <c r="G23" s="4"/>
      <c r="H23" s="15">
        <v>45686</v>
      </c>
      <c r="I23" s="6"/>
      <c r="J23" s="1"/>
    </row>
    <row r="24" spans="1:10" x14ac:dyDescent="0.25">
      <c r="A24" s="1">
        <v>9449</v>
      </c>
      <c r="B24" s="1" t="s">
        <v>496</v>
      </c>
      <c r="C24" s="6">
        <v>3</v>
      </c>
      <c r="D24" s="6">
        <v>228</v>
      </c>
      <c r="E24" s="6"/>
      <c r="F24" s="4">
        <v>364000</v>
      </c>
      <c r="G24" s="4"/>
      <c r="H24" s="15">
        <v>45689</v>
      </c>
      <c r="I24" s="6"/>
      <c r="J24" s="1"/>
    </row>
    <row r="25" spans="1:10" x14ac:dyDescent="0.25">
      <c r="A25" s="1">
        <v>9450</v>
      </c>
      <c r="B25" s="1" t="s">
        <v>21</v>
      </c>
      <c r="C25" s="6">
        <v>1</v>
      </c>
      <c r="D25" s="6">
        <v>44</v>
      </c>
      <c r="E25" s="6">
        <v>2000</v>
      </c>
      <c r="F25" s="4">
        <f t="shared" si="0"/>
        <v>88000</v>
      </c>
      <c r="G25" s="4"/>
      <c r="H25" s="15"/>
      <c r="I25" s="6"/>
      <c r="J25" s="1"/>
    </row>
    <row r="26" spans="1:10" x14ac:dyDescent="0.25">
      <c r="A26" s="1">
        <v>9451</v>
      </c>
      <c r="B26" s="1" t="s">
        <v>87</v>
      </c>
      <c r="C26" s="6">
        <v>1</v>
      </c>
      <c r="D26" s="6">
        <v>140</v>
      </c>
      <c r="E26" s="6">
        <v>1700</v>
      </c>
      <c r="F26" s="4"/>
      <c r="G26" s="4">
        <f t="shared" si="1"/>
        <v>238000</v>
      </c>
      <c r="H26" s="15">
        <v>45689</v>
      </c>
      <c r="I26" s="6"/>
      <c r="J26" s="1"/>
    </row>
    <row r="27" spans="1:10" x14ac:dyDescent="0.25">
      <c r="A27" s="1">
        <v>9452</v>
      </c>
      <c r="B27" s="1" t="s">
        <v>21</v>
      </c>
      <c r="C27" s="6">
        <v>1</v>
      </c>
      <c r="D27" s="6">
        <v>55</v>
      </c>
      <c r="E27" s="6">
        <v>2000</v>
      </c>
      <c r="F27" s="4">
        <f t="shared" si="0"/>
        <v>110000</v>
      </c>
      <c r="G27" s="4"/>
      <c r="H27" s="15">
        <v>45686</v>
      </c>
      <c r="I27" s="6"/>
      <c r="J27" s="1"/>
    </row>
    <row r="28" spans="1:10" x14ac:dyDescent="0.25">
      <c r="A28" s="1">
        <v>9453</v>
      </c>
      <c r="B28" s="1" t="s">
        <v>78</v>
      </c>
      <c r="C28" s="6">
        <v>1</v>
      </c>
      <c r="D28" s="6">
        <v>176</v>
      </c>
      <c r="E28" s="6">
        <v>1800</v>
      </c>
      <c r="F28" s="4"/>
      <c r="G28" s="4">
        <f t="shared" si="1"/>
        <v>316800</v>
      </c>
      <c r="H28" s="15"/>
      <c r="I28" s="6" t="s">
        <v>82</v>
      </c>
      <c r="J28" s="1"/>
    </row>
    <row r="29" spans="1:10" x14ac:dyDescent="0.25">
      <c r="A29" s="1">
        <v>9454</v>
      </c>
      <c r="B29" s="1" t="s">
        <v>78</v>
      </c>
      <c r="C29" s="6">
        <v>2</v>
      </c>
      <c r="D29" s="6">
        <v>250</v>
      </c>
      <c r="E29" s="6">
        <v>1800</v>
      </c>
      <c r="F29" s="4"/>
      <c r="G29" s="4">
        <f t="shared" si="1"/>
        <v>450000</v>
      </c>
      <c r="H29" s="15"/>
      <c r="I29" s="6" t="s">
        <v>82</v>
      </c>
      <c r="J29" s="1"/>
    </row>
    <row r="30" spans="1:10" x14ac:dyDescent="0.25">
      <c r="A30" s="1">
        <v>9455</v>
      </c>
      <c r="B30" s="1" t="s">
        <v>106</v>
      </c>
      <c r="C30" s="6">
        <v>1</v>
      </c>
      <c r="D30" s="6">
        <v>168</v>
      </c>
      <c r="E30" s="6">
        <v>1800</v>
      </c>
      <c r="F30" s="4"/>
      <c r="G30" s="4">
        <f t="shared" si="1"/>
        <v>302400</v>
      </c>
      <c r="H30" s="15"/>
      <c r="I30" s="6" t="s">
        <v>82</v>
      </c>
      <c r="J30" s="1"/>
    </row>
    <row r="31" spans="1:10" x14ac:dyDescent="0.25">
      <c r="A31" s="1">
        <v>9456</v>
      </c>
      <c r="B31" s="1" t="s">
        <v>78</v>
      </c>
      <c r="C31" s="6">
        <v>1</v>
      </c>
      <c r="D31" s="6">
        <v>82</v>
      </c>
      <c r="E31" s="6">
        <v>1800</v>
      </c>
      <c r="F31" s="4"/>
      <c r="G31" s="4">
        <f t="shared" si="1"/>
        <v>147600</v>
      </c>
      <c r="H31" s="15"/>
      <c r="I31" s="6" t="s">
        <v>82</v>
      </c>
      <c r="J31" s="1"/>
    </row>
    <row r="32" spans="1:10" x14ac:dyDescent="0.25">
      <c r="A32" s="1">
        <v>9457</v>
      </c>
      <c r="B32" s="1" t="s">
        <v>78</v>
      </c>
      <c r="C32" s="6">
        <v>1</v>
      </c>
      <c r="D32" s="6">
        <v>170</v>
      </c>
      <c r="E32" s="6">
        <v>1800</v>
      </c>
      <c r="F32" s="4"/>
      <c r="G32" s="4">
        <f t="shared" si="1"/>
        <v>306000</v>
      </c>
      <c r="H32" s="15"/>
      <c r="I32" s="6" t="s">
        <v>82</v>
      </c>
      <c r="J32" s="1"/>
    </row>
    <row r="33" spans="1:10" x14ac:dyDescent="0.25">
      <c r="A33" s="1">
        <v>9458</v>
      </c>
      <c r="B33" s="1" t="s">
        <v>91</v>
      </c>
      <c r="C33" s="6">
        <v>1</v>
      </c>
      <c r="D33" s="6">
        <v>162</v>
      </c>
      <c r="E33" s="6">
        <v>1800</v>
      </c>
      <c r="F33" s="4"/>
      <c r="G33" s="4">
        <f t="shared" si="1"/>
        <v>291600</v>
      </c>
      <c r="H33" s="15"/>
      <c r="I33" s="6" t="s">
        <v>82</v>
      </c>
      <c r="J33" s="1"/>
    </row>
    <row r="34" spans="1:10" x14ac:dyDescent="0.25">
      <c r="A34" s="1">
        <v>9459</v>
      </c>
      <c r="B34" s="1" t="s">
        <v>21</v>
      </c>
      <c r="C34" s="6">
        <v>2</v>
      </c>
      <c r="D34" s="6">
        <v>76</v>
      </c>
      <c r="E34" s="6">
        <v>1800</v>
      </c>
      <c r="F34" s="4">
        <f t="shared" si="0"/>
        <v>136800</v>
      </c>
      <c r="G34" s="4"/>
      <c r="H34" s="15">
        <v>45686</v>
      </c>
      <c r="I34" s="6"/>
      <c r="J34" s="1"/>
    </row>
    <row r="35" spans="1:10" x14ac:dyDescent="0.25">
      <c r="A35" s="1">
        <v>9460</v>
      </c>
      <c r="B35" s="1" t="s">
        <v>260</v>
      </c>
      <c r="C35" s="6">
        <v>2</v>
      </c>
      <c r="D35" s="6">
        <v>130</v>
      </c>
      <c r="E35" s="6">
        <v>1700</v>
      </c>
      <c r="F35" s="4">
        <f t="shared" si="0"/>
        <v>221000</v>
      </c>
      <c r="G35" s="4"/>
      <c r="H35" s="15">
        <v>45686</v>
      </c>
      <c r="I35" s="6"/>
      <c r="J35" s="1"/>
    </row>
    <row r="36" spans="1:10" x14ac:dyDescent="0.25">
      <c r="A36" s="1">
        <v>9461</v>
      </c>
      <c r="B36" s="16" t="s">
        <v>38</v>
      </c>
      <c r="C36" s="6">
        <v>1</v>
      </c>
      <c r="D36" s="6">
        <v>32</v>
      </c>
      <c r="E36" s="6">
        <v>2000</v>
      </c>
      <c r="F36" s="4">
        <f t="shared" si="0"/>
        <v>64000</v>
      </c>
      <c r="G36" s="4"/>
      <c r="H36" s="15">
        <v>45686</v>
      </c>
      <c r="I36" s="6"/>
      <c r="J36" s="1"/>
    </row>
    <row r="37" spans="1:10" x14ac:dyDescent="0.25">
      <c r="A37" s="1">
        <v>9462</v>
      </c>
      <c r="B37" s="1" t="s">
        <v>26</v>
      </c>
      <c r="C37" s="6">
        <v>1</v>
      </c>
      <c r="D37" s="6">
        <v>72</v>
      </c>
      <c r="E37" s="6">
        <v>1800</v>
      </c>
      <c r="F37" s="4">
        <f t="shared" si="0"/>
        <v>129600</v>
      </c>
      <c r="G37" s="4"/>
      <c r="H37" s="15">
        <v>45689</v>
      </c>
      <c r="I37" s="6"/>
      <c r="J37" s="1"/>
    </row>
    <row r="38" spans="1:10" x14ac:dyDescent="0.25">
      <c r="A38" s="1">
        <v>9463</v>
      </c>
      <c r="B38" s="1" t="s">
        <v>46</v>
      </c>
      <c r="C38" s="6">
        <v>8</v>
      </c>
      <c r="D38" s="6">
        <v>788</v>
      </c>
      <c r="E38" s="6">
        <v>1700</v>
      </c>
      <c r="F38" s="4">
        <f t="shared" si="0"/>
        <v>1339600</v>
      </c>
      <c r="G38" s="4"/>
      <c r="H38" s="15">
        <v>45689</v>
      </c>
      <c r="I38" s="6"/>
      <c r="J38" s="1"/>
    </row>
    <row r="39" spans="1:10" x14ac:dyDescent="0.25">
      <c r="A39" s="1">
        <v>9464</v>
      </c>
      <c r="B39" s="16" t="s">
        <v>40</v>
      </c>
      <c r="C39" s="6">
        <v>1</v>
      </c>
      <c r="D39" s="6">
        <v>98</v>
      </c>
      <c r="E39" s="6">
        <v>1700</v>
      </c>
      <c r="F39" s="4">
        <f t="shared" si="0"/>
        <v>166600</v>
      </c>
      <c r="G39" s="4"/>
      <c r="H39" s="15">
        <v>45689</v>
      </c>
      <c r="I39" s="6"/>
      <c r="J39" s="1"/>
    </row>
    <row r="40" spans="1:10" x14ac:dyDescent="0.25">
      <c r="A40" s="1">
        <v>9467</v>
      </c>
      <c r="B40" s="1" t="s">
        <v>59</v>
      </c>
      <c r="C40" s="6">
        <v>1</v>
      </c>
      <c r="D40" s="6">
        <v>44</v>
      </c>
      <c r="E40" s="6">
        <v>2000</v>
      </c>
      <c r="F40" s="4">
        <f t="shared" si="0"/>
        <v>88000</v>
      </c>
      <c r="G40" s="4"/>
      <c r="H40" s="15">
        <v>45689</v>
      </c>
      <c r="I40" s="6"/>
      <c r="J40" s="1"/>
    </row>
    <row r="41" spans="1:10" x14ac:dyDescent="0.25">
      <c r="A41" s="1">
        <v>9442</v>
      </c>
      <c r="B41" s="1" t="s">
        <v>110</v>
      </c>
      <c r="C41" s="6">
        <v>1</v>
      </c>
      <c r="D41" s="6">
        <v>12</v>
      </c>
      <c r="E41" s="6">
        <v>2100</v>
      </c>
      <c r="F41" s="4">
        <f t="shared" si="0"/>
        <v>25200</v>
      </c>
      <c r="G41" s="4"/>
      <c r="H41" s="15">
        <v>45686</v>
      </c>
      <c r="I41" s="6"/>
      <c r="J41" s="1"/>
    </row>
    <row r="42" spans="1:10" x14ac:dyDescent="0.25">
      <c r="A42" s="1"/>
      <c r="B42" s="1"/>
      <c r="C42" s="6"/>
      <c r="D42" s="6"/>
      <c r="E42" s="6"/>
      <c r="F42" s="12">
        <f>SUM(F8:F41)</f>
        <v>4289300</v>
      </c>
      <c r="G42" s="12">
        <f>SUM(G12:G41)</f>
        <v>3669900</v>
      </c>
      <c r="H42" s="15"/>
      <c r="I42" s="6"/>
      <c r="J42" s="1"/>
    </row>
    <row r="43" spans="1:10" x14ac:dyDescent="0.25">
      <c r="A43" s="1"/>
      <c r="B43" s="9" t="s">
        <v>61</v>
      </c>
      <c r="C43" s="6"/>
      <c r="D43" s="6"/>
      <c r="E43" s="6"/>
      <c r="F43" s="11"/>
      <c r="G43" s="19">
        <f>F42+G42</f>
        <v>7959200</v>
      </c>
      <c r="H43" s="15"/>
      <c r="I43" s="6"/>
      <c r="J43" s="1"/>
    </row>
    <row r="44" spans="1:10" x14ac:dyDescent="0.25">
      <c r="A44" s="1"/>
      <c r="B44" s="16"/>
      <c r="C44" s="6"/>
      <c r="D44" s="6"/>
      <c r="E44" s="6"/>
      <c r="F44" s="12"/>
      <c r="G44" s="12"/>
      <c r="H44" s="15"/>
      <c r="I44" s="6"/>
      <c r="J44" s="1"/>
    </row>
    <row r="45" spans="1:10" x14ac:dyDescent="0.25">
      <c r="A45" s="1">
        <v>9448</v>
      </c>
      <c r="B45" s="16" t="s">
        <v>79</v>
      </c>
      <c r="C45" s="24" t="s">
        <v>263</v>
      </c>
      <c r="D45" s="6"/>
      <c r="E45" s="6"/>
      <c r="F45" s="12"/>
      <c r="G45" s="20">
        <v>120000</v>
      </c>
      <c r="H45" s="15">
        <v>45696</v>
      </c>
      <c r="I45" s="6"/>
      <c r="J45" s="1"/>
    </row>
    <row r="46" spans="1:10" x14ac:dyDescent="0.25">
      <c r="A46" s="1">
        <v>9429</v>
      </c>
      <c r="B46" s="9" t="s">
        <v>232</v>
      </c>
      <c r="C46" s="24" t="s">
        <v>497</v>
      </c>
      <c r="D46" s="6">
        <v>432</v>
      </c>
      <c r="E46" s="6"/>
      <c r="F46" s="12"/>
      <c r="G46" s="20">
        <v>734400</v>
      </c>
      <c r="H46" s="15">
        <v>45693</v>
      </c>
      <c r="I46" s="6"/>
      <c r="J46" s="1"/>
    </row>
    <row r="47" spans="1:10" x14ac:dyDescent="0.25">
      <c r="A47" s="1"/>
      <c r="B47" s="1"/>
      <c r="C47" s="1"/>
      <c r="D47" s="1"/>
      <c r="E47" s="1"/>
      <c r="F47" s="1"/>
      <c r="G47" s="7">
        <f>SUM(G45:G46)</f>
        <v>854400</v>
      </c>
      <c r="H47" s="1"/>
      <c r="I47" s="1"/>
      <c r="J47" s="1"/>
    </row>
    <row r="48" spans="1:10" x14ac:dyDescent="0.25">
      <c r="A48" s="1"/>
      <c r="B48" s="9" t="s">
        <v>62</v>
      </c>
      <c r="C48" s="1"/>
      <c r="D48" s="1"/>
      <c r="E48" s="1"/>
      <c r="F48" s="1"/>
      <c r="G48" s="8">
        <f>G43+G47</f>
        <v>8813600</v>
      </c>
      <c r="H48" s="1"/>
      <c r="I48" s="1"/>
      <c r="J48" s="1"/>
    </row>
  </sheetData>
  <mergeCells count="1">
    <mergeCell ref="A1:J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H14" sqref="H14"/>
    </sheetView>
  </sheetViews>
  <sheetFormatPr defaultRowHeight="15" x14ac:dyDescent="0.25"/>
  <cols>
    <col min="2" max="2" width="25.85546875" customWidth="1"/>
    <col min="6" max="7" width="15.5703125" customWidth="1"/>
    <col min="8" max="8" width="13.85546875" customWidth="1"/>
    <col min="9" max="9" width="12.2851562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s="28" t="s">
        <v>83</v>
      </c>
    </row>
    <row r="4" spans="1:10" x14ac:dyDescent="0.25">
      <c r="A4" t="s">
        <v>3</v>
      </c>
      <c r="B4" t="s">
        <v>488</v>
      </c>
    </row>
    <row r="5" spans="1:10" x14ac:dyDescent="0.25">
      <c r="A5" t="s">
        <v>4</v>
      </c>
      <c r="B5" t="s">
        <v>308</v>
      </c>
    </row>
    <row r="6" spans="1:10" x14ac:dyDescent="0.25">
      <c r="A6" t="s">
        <v>1</v>
      </c>
      <c r="B6" s="3">
        <v>4653000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11</v>
      </c>
      <c r="G7" s="2" t="s">
        <v>10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9465</v>
      </c>
      <c r="B8" s="1" t="s">
        <v>93</v>
      </c>
      <c r="C8" s="6">
        <v>63</v>
      </c>
      <c r="D8" s="6">
        <v>1432</v>
      </c>
      <c r="E8" s="6">
        <v>1600</v>
      </c>
      <c r="F8" s="4"/>
      <c r="G8" s="4">
        <f>D8*E8</f>
        <v>2291200</v>
      </c>
      <c r="H8" s="15"/>
      <c r="I8" s="14"/>
      <c r="J8" s="1"/>
    </row>
    <row r="9" spans="1:10" x14ac:dyDescent="0.25">
      <c r="A9" s="1">
        <v>9466</v>
      </c>
      <c r="B9" s="1" t="s">
        <v>39</v>
      </c>
      <c r="C9" s="6">
        <v>21</v>
      </c>
      <c r="D9" s="6">
        <v>525</v>
      </c>
      <c r="E9" s="6">
        <v>1600</v>
      </c>
      <c r="F9" s="4"/>
      <c r="G9" s="4">
        <f>D9*E9</f>
        <v>840000</v>
      </c>
      <c r="H9" s="15">
        <v>45689</v>
      </c>
      <c r="I9" s="6"/>
      <c r="J9" s="1"/>
    </row>
    <row r="10" spans="1:10" x14ac:dyDescent="0.25">
      <c r="A10" s="1">
        <v>9468</v>
      </c>
      <c r="B10" s="1" t="s">
        <v>491</v>
      </c>
      <c r="C10" s="6">
        <v>10</v>
      </c>
      <c r="D10" s="6">
        <v>125</v>
      </c>
      <c r="E10" s="6">
        <v>1600</v>
      </c>
      <c r="F10" s="4">
        <f>D10*E10</f>
        <v>200000</v>
      </c>
      <c r="G10" s="4"/>
      <c r="H10" s="15">
        <v>45689</v>
      </c>
      <c r="I10" s="6"/>
      <c r="J10" s="1"/>
    </row>
    <row r="11" spans="1:10" x14ac:dyDescent="0.25">
      <c r="A11" s="1">
        <v>9469</v>
      </c>
      <c r="B11" s="1" t="s">
        <v>481</v>
      </c>
      <c r="C11" s="6">
        <v>76</v>
      </c>
      <c r="D11" s="6">
        <v>689</v>
      </c>
      <c r="E11" s="6">
        <v>1600</v>
      </c>
      <c r="F11" s="4"/>
      <c r="G11" s="4">
        <f>D11*E11</f>
        <v>1102400</v>
      </c>
      <c r="H11" s="15">
        <v>45693</v>
      </c>
      <c r="I11" s="6"/>
      <c r="J11" s="1"/>
    </row>
    <row r="12" spans="1:10" x14ac:dyDescent="0.25">
      <c r="A12" s="1">
        <v>9470</v>
      </c>
      <c r="B12" s="1" t="s">
        <v>164</v>
      </c>
      <c r="C12" s="6">
        <v>6</v>
      </c>
      <c r="D12" s="6">
        <v>95</v>
      </c>
      <c r="E12" s="6">
        <v>2000</v>
      </c>
      <c r="F12" s="4"/>
      <c r="G12" s="4">
        <f>D12*E12</f>
        <v>190000</v>
      </c>
      <c r="H12" s="15"/>
      <c r="I12" s="6"/>
      <c r="J12" s="1"/>
    </row>
    <row r="13" spans="1:10" x14ac:dyDescent="0.25">
      <c r="A13" s="1">
        <v>9162</v>
      </c>
      <c r="B13" s="1" t="s">
        <v>20</v>
      </c>
      <c r="C13" s="6">
        <v>1</v>
      </c>
      <c r="D13" s="6">
        <v>23</v>
      </c>
      <c r="E13" s="6">
        <v>2000</v>
      </c>
      <c r="F13" s="4">
        <f>D13*E13</f>
        <v>46000</v>
      </c>
      <c r="G13" s="4"/>
      <c r="H13" s="15">
        <v>45696</v>
      </c>
      <c r="I13" s="6"/>
      <c r="J13" s="1"/>
    </row>
    <row r="14" spans="1:10" x14ac:dyDescent="0.25">
      <c r="A14" s="1">
        <v>9161</v>
      </c>
      <c r="B14" s="1" t="s">
        <v>69</v>
      </c>
      <c r="C14" s="6">
        <v>2</v>
      </c>
      <c r="D14" s="6">
        <v>119</v>
      </c>
      <c r="E14" s="6">
        <v>2000</v>
      </c>
      <c r="F14" s="4">
        <f t="shared" ref="F14:F16" si="0">D14*E14</f>
        <v>238000</v>
      </c>
      <c r="G14" s="4"/>
      <c r="H14" s="15">
        <v>45689</v>
      </c>
      <c r="I14" s="6"/>
      <c r="J14" s="1"/>
    </row>
    <row r="15" spans="1:10" x14ac:dyDescent="0.25">
      <c r="A15" s="1">
        <v>9163</v>
      </c>
      <c r="B15" s="1" t="s">
        <v>46</v>
      </c>
      <c r="C15" s="6">
        <v>1</v>
      </c>
      <c r="D15" s="6">
        <v>62</v>
      </c>
      <c r="E15" s="6">
        <v>1700</v>
      </c>
      <c r="F15" s="4">
        <f t="shared" si="0"/>
        <v>105400</v>
      </c>
      <c r="G15" s="4"/>
      <c r="H15" s="15">
        <v>45689</v>
      </c>
      <c r="I15" s="6"/>
      <c r="J15" s="1"/>
    </row>
    <row r="16" spans="1:10" x14ac:dyDescent="0.25">
      <c r="A16" s="1">
        <v>9164</v>
      </c>
      <c r="B16" s="1" t="s">
        <v>34</v>
      </c>
      <c r="C16" s="6">
        <v>1</v>
      </c>
      <c r="D16" s="6">
        <v>32</v>
      </c>
      <c r="E16" s="6">
        <v>2100</v>
      </c>
      <c r="F16" s="4">
        <f t="shared" si="0"/>
        <v>67200</v>
      </c>
      <c r="G16" s="4"/>
      <c r="H16" s="15"/>
      <c r="I16" s="6"/>
      <c r="J16" s="1"/>
    </row>
    <row r="17" spans="1:10" x14ac:dyDescent="0.25">
      <c r="A17" s="1"/>
      <c r="B17" s="1"/>
      <c r="C17" s="6"/>
      <c r="D17" s="6"/>
      <c r="E17" s="6"/>
      <c r="F17" s="12">
        <f>SUM(F10:F16)</f>
        <v>656600</v>
      </c>
      <c r="G17" s="12">
        <f>SUM(G8:G12)</f>
        <v>4423600</v>
      </c>
      <c r="H17" s="15"/>
      <c r="I17" s="6"/>
      <c r="J17" s="1"/>
    </row>
    <row r="18" spans="1:10" x14ac:dyDescent="0.25">
      <c r="A18" s="1"/>
      <c r="B18" s="9" t="s">
        <v>62</v>
      </c>
      <c r="C18" s="6"/>
      <c r="D18" s="6"/>
      <c r="E18" s="6"/>
      <c r="F18" s="11"/>
      <c r="G18" s="11">
        <f>F17+G17</f>
        <v>5080200</v>
      </c>
      <c r="H18" s="15"/>
      <c r="I18" s="6"/>
      <c r="J18" s="1"/>
    </row>
  </sheetData>
  <mergeCells count="1">
    <mergeCell ref="A1:J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workbookViewId="0">
      <selection activeCell="N93" sqref="N93"/>
    </sheetView>
  </sheetViews>
  <sheetFormatPr defaultRowHeight="15" x14ac:dyDescent="0.25"/>
  <cols>
    <col min="2" max="2" width="26.85546875" customWidth="1"/>
    <col min="6" max="6" width="17.5703125" customWidth="1"/>
    <col min="7" max="7" width="17.140625" customWidth="1"/>
    <col min="8" max="8" width="11.710937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s="28" t="s">
        <v>102</v>
      </c>
    </row>
    <row r="4" spans="1:10" x14ac:dyDescent="0.25">
      <c r="A4" t="s">
        <v>3</v>
      </c>
      <c r="B4" t="s">
        <v>500</v>
      </c>
    </row>
    <row r="5" spans="1:10" x14ac:dyDescent="0.25">
      <c r="A5" t="s">
        <v>4</v>
      </c>
      <c r="B5" t="s">
        <v>182</v>
      </c>
    </row>
    <row r="6" spans="1:10" x14ac:dyDescent="0.25">
      <c r="A6" t="s">
        <v>1</v>
      </c>
      <c r="B6" s="3">
        <v>9500000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11</v>
      </c>
      <c r="G7" s="2" t="s">
        <v>10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9506</v>
      </c>
      <c r="B8" s="1" t="s">
        <v>26</v>
      </c>
      <c r="C8" s="6">
        <v>1</v>
      </c>
      <c r="D8" s="6">
        <v>48</v>
      </c>
      <c r="E8" s="6">
        <v>1800</v>
      </c>
      <c r="F8" s="4">
        <f>D8*E8</f>
        <v>86400</v>
      </c>
      <c r="G8" s="4"/>
      <c r="H8" s="15">
        <v>45689</v>
      </c>
      <c r="I8" s="14"/>
      <c r="J8" s="1"/>
    </row>
    <row r="9" spans="1:10" x14ac:dyDescent="0.25">
      <c r="A9" s="1">
        <v>9507</v>
      </c>
      <c r="B9" s="1" t="s">
        <v>40</v>
      </c>
      <c r="C9" s="6">
        <v>1</v>
      </c>
      <c r="D9" s="6">
        <v>52</v>
      </c>
      <c r="E9" s="6">
        <v>1700</v>
      </c>
      <c r="F9" s="4">
        <f t="shared" ref="F9:F45" si="0">D9*E9</f>
        <v>88400</v>
      </c>
      <c r="G9" s="4"/>
      <c r="H9" s="15">
        <v>45689</v>
      </c>
      <c r="I9" s="6"/>
      <c r="J9" s="1"/>
    </row>
    <row r="10" spans="1:10" x14ac:dyDescent="0.25">
      <c r="A10" s="1">
        <v>9508</v>
      </c>
      <c r="B10" s="1" t="s">
        <v>523</v>
      </c>
      <c r="C10" s="6">
        <v>1</v>
      </c>
      <c r="D10" s="6">
        <v>23</v>
      </c>
      <c r="E10" s="6">
        <v>2100</v>
      </c>
      <c r="F10" s="4">
        <f t="shared" si="0"/>
        <v>48300</v>
      </c>
      <c r="G10" s="4"/>
      <c r="H10" s="15">
        <v>45689</v>
      </c>
      <c r="I10" s="6"/>
      <c r="J10" s="1"/>
    </row>
    <row r="11" spans="1:10" x14ac:dyDescent="0.25">
      <c r="A11" s="1">
        <v>9509</v>
      </c>
      <c r="B11" s="1" t="s">
        <v>24</v>
      </c>
      <c r="C11" s="6">
        <v>1</v>
      </c>
      <c r="D11" s="6">
        <v>52</v>
      </c>
      <c r="E11" s="6">
        <v>2100</v>
      </c>
      <c r="F11" s="4"/>
      <c r="G11" s="4">
        <f>D11*E11</f>
        <v>109200</v>
      </c>
      <c r="H11" s="15"/>
      <c r="I11" s="6"/>
      <c r="J11" s="1"/>
    </row>
    <row r="12" spans="1:10" x14ac:dyDescent="0.25">
      <c r="A12" s="1">
        <v>9510</v>
      </c>
      <c r="B12" s="1" t="s">
        <v>185</v>
      </c>
      <c r="C12" s="6">
        <v>1</v>
      </c>
      <c r="D12" s="6">
        <v>38</v>
      </c>
      <c r="E12" s="6">
        <v>2100</v>
      </c>
      <c r="F12" s="4"/>
      <c r="G12" s="4">
        <f>D12*E12</f>
        <v>79800</v>
      </c>
      <c r="H12" s="15">
        <v>45689</v>
      </c>
      <c r="I12" s="6"/>
      <c r="J12" s="1"/>
    </row>
    <row r="13" spans="1:10" x14ac:dyDescent="0.25">
      <c r="A13" s="1">
        <v>9511</v>
      </c>
      <c r="B13" s="1" t="s">
        <v>40</v>
      </c>
      <c r="C13" s="6">
        <v>1</v>
      </c>
      <c r="D13" s="6">
        <v>10</v>
      </c>
      <c r="E13" s="6">
        <v>1700</v>
      </c>
      <c r="F13" s="4">
        <f t="shared" si="0"/>
        <v>17000</v>
      </c>
      <c r="G13" s="4"/>
      <c r="H13" s="15">
        <v>45689</v>
      </c>
      <c r="I13" s="6"/>
      <c r="J13" s="1"/>
    </row>
    <row r="14" spans="1:10" x14ac:dyDescent="0.25">
      <c r="A14" s="1">
        <v>9512</v>
      </c>
      <c r="B14" s="1" t="s">
        <v>46</v>
      </c>
      <c r="C14" s="6">
        <v>1</v>
      </c>
      <c r="D14" s="6">
        <v>16</v>
      </c>
      <c r="E14" s="6">
        <v>1700</v>
      </c>
      <c r="F14" s="4">
        <f t="shared" si="0"/>
        <v>27200</v>
      </c>
      <c r="G14" s="4"/>
      <c r="H14" s="15">
        <v>45689</v>
      </c>
      <c r="I14" s="6"/>
      <c r="J14" s="1"/>
    </row>
    <row r="15" spans="1:10" x14ac:dyDescent="0.25">
      <c r="A15" s="1">
        <v>9200</v>
      </c>
      <c r="B15" s="1" t="s">
        <v>46</v>
      </c>
      <c r="C15" s="6">
        <v>3</v>
      </c>
      <c r="D15" s="6">
        <v>160</v>
      </c>
      <c r="E15" s="6">
        <v>1700</v>
      </c>
      <c r="F15" s="4">
        <f t="shared" si="0"/>
        <v>272000</v>
      </c>
      <c r="G15" s="4"/>
      <c r="H15" s="15">
        <v>45689</v>
      </c>
      <c r="I15" s="6"/>
      <c r="J15" s="1"/>
    </row>
    <row r="16" spans="1:10" x14ac:dyDescent="0.25">
      <c r="A16" s="1">
        <v>9201</v>
      </c>
      <c r="B16" s="1" t="s">
        <v>245</v>
      </c>
      <c r="C16" s="6">
        <v>4</v>
      </c>
      <c r="D16" s="6">
        <v>270</v>
      </c>
      <c r="E16" s="6">
        <v>1700</v>
      </c>
      <c r="F16" s="4">
        <f t="shared" si="0"/>
        <v>459000</v>
      </c>
      <c r="G16" s="4"/>
      <c r="H16" s="15">
        <v>45689</v>
      </c>
      <c r="I16" s="6"/>
      <c r="J16" s="1"/>
    </row>
    <row r="17" spans="1:10" x14ac:dyDescent="0.25">
      <c r="A17" s="1">
        <v>9202</v>
      </c>
      <c r="B17" s="1" t="s">
        <v>23</v>
      </c>
      <c r="C17" s="6">
        <v>2</v>
      </c>
      <c r="D17" s="6">
        <v>90</v>
      </c>
      <c r="E17" s="6">
        <v>1700</v>
      </c>
      <c r="F17" s="4">
        <f t="shared" si="0"/>
        <v>153000</v>
      </c>
      <c r="G17" s="4"/>
      <c r="H17" s="15">
        <v>45689</v>
      </c>
      <c r="I17" s="6"/>
      <c r="J17" s="1"/>
    </row>
    <row r="18" spans="1:10" x14ac:dyDescent="0.25">
      <c r="A18" s="1">
        <v>9203</v>
      </c>
      <c r="B18" s="1" t="s">
        <v>21</v>
      </c>
      <c r="C18" s="6">
        <v>1</v>
      </c>
      <c r="D18" s="6">
        <v>60</v>
      </c>
      <c r="E18" s="6">
        <v>2000</v>
      </c>
      <c r="F18" s="4">
        <f t="shared" si="0"/>
        <v>120000</v>
      </c>
      <c r="G18" s="4"/>
      <c r="H18" s="15">
        <v>45689</v>
      </c>
      <c r="I18" s="6"/>
      <c r="J18" s="1"/>
    </row>
    <row r="19" spans="1:10" x14ac:dyDescent="0.25">
      <c r="A19" s="1">
        <v>9165</v>
      </c>
      <c r="B19" s="1" t="s">
        <v>26</v>
      </c>
      <c r="C19" s="6">
        <v>1</v>
      </c>
      <c r="D19" s="6">
        <v>94</v>
      </c>
      <c r="E19" s="6">
        <v>1700</v>
      </c>
      <c r="F19" s="4">
        <f t="shared" si="0"/>
        <v>159800</v>
      </c>
      <c r="G19" s="4"/>
      <c r="H19" s="15">
        <v>45689</v>
      </c>
      <c r="I19" s="6"/>
      <c r="J19" s="1"/>
    </row>
    <row r="20" spans="1:10" x14ac:dyDescent="0.25">
      <c r="A20" s="1">
        <v>9166</v>
      </c>
      <c r="B20" s="1" t="s">
        <v>23</v>
      </c>
      <c r="C20" s="6">
        <v>1</v>
      </c>
      <c r="D20" s="6">
        <v>72</v>
      </c>
      <c r="E20" s="6">
        <v>1700</v>
      </c>
      <c r="F20" s="4">
        <f t="shared" si="0"/>
        <v>122400</v>
      </c>
      <c r="G20" s="4"/>
      <c r="H20" s="15">
        <v>45689</v>
      </c>
      <c r="I20" s="6"/>
      <c r="J20" s="1"/>
    </row>
    <row r="21" spans="1:10" x14ac:dyDescent="0.25">
      <c r="A21" s="1">
        <v>9167</v>
      </c>
      <c r="B21" s="1" t="s">
        <v>77</v>
      </c>
      <c r="C21" s="6">
        <v>1</v>
      </c>
      <c r="D21" s="6">
        <v>20</v>
      </c>
      <c r="E21" s="6">
        <v>2000</v>
      </c>
      <c r="F21" s="4">
        <f t="shared" si="0"/>
        <v>40000</v>
      </c>
      <c r="G21" s="4"/>
      <c r="H21" s="15">
        <v>45689</v>
      </c>
      <c r="I21" s="6"/>
      <c r="J21" s="1"/>
    </row>
    <row r="22" spans="1:10" x14ac:dyDescent="0.25">
      <c r="A22" s="1">
        <v>9168</v>
      </c>
      <c r="B22" s="1" t="s">
        <v>46</v>
      </c>
      <c r="C22" s="6">
        <v>1</v>
      </c>
      <c r="D22" s="6">
        <v>78</v>
      </c>
      <c r="E22" s="6">
        <v>1700</v>
      </c>
      <c r="F22" s="4">
        <f t="shared" si="0"/>
        <v>132600</v>
      </c>
      <c r="G22" s="4"/>
      <c r="H22" s="15">
        <v>45689</v>
      </c>
      <c r="I22" s="6"/>
      <c r="J22" s="1"/>
    </row>
    <row r="23" spans="1:10" x14ac:dyDescent="0.25">
      <c r="A23" s="1">
        <v>9169</v>
      </c>
      <c r="B23" s="1" t="s">
        <v>35</v>
      </c>
      <c r="C23" s="6">
        <v>1</v>
      </c>
      <c r="D23" s="6">
        <v>77</v>
      </c>
      <c r="E23" s="6">
        <v>2000</v>
      </c>
      <c r="F23" s="4">
        <f t="shared" si="0"/>
        <v>154000</v>
      </c>
      <c r="G23" s="4"/>
      <c r="H23" s="15">
        <v>45689</v>
      </c>
      <c r="I23" s="6"/>
      <c r="J23" s="1"/>
    </row>
    <row r="24" spans="1:10" x14ac:dyDescent="0.25">
      <c r="A24" s="1">
        <v>9170</v>
      </c>
      <c r="B24" s="1" t="s">
        <v>26</v>
      </c>
      <c r="C24" s="6">
        <v>2</v>
      </c>
      <c r="D24" s="6">
        <v>150</v>
      </c>
      <c r="E24" s="6">
        <v>1800</v>
      </c>
      <c r="F24" s="4">
        <f t="shared" si="0"/>
        <v>270000</v>
      </c>
      <c r="G24" s="4"/>
      <c r="H24" s="15">
        <v>45689</v>
      </c>
      <c r="I24" s="6"/>
      <c r="J24" s="1"/>
    </row>
    <row r="25" spans="1:10" x14ac:dyDescent="0.25">
      <c r="A25" s="1">
        <v>9171</v>
      </c>
      <c r="B25" s="1" t="s">
        <v>77</v>
      </c>
      <c r="C25" s="6">
        <v>1</v>
      </c>
      <c r="D25" s="6">
        <v>72</v>
      </c>
      <c r="E25" s="6">
        <v>2000</v>
      </c>
      <c r="F25" s="4">
        <f t="shared" si="0"/>
        <v>144000</v>
      </c>
      <c r="G25" s="4"/>
      <c r="H25" s="15">
        <v>45689</v>
      </c>
      <c r="I25" s="6"/>
      <c r="J25" s="1"/>
    </row>
    <row r="26" spans="1:10" x14ac:dyDescent="0.25">
      <c r="A26" s="1">
        <v>9172</v>
      </c>
      <c r="B26" s="1" t="s">
        <v>73</v>
      </c>
      <c r="C26" s="6">
        <v>1</v>
      </c>
      <c r="D26" s="6">
        <v>26</v>
      </c>
      <c r="E26" s="6">
        <v>2000</v>
      </c>
      <c r="F26" s="4">
        <f t="shared" si="0"/>
        <v>52000</v>
      </c>
      <c r="G26" s="4"/>
      <c r="H26" s="15">
        <v>45689</v>
      </c>
      <c r="I26" s="6"/>
      <c r="J26" s="1"/>
    </row>
    <row r="27" spans="1:10" x14ac:dyDescent="0.25">
      <c r="A27" s="1">
        <v>9173</v>
      </c>
      <c r="B27" s="1" t="s">
        <v>46</v>
      </c>
      <c r="C27" s="6">
        <v>1</v>
      </c>
      <c r="D27" s="6">
        <v>38</v>
      </c>
      <c r="E27" s="6">
        <v>1700</v>
      </c>
      <c r="F27" s="4">
        <f t="shared" si="0"/>
        <v>64600</v>
      </c>
      <c r="G27" s="4"/>
      <c r="H27" s="15">
        <v>45689</v>
      </c>
      <c r="I27" s="6"/>
      <c r="J27" s="1"/>
    </row>
    <row r="28" spans="1:10" x14ac:dyDescent="0.25">
      <c r="A28" s="1">
        <v>9174</v>
      </c>
      <c r="B28" s="1" t="s">
        <v>134</v>
      </c>
      <c r="C28" s="6">
        <v>1</v>
      </c>
      <c r="D28" s="6">
        <v>76</v>
      </c>
      <c r="E28" s="6">
        <v>2000</v>
      </c>
      <c r="F28" s="4">
        <f t="shared" si="0"/>
        <v>152000</v>
      </c>
      <c r="G28" s="4"/>
      <c r="H28" s="15">
        <v>45689</v>
      </c>
      <c r="I28" s="6"/>
      <c r="J28" s="1"/>
    </row>
    <row r="29" spans="1:10" x14ac:dyDescent="0.25">
      <c r="A29" s="1">
        <v>9175</v>
      </c>
      <c r="B29" s="1" t="s">
        <v>26</v>
      </c>
      <c r="C29" s="6">
        <v>1</v>
      </c>
      <c r="D29" s="6">
        <v>72</v>
      </c>
      <c r="E29" s="6">
        <v>1800</v>
      </c>
      <c r="F29" s="4">
        <f t="shared" si="0"/>
        <v>129600</v>
      </c>
      <c r="G29" s="4"/>
      <c r="H29" s="15">
        <v>45689</v>
      </c>
      <c r="I29" s="6"/>
      <c r="J29" s="1"/>
    </row>
    <row r="30" spans="1:10" x14ac:dyDescent="0.25">
      <c r="A30" s="1">
        <v>9176</v>
      </c>
      <c r="B30" s="1" t="s">
        <v>122</v>
      </c>
      <c r="C30" s="6">
        <v>1</v>
      </c>
      <c r="D30" s="6">
        <v>32</v>
      </c>
      <c r="E30" s="6">
        <v>2000</v>
      </c>
      <c r="F30" s="4">
        <f t="shared" si="0"/>
        <v>64000</v>
      </c>
      <c r="G30" s="4"/>
      <c r="H30" s="15">
        <v>45689</v>
      </c>
      <c r="I30" s="6"/>
      <c r="J30" s="1"/>
    </row>
    <row r="31" spans="1:10" x14ac:dyDescent="0.25">
      <c r="A31" s="1">
        <v>9177</v>
      </c>
      <c r="B31" s="1" t="s">
        <v>133</v>
      </c>
      <c r="C31" s="6">
        <v>1</v>
      </c>
      <c r="D31" s="6">
        <v>22</v>
      </c>
      <c r="E31" s="6">
        <v>2100</v>
      </c>
      <c r="F31" s="4"/>
      <c r="G31" s="4">
        <f>E31*D31</f>
        <v>46200</v>
      </c>
      <c r="H31" s="15"/>
      <c r="I31" s="6"/>
      <c r="J31" s="1"/>
    </row>
    <row r="32" spans="1:10" x14ac:dyDescent="0.25">
      <c r="A32" s="1">
        <v>9178</v>
      </c>
      <c r="B32" s="1" t="s">
        <v>97</v>
      </c>
      <c r="C32" s="6">
        <v>1</v>
      </c>
      <c r="D32" s="6">
        <v>16</v>
      </c>
      <c r="E32" s="6">
        <v>2000</v>
      </c>
      <c r="F32" s="4">
        <f t="shared" si="0"/>
        <v>32000</v>
      </c>
      <c r="G32" s="4"/>
      <c r="H32" s="15">
        <v>45689</v>
      </c>
      <c r="I32" s="6"/>
      <c r="J32" s="1"/>
    </row>
    <row r="33" spans="1:10" x14ac:dyDescent="0.25">
      <c r="A33" s="1">
        <v>9179</v>
      </c>
      <c r="B33" s="1" t="s">
        <v>23</v>
      </c>
      <c r="C33" s="6">
        <v>4</v>
      </c>
      <c r="D33" s="6">
        <v>254</v>
      </c>
      <c r="E33" s="6">
        <v>1700</v>
      </c>
      <c r="F33" s="4">
        <f t="shared" si="0"/>
        <v>431800</v>
      </c>
      <c r="G33" s="4"/>
      <c r="H33" s="15">
        <v>45689</v>
      </c>
      <c r="I33" s="6"/>
      <c r="J33" s="1"/>
    </row>
    <row r="34" spans="1:10" x14ac:dyDescent="0.25">
      <c r="A34" s="1">
        <v>9180</v>
      </c>
      <c r="B34" s="1" t="s">
        <v>524</v>
      </c>
      <c r="C34" s="6">
        <v>1</v>
      </c>
      <c r="D34" s="6">
        <v>50</v>
      </c>
      <c r="E34" s="6">
        <v>2100</v>
      </c>
      <c r="F34" s="4"/>
      <c r="G34" s="4">
        <f>D34*E34</f>
        <v>105000</v>
      </c>
      <c r="H34" s="15">
        <v>45689</v>
      </c>
      <c r="I34" s="6"/>
      <c r="J34" s="1"/>
    </row>
    <row r="35" spans="1:10" x14ac:dyDescent="0.25">
      <c r="A35" s="1">
        <v>9181</v>
      </c>
      <c r="B35" s="1" t="s">
        <v>525</v>
      </c>
      <c r="C35" s="6">
        <v>2</v>
      </c>
      <c r="D35" s="6">
        <v>175</v>
      </c>
      <c r="E35" s="6">
        <v>2000</v>
      </c>
      <c r="F35" s="4"/>
      <c r="G35" s="4">
        <f>D35*E35</f>
        <v>350000</v>
      </c>
      <c r="H35" s="15"/>
      <c r="I35" s="6"/>
      <c r="J35" s="1"/>
    </row>
    <row r="36" spans="1:10" x14ac:dyDescent="0.25">
      <c r="A36" s="1">
        <v>9182</v>
      </c>
      <c r="B36" s="16" t="s">
        <v>138</v>
      </c>
      <c r="C36" s="6">
        <v>2</v>
      </c>
      <c r="D36" s="6">
        <v>136</v>
      </c>
      <c r="E36" s="6">
        <v>2000</v>
      </c>
      <c r="F36" s="4">
        <f t="shared" si="0"/>
        <v>272000</v>
      </c>
      <c r="G36" s="4"/>
      <c r="H36" s="15">
        <v>45689</v>
      </c>
      <c r="I36" s="6"/>
      <c r="J36" s="1"/>
    </row>
    <row r="37" spans="1:10" x14ac:dyDescent="0.25">
      <c r="A37" s="1">
        <v>9183</v>
      </c>
      <c r="B37" s="1" t="s">
        <v>23</v>
      </c>
      <c r="C37" s="6">
        <v>1</v>
      </c>
      <c r="D37" s="6">
        <v>72</v>
      </c>
      <c r="E37" s="6">
        <v>1700</v>
      </c>
      <c r="F37" s="4">
        <f t="shared" si="0"/>
        <v>122400</v>
      </c>
      <c r="G37" s="4"/>
      <c r="H37" s="15">
        <v>45689</v>
      </c>
      <c r="I37" s="6"/>
      <c r="J37" s="1"/>
    </row>
    <row r="38" spans="1:10" x14ac:dyDescent="0.25">
      <c r="A38" s="1">
        <v>9184</v>
      </c>
      <c r="B38" s="1" t="s">
        <v>134</v>
      </c>
      <c r="C38" s="6">
        <v>1</v>
      </c>
      <c r="D38" s="6">
        <v>12</v>
      </c>
      <c r="E38" s="6">
        <v>2000</v>
      </c>
      <c r="F38" s="4">
        <f t="shared" si="0"/>
        <v>24000</v>
      </c>
      <c r="G38" s="4"/>
      <c r="H38" s="15">
        <v>45689</v>
      </c>
      <c r="I38" s="6"/>
      <c r="J38" s="1"/>
    </row>
    <row r="39" spans="1:10" x14ac:dyDescent="0.25">
      <c r="A39" s="1">
        <v>9185</v>
      </c>
      <c r="B39" s="16" t="s">
        <v>40</v>
      </c>
      <c r="C39" s="6">
        <v>1</v>
      </c>
      <c r="D39" s="6">
        <v>48</v>
      </c>
      <c r="E39" s="6">
        <v>1700</v>
      </c>
      <c r="F39" s="4">
        <f t="shared" si="0"/>
        <v>81600</v>
      </c>
      <c r="G39" s="4"/>
      <c r="H39" s="15">
        <v>45689</v>
      </c>
      <c r="I39" s="6"/>
      <c r="J39" s="1"/>
    </row>
    <row r="40" spans="1:10" x14ac:dyDescent="0.25">
      <c r="A40" s="1">
        <v>9186</v>
      </c>
      <c r="B40" s="16" t="s">
        <v>260</v>
      </c>
      <c r="C40" s="6">
        <v>1</v>
      </c>
      <c r="D40" s="6">
        <v>68</v>
      </c>
      <c r="E40" s="6">
        <v>1700</v>
      </c>
      <c r="F40" s="4">
        <f t="shared" si="0"/>
        <v>115600</v>
      </c>
      <c r="G40" s="4"/>
      <c r="H40" s="15">
        <v>45689</v>
      </c>
      <c r="I40" s="6"/>
      <c r="J40" s="1"/>
    </row>
    <row r="41" spans="1:10" x14ac:dyDescent="0.25">
      <c r="A41" s="1">
        <v>9187</v>
      </c>
      <c r="B41" s="1" t="s">
        <v>47</v>
      </c>
      <c r="C41" s="6">
        <v>2</v>
      </c>
      <c r="D41" s="6">
        <v>164</v>
      </c>
      <c r="E41" s="6">
        <v>2000</v>
      </c>
      <c r="F41" s="4"/>
      <c r="G41" s="4">
        <f>E41*D41</f>
        <v>328000</v>
      </c>
      <c r="H41" s="15"/>
      <c r="I41" s="6"/>
      <c r="J41" s="1"/>
    </row>
    <row r="42" spans="1:10" x14ac:dyDescent="0.25">
      <c r="A42" s="1">
        <v>9188</v>
      </c>
      <c r="B42" s="1" t="s">
        <v>23</v>
      </c>
      <c r="C42" s="6">
        <v>1</v>
      </c>
      <c r="D42" s="6">
        <v>30</v>
      </c>
      <c r="E42" s="6">
        <v>1700</v>
      </c>
      <c r="F42" s="4">
        <f t="shared" si="0"/>
        <v>51000</v>
      </c>
      <c r="G42" s="12"/>
      <c r="H42" s="15">
        <v>45689</v>
      </c>
      <c r="I42" s="6"/>
      <c r="J42" s="1"/>
    </row>
    <row r="43" spans="1:10" x14ac:dyDescent="0.25">
      <c r="A43" s="1">
        <v>9189</v>
      </c>
      <c r="B43" s="16" t="s">
        <v>21</v>
      </c>
      <c r="C43" s="6">
        <v>1</v>
      </c>
      <c r="D43" s="6">
        <v>22</v>
      </c>
      <c r="E43" s="6">
        <v>2000</v>
      </c>
      <c r="F43" s="29">
        <f t="shared" si="0"/>
        <v>44000</v>
      </c>
      <c r="G43" s="19"/>
      <c r="H43" s="15">
        <v>45689</v>
      </c>
      <c r="I43" s="6"/>
      <c r="J43" s="1"/>
    </row>
    <row r="44" spans="1:10" x14ac:dyDescent="0.25">
      <c r="A44" s="1">
        <v>9190</v>
      </c>
      <c r="B44" s="16" t="s">
        <v>47</v>
      </c>
      <c r="C44" s="6">
        <v>3</v>
      </c>
      <c r="D44" s="6">
        <v>238</v>
      </c>
      <c r="E44" s="6">
        <v>2000</v>
      </c>
      <c r="F44" s="29"/>
      <c r="G44" s="29">
        <f>D44*E44</f>
        <v>476000</v>
      </c>
      <c r="H44" s="15">
        <v>45689</v>
      </c>
      <c r="I44" s="6"/>
      <c r="J44" s="1"/>
    </row>
    <row r="45" spans="1:10" x14ac:dyDescent="0.25">
      <c r="A45" s="1">
        <v>9191</v>
      </c>
      <c r="B45" s="16" t="s">
        <v>23</v>
      </c>
      <c r="C45" s="49">
        <v>1</v>
      </c>
      <c r="D45" s="49">
        <v>30</v>
      </c>
      <c r="E45" s="49">
        <v>1700</v>
      </c>
      <c r="F45" s="29">
        <f t="shared" si="0"/>
        <v>51000</v>
      </c>
      <c r="G45" s="20"/>
      <c r="H45" s="15">
        <v>45689</v>
      </c>
      <c r="I45" s="6"/>
      <c r="J45" s="1"/>
    </row>
    <row r="46" spans="1:10" x14ac:dyDescent="0.25">
      <c r="A46" s="1">
        <v>9192</v>
      </c>
      <c r="B46" s="16" t="s">
        <v>34</v>
      </c>
      <c r="C46" s="49">
        <v>13</v>
      </c>
      <c r="D46" s="49">
        <v>722</v>
      </c>
      <c r="E46" s="49">
        <v>2100</v>
      </c>
      <c r="F46" s="29">
        <f>D46*E46</f>
        <v>1516200</v>
      </c>
      <c r="G46" s="20"/>
      <c r="H46" s="15"/>
      <c r="I46" s="6"/>
      <c r="J46" s="1"/>
    </row>
    <row r="47" spans="1:10" x14ac:dyDescent="0.25">
      <c r="A47" s="1">
        <v>9193</v>
      </c>
      <c r="B47" s="1" t="s">
        <v>98</v>
      </c>
      <c r="C47" s="49">
        <v>1</v>
      </c>
      <c r="D47" s="49">
        <v>22</v>
      </c>
      <c r="E47" s="49">
        <v>1700</v>
      </c>
      <c r="F47" s="29">
        <f t="shared" ref="F47:F84" si="1">D47*E47</f>
        <v>37400</v>
      </c>
      <c r="G47" s="7"/>
      <c r="H47" s="5">
        <v>45689</v>
      </c>
      <c r="I47" s="1"/>
      <c r="J47" s="1"/>
    </row>
    <row r="48" spans="1:10" x14ac:dyDescent="0.25">
      <c r="A48" s="1">
        <v>9194</v>
      </c>
      <c r="B48" s="16" t="s">
        <v>40</v>
      </c>
      <c r="C48" s="49">
        <v>1</v>
      </c>
      <c r="D48" s="49">
        <v>48</v>
      </c>
      <c r="E48" s="49">
        <v>1700</v>
      </c>
      <c r="F48" s="29">
        <f t="shared" si="1"/>
        <v>81600</v>
      </c>
      <c r="G48" s="8"/>
      <c r="H48" s="5">
        <v>45689</v>
      </c>
      <c r="I48" s="1"/>
      <c r="J48" s="1"/>
    </row>
    <row r="49" spans="1:10" x14ac:dyDescent="0.25">
      <c r="A49" s="1">
        <v>9195</v>
      </c>
      <c r="B49" s="1" t="s">
        <v>40</v>
      </c>
      <c r="C49" s="6">
        <v>1</v>
      </c>
      <c r="D49" s="6">
        <v>38</v>
      </c>
      <c r="E49" s="6">
        <v>1700</v>
      </c>
      <c r="F49" s="29">
        <f t="shared" si="1"/>
        <v>64600</v>
      </c>
      <c r="G49" s="4"/>
      <c r="H49" s="5">
        <v>45689</v>
      </c>
      <c r="I49" s="1"/>
      <c r="J49" s="1"/>
    </row>
    <row r="50" spans="1:10" x14ac:dyDescent="0.25">
      <c r="A50" s="1">
        <v>9196</v>
      </c>
      <c r="B50" s="1" t="s">
        <v>21</v>
      </c>
      <c r="C50" s="6">
        <v>1</v>
      </c>
      <c r="D50" s="6">
        <v>56</v>
      </c>
      <c r="E50" s="6">
        <v>2000</v>
      </c>
      <c r="F50" s="29">
        <f t="shared" si="1"/>
        <v>112000</v>
      </c>
      <c r="G50" s="4"/>
      <c r="H50" s="5">
        <v>45689</v>
      </c>
      <c r="I50" s="1"/>
      <c r="J50" s="1"/>
    </row>
    <row r="51" spans="1:10" x14ac:dyDescent="0.25">
      <c r="A51" s="1">
        <v>9197</v>
      </c>
      <c r="B51" s="1" t="s">
        <v>98</v>
      </c>
      <c r="C51" s="6">
        <v>3</v>
      </c>
      <c r="D51" s="6">
        <v>168</v>
      </c>
      <c r="E51" s="6">
        <v>1700</v>
      </c>
      <c r="F51" s="29">
        <f t="shared" si="1"/>
        <v>285600</v>
      </c>
      <c r="G51" s="4"/>
      <c r="H51" s="5">
        <v>45689</v>
      </c>
      <c r="I51" s="1"/>
      <c r="J51" s="1"/>
    </row>
    <row r="52" spans="1:10" x14ac:dyDescent="0.25">
      <c r="A52" s="1">
        <v>9198</v>
      </c>
      <c r="B52" s="1" t="s">
        <v>463</v>
      </c>
      <c r="C52" s="6">
        <v>1</v>
      </c>
      <c r="D52" s="6">
        <v>88</v>
      </c>
      <c r="E52" s="6">
        <v>2100</v>
      </c>
      <c r="F52" s="29">
        <f t="shared" si="1"/>
        <v>184800</v>
      </c>
      <c r="G52" s="4"/>
      <c r="H52" s="5">
        <v>45689</v>
      </c>
      <c r="I52" s="1"/>
      <c r="J52" s="1"/>
    </row>
    <row r="53" spans="1:10" x14ac:dyDescent="0.25">
      <c r="A53" s="1">
        <v>9199</v>
      </c>
      <c r="B53" s="1" t="s">
        <v>23</v>
      </c>
      <c r="C53" s="6">
        <v>2</v>
      </c>
      <c r="D53" s="6">
        <v>116</v>
      </c>
      <c r="E53" s="6">
        <v>1700</v>
      </c>
      <c r="F53" s="29">
        <f t="shared" si="1"/>
        <v>197200</v>
      </c>
      <c r="G53" s="4"/>
      <c r="H53" s="5">
        <v>45689</v>
      </c>
      <c r="I53" s="1"/>
      <c r="J53" s="1"/>
    </row>
    <row r="54" spans="1:10" x14ac:dyDescent="0.25">
      <c r="A54" s="1">
        <v>9473</v>
      </c>
      <c r="B54" s="1" t="s">
        <v>23</v>
      </c>
      <c r="C54" s="6">
        <v>4</v>
      </c>
      <c r="D54" s="6">
        <v>296</v>
      </c>
      <c r="E54" s="6">
        <v>1700</v>
      </c>
      <c r="F54" s="29">
        <f t="shared" si="1"/>
        <v>503200</v>
      </c>
      <c r="G54" s="4"/>
      <c r="H54" s="5">
        <v>45689</v>
      </c>
      <c r="I54" s="1"/>
      <c r="J54" s="1"/>
    </row>
    <row r="55" spans="1:10" x14ac:dyDescent="0.25">
      <c r="A55" s="1">
        <v>9474</v>
      </c>
      <c r="B55" s="1" t="s">
        <v>41</v>
      </c>
      <c r="C55" s="6">
        <v>1</v>
      </c>
      <c r="D55" s="6">
        <v>76</v>
      </c>
      <c r="E55" s="6">
        <v>2100</v>
      </c>
      <c r="F55" s="29">
        <f t="shared" si="1"/>
        <v>159600</v>
      </c>
      <c r="G55" s="4"/>
      <c r="H55" s="5">
        <v>45693</v>
      </c>
      <c r="I55" s="1"/>
      <c r="J55" s="1"/>
    </row>
    <row r="56" spans="1:10" x14ac:dyDescent="0.25">
      <c r="A56" s="1">
        <v>9475</v>
      </c>
      <c r="B56" s="1" t="s">
        <v>98</v>
      </c>
      <c r="C56" s="6">
        <v>1</v>
      </c>
      <c r="D56" s="6">
        <v>119</v>
      </c>
      <c r="E56" s="6">
        <v>1700</v>
      </c>
      <c r="F56" s="29">
        <f t="shared" si="1"/>
        <v>202300</v>
      </c>
      <c r="G56" s="4"/>
      <c r="H56" s="5">
        <v>45689</v>
      </c>
      <c r="I56" s="1"/>
      <c r="J56" s="1"/>
    </row>
    <row r="57" spans="1:10" x14ac:dyDescent="0.25">
      <c r="A57" s="1">
        <v>9476</v>
      </c>
      <c r="B57" s="1" t="s">
        <v>34</v>
      </c>
      <c r="C57" s="6">
        <v>1</v>
      </c>
      <c r="D57" s="6">
        <v>28</v>
      </c>
      <c r="E57" s="6">
        <v>2100</v>
      </c>
      <c r="F57" s="29">
        <f t="shared" si="1"/>
        <v>58800</v>
      </c>
      <c r="G57" s="4"/>
      <c r="H57" s="5"/>
      <c r="I57" s="1"/>
      <c r="J57" s="1"/>
    </row>
    <row r="58" spans="1:10" x14ac:dyDescent="0.25">
      <c r="A58" s="1">
        <v>9477</v>
      </c>
      <c r="B58" s="1" t="s">
        <v>23</v>
      </c>
      <c r="C58" s="6">
        <v>2</v>
      </c>
      <c r="D58" s="6">
        <v>197</v>
      </c>
      <c r="E58" s="6">
        <v>1700</v>
      </c>
      <c r="F58" s="29">
        <f t="shared" si="1"/>
        <v>334900</v>
      </c>
      <c r="G58" s="4"/>
      <c r="H58" s="5">
        <v>45689</v>
      </c>
      <c r="I58" s="1"/>
      <c r="J58" s="1"/>
    </row>
    <row r="59" spans="1:10" x14ac:dyDescent="0.25">
      <c r="A59" s="1">
        <v>9479</v>
      </c>
      <c r="B59" s="1" t="s">
        <v>41</v>
      </c>
      <c r="C59" s="6">
        <v>1</v>
      </c>
      <c r="D59" s="6">
        <v>32</v>
      </c>
      <c r="E59" s="6">
        <v>2100</v>
      </c>
      <c r="F59" s="29">
        <f t="shared" si="1"/>
        <v>67200</v>
      </c>
      <c r="G59" s="4"/>
      <c r="H59" s="5">
        <v>45693</v>
      </c>
      <c r="I59" s="1"/>
      <c r="J59" s="1"/>
    </row>
    <row r="60" spans="1:10" x14ac:dyDescent="0.25">
      <c r="A60" s="1">
        <v>9480</v>
      </c>
      <c r="B60" s="1" t="s">
        <v>529</v>
      </c>
      <c r="C60" s="6">
        <v>1</v>
      </c>
      <c r="D60" s="6">
        <v>46</v>
      </c>
      <c r="E60" s="6">
        <v>2000</v>
      </c>
      <c r="F60" s="29">
        <f t="shared" si="1"/>
        <v>92000</v>
      </c>
      <c r="G60" s="4"/>
      <c r="H60" s="5">
        <v>45693</v>
      </c>
      <c r="I60" s="1"/>
      <c r="J60" s="1"/>
    </row>
    <row r="61" spans="1:10" x14ac:dyDescent="0.25">
      <c r="A61" s="1">
        <v>9481</v>
      </c>
      <c r="B61" s="1" t="s">
        <v>526</v>
      </c>
      <c r="C61" s="6">
        <v>1</v>
      </c>
      <c r="D61" s="6">
        <v>18</v>
      </c>
      <c r="E61" s="6">
        <v>2100</v>
      </c>
      <c r="F61" s="29">
        <f t="shared" si="1"/>
        <v>37800</v>
      </c>
      <c r="G61" s="4"/>
      <c r="H61" s="5">
        <v>45689</v>
      </c>
      <c r="I61" s="1"/>
      <c r="J61" s="1"/>
    </row>
    <row r="62" spans="1:10" x14ac:dyDescent="0.25">
      <c r="A62" s="1">
        <v>9482</v>
      </c>
      <c r="B62" s="1" t="s">
        <v>527</v>
      </c>
      <c r="C62" s="6">
        <v>1</v>
      </c>
      <c r="D62" s="6">
        <v>16</v>
      </c>
      <c r="E62" s="6"/>
      <c r="F62" s="29">
        <v>35000</v>
      </c>
      <c r="G62" s="4"/>
      <c r="H62" s="5">
        <v>45689</v>
      </c>
      <c r="I62" s="1"/>
      <c r="J62" s="1"/>
    </row>
    <row r="63" spans="1:10" x14ac:dyDescent="0.25">
      <c r="A63" s="1">
        <v>9484</v>
      </c>
      <c r="B63" s="1" t="s">
        <v>26</v>
      </c>
      <c r="C63" s="6">
        <v>1</v>
      </c>
      <c r="D63" s="6">
        <v>42</v>
      </c>
      <c r="E63" s="6">
        <v>1800</v>
      </c>
      <c r="F63" s="29">
        <f t="shared" si="1"/>
        <v>75600</v>
      </c>
      <c r="G63" s="4"/>
      <c r="H63" s="5">
        <v>45689</v>
      </c>
      <c r="I63" s="1"/>
      <c r="J63" s="1"/>
    </row>
    <row r="64" spans="1:10" x14ac:dyDescent="0.25">
      <c r="A64" s="1">
        <v>9485</v>
      </c>
      <c r="B64" s="1" t="s">
        <v>20</v>
      </c>
      <c r="C64" s="6">
        <v>1</v>
      </c>
      <c r="D64" s="6">
        <v>37</v>
      </c>
      <c r="E64" s="6">
        <v>2000</v>
      </c>
      <c r="F64" s="29">
        <f t="shared" si="1"/>
        <v>74000</v>
      </c>
      <c r="G64" s="4"/>
      <c r="H64" s="5">
        <v>45693</v>
      </c>
      <c r="I64" s="1"/>
      <c r="J64" s="1"/>
    </row>
    <row r="65" spans="1:10" x14ac:dyDescent="0.25">
      <c r="A65" s="1">
        <v>9486</v>
      </c>
      <c r="B65" s="1" t="s">
        <v>40</v>
      </c>
      <c r="C65" s="6">
        <v>1</v>
      </c>
      <c r="D65" s="6">
        <v>93</v>
      </c>
      <c r="E65" s="6">
        <v>1700</v>
      </c>
      <c r="F65" s="29">
        <f t="shared" si="1"/>
        <v>158100</v>
      </c>
      <c r="G65" s="4"/>
      <c r="H65" s="5">
        <v>45689</v>
      </c>
      <c r="I65" s="1"/>
      <c r="J65" s="1"/>
    </row>
    <row r="66" spans="1:10" x14ac:dyDescent="0.25">
      <c r="A66" s="1">
        <v>9487</v>
      </c>
      <c r="B66" s="1" t="s">
        <v>40</v>
      </c>
      <c r="C66" s="6">
        <v>1</v>
      </c>
      <c r="D66" s="6">
        <v>46</v>
      </c>
      <c r="E66" s="6">
        <v>1700</v>
      </c>
      <c r="F66" s="29">
        <f t="shared" si="1"/>
        <v>78200</v>
      </c>
      <c r="G66" s="4"/>
      <c r="H66" s="5">
        <v>45689</v>
      </c>
      <c r="I66" s="1"/>
      <c r="J66" s="1"/>
    </row>
    <row r="67" spans="1:10" x14ac:dyDescent="0.25">
      <c r="A67" s="1">
        <v>9488</v>
      </c>
      <c r="B67" s="1" t="s">
        <v>18</v>
      </c>
      <c r="C67" s="6">
        <v>1</v>
      </c>
      <c r="D67" s="6">
        <v>39</v>
      </c>
      <c r="E67" s="6">
        <v>2000</v>
      </c>
      <c r="F67" s="29"/>
      <c r="G67" s="4">
        <f>E67*D67</f>
        <v>78000</v>
      </c>
      <c r="H67" s="5">
        <v>45696</v>
      </c>
      <c r="I67" s="1"/>
      <c r="J67" s="1"/>
    </row>
    <row r="68" spans="1:10" x14ac:dyDescent="0.25">
      <c r="A68" s="1">
        <v>9489</v>
      </c>
      <c r="B68" s="1" t="s">
        <v>89</v>
      </c>
      <c r="C68" s="6">
        <v>1</v>
      </c>
      <c r="D68" s="6">
        <v>23</v>
      </c>
      <c r="E68" s="6">
        <v>2100</v>
      </c>
      <c r="F68" s="29">
        <f t="shared" si="1"/>
        <v>48300</v>
      </c>
      <c r="G68" s="4"/>
      <c r="H68" s="5">
        <v>45689</v>
      </c>
      <c r="I68" s="1"/>
      <c r="J68" s="1"/>
    </row>
    <row r="69" spans="1:10" x14ac:dyDescent="0.25">
      <c r="A69" s="1">
        <v>9490</v>
      </c>
      <c r="B69" s="1" t="s">
        <v>133</v>
      </c>
      <c r="C69" s="6">
        <v>1</v>
      </c>
      <c r="D69" s="6">
        <v>62</v>
      </c>
      <c r="E69" s="6">
        <v>2100</v>
      </c>
      <c r="F69" s="29"/>
      <c r="G69" s="4">
        <f t="shared" ref="G69:G77" si="2">E69*D69</f>
        <v>130200</v>
      </c>
      <c r="H69" s="5"/>
      <c r="I69" s="1"/>
      <c r="J69" s="1"/>
    </row>
    <row r="70" spans="1:10" x14ac:dyDescent="0.25">
      <c r="A70" s="1">
        <v>9491</v>
      </c>
      <c r="B70" s="1" t="s">
        <v>98</v>
      </c>
      <c r="C70" s="6">
        <v>2</v>
      </c>
      <c r="D70" s="6">
        <v>113</v>
      </c>
      <c r="E70" s="6">
        <v>1700</v>
      </c>
      <c r="F70" s="29">
        <f t="shared" si="1"/>
        <v>192100</v>
      </c>
      <c r="G70" s="4"/>
      <c r="H70" s="5">
        <v>45689</v>
      </c>
      <c r="I70" s="1"/>
      <c r="J70" s="1"/>
    </row>
    <row r="71" spans="1:10" x14ac:dyDescent="0.25">
      <c r="A71" s="1">
        <v>9492</v>
      </c>
      <c r="B71" s="1" t="s">
        <v>528</v>
      </c>
      <c r="C71" s="6">
        <v>1</v>
      </c>
      <c r="D71" s="6">
        <v>52</v>
      </c>
      <c r="E71" s="6">
        <v>2000</v>
      </c>
      <c r="F71" s="29">
        <f t="shared" si="1"/>
        <v>104000</v>
      </c>
      <c r="G71" s="4"/>
      <c r="H71" s="5">
        <v>45686</v>
      </c>
      <c r="I71" s="1"/>
      <c r="J71" s="1"/>
    </row>
    <row r="72" spans="1:10" x14ac:dyDescent="0.25">
      <c r="A72" s="1">
        <v>9493</v>
      </c>
      <c r="B72" s="1" t="s">
        <v>155</v>
      </c>
      <c r="C72" s="6">
        <v>1</v>
      </c>
      <c r="D72" s="6">
        <v>58</v>
      </c>
      <c r="E72" s="6">
        <v>2000</v>
      </c>
      <c r="F72" s="29"/>
      <c r="G72" s="4">
        <f t="shared" si="2"/>
        <v>116000</v>
      </c>
      <c r="H72" s="5">
        <v>45693</v>
      </c>
      <c r="I72" s="1"/>
      <c r="J72" s="1"/>
    </row>
    <row r="73" spans="1:10" x14ac:dyDescent="0.25">
      <c r="A73" s="1">
        <v>9494</v>
      </c>
      <c r="B73" s="1" t="s">
        <v>26</v>
      </c>
      <c r="C73" s="6">
        <v>1</v>
      </c>
      <c r="D73" s="6">
        <v>20</v>
      </c>
      <c r="E73" s="6">
        <v>1800</v>
      </c>
      <c r="F73" s="29">
        <f t="shared" si="1"/>
        <v>36000</v>
      </c>
      <c r="G73" s="4"/>
      <c r="H73" s="5">
        <v>45689</v>
      </c>
      <c r="I73" s="1"/>
      <c r="J73" s="1"/>
    </row>
    <row r="74" spans="1:10" x14ac:dyDescent="0.25">
      <c r="A74" s="1">
        <v>9495</v>
      </c>
      <c r="B74" s="1" t="s">
        <v>98</v>
      </c>
      <c r="C74" s="6">
        <v>1</v>
      </c>
      <c r="D74" s="6">
        <v>45</v>
      </c>
      <c r="E74" s="6">
        <v>1700</v>
      </c>
      <c r="F74" s="29">
        <f t="shared" si="1"/>
        <v>76500</v>
      </c>
      <c r="G74" s="4"/>
      <c r="H74" s="5">
        <v>45689</v>
      </c>
      <c r="I74" s="1"/>
      <c r="J74" s="1"/>
    </row>
    <row r="75" spans="1:10" x14ac:dyDescent="0.25">
      <c r="A75" s="1">
        <v>9496</v>
      </c>
      <c r="B75" s="1" t="s">
        <v>23</v>
      </c>
      <c r="C75" s="6">
        <v>1</v>
      </c>
      <c r="D75" s="6">
        <v>68</v>
      </c>
      <c r="E75" s="6">
        <v>1700</v>
      </c>
      <c r="F75" s="29">
        <f t="shared" si="1"/>
        <v>115600</v>
      </c>
      <c r="G75" s="4"/>
      <c r="H75" s="5">
        <v>45689</v>
      </c>
      <c r="I75" s="1"/>
      <c r="J75" s="1"/>
    </row>
    <row r="76" spans="1:10" x14ac:dyDescent="0.25">
      <c r="A76" s="1">
        <v>9497</v>
      </c>
      <c r="B76" s="1" t="s">
        <v>48</v>
      </c>
      <c r="C76" s="6">
        <v>1</v>
      </c>
      <c r="D76" s="6">
        <v>32</v>
      </c>
      <c r="E76" s="6">
        <v>2100</v>
      </c>
      <c r="F76" s="29">
        <f t="shared" si="1"/>
        <v>67200</v>
      </c>
      <c r="G76" s="4"/>
      <c r="H76" s="5">
        <v>45689</v>
      </c>
      <c r="I76" s="1"/>
      <c r="J76" s="1"/>
    </row>
    <row r="77" spans="1:10" x14ac:dyDescent="0.25">
      <c r="A77" s="1">
        <v>9498</v>
      </c>
      <c r="B77" s="1" t="s">
        <v>485</v>
      </c>
      <c r="C77" s="6">
        <v>1</v>
      </c>
      <c r="D77" s="6">
        <v>71</v>
      </c>
      <c r="E77" s="6">
        <v>2000</v>
      </c>
      <c r="F77" s="29"/>
      <c r="G77" s="4">
        <f t="shared" si="2"/>
        <v>142000</v>
      </c>
      <c r="H77" s="5"/>
      <c r="I77" s="1"/>
      <c r="J77" s="1"/>
    </row>
    <row r="78" spans="1:10" x14ac:dyDescent="0.25">
      <c r="A78" s="1">
        <v>9499</v>
      </c>
      <c r="B78" s="1" t="s">
        <v>26</v>
      </c>
      <c r="C78" s="6">
        <v>1</v>
      </c>
      <c r="D78" s="6">
        <v>31</v>
      </c>
      <c r="E78" s="6">
        <v>1800</v>
      </c>
      <c r="F78" s="29">
        <f t="shared" si="1"/>
        <v>55800</v>
      </c>
      <c r="G78" s="4"/>
      <c r="H78" s="5">
        <v>45689</v>
      </c>
      <c r="I78" s="1"/>
      <c r="J78" s="1"/>
    </row>
    <row r="79" spans="1:10" x14ac:dyDescent="0.25">
      <c r="A79" s="1">
        <v>9500</v>
      </c>
      <c r="B79" s="1" t="s">
        <v>21</v>
      </c>
      <c r="C79" s="6">
        <v>1</v>
      </c>
      <c r="D79" s="6">
        <v>38</v>
      </c>
      <c r="E79" s="6">
        <v>2000</v>
      </c>
      <c r="F79" s="29">
        <f t="shared" si="1"/>
        <v>76000</v>
      </c>
      <c r="G79" s="4"/>
      <c r="H79" s="5">
        <v>45689</v>
      </c>
      <c r="I79" s="1"/>
      <c r="J79" s="1"/>
    </row>
    <row r="80" spans="1:10" x14ac:dyDescent="0.25">
      <c r="A80" s="1">
        <v>9501</v>
      </c>
      <c r="B80" s="1" t="s">
        <v>46</v>
      </c>
      <c r="C80" s="6">
        <v>1</v>
      </c>
      <c r="D80" s="6">
        <v>32</v>
      </c>
      <c r="E80" s="6">
        <v>1700</v>
      </c>
      <c r="F80" s="4">
        <f t="shared" si="1"/>
        <v>54400</v>
      </c>
      <c r="G80" s="4"/>
      <c r="H80" s="5">
        <v>45689</v>
      </c>
      <c r="I80" s="1"/>
      <c r="J80" s="1"/>
    </row>
    <row r="81" spans="1:10" x14ac:dyDescent="0.25">
      <c r="A81" s="1">
        <v>9502</v>
      </c>
      <c r="B81" s="1" t="s">
        <v>26</v>
      </c>
      <c r="C81" s="6">
        <v>1</v>
      </c>
      <c r="D81" s="6">
        <v>34</v>
      </c>
      <c r="E81" s="6">
        <v>1800</v>
      </c>
      <c r="F81" s="4">
        <f t="shared" si="1"/>
        <v>61200</v>
      </c>
      <c r="G81" s="4"/>
      <c r="H81" s="5">
        <v>45689</v>
      </c>
      <c r="I81" s="1"/>
      <c r="J81" s="1"/>
    </row>
    <row r="82" spans="1:10" x14ac:dyDescent="0.25">
      <c r="A82" s="1">
        <v>9503</v>
      </c>
      <c r="B82" s="1" t="s">
        <v>26</v>
      </c>
      <c r="C82" s="6">
        <v>1</v>
      </c>
      <c r="D82" s="6">
        <v>25</v>
      </c>
      <c r="E82" s="6">
        <v>1800</v>
      </c>
      <c r="F82" s="4">
        <f t="shared" si="1"/>
        <v>45000</v>
      </c>
      <c r="G82" s="4"/>
      <c r="H82" s="5">
        <v>45689</v>
      </c>
      <c r="I82" s="1"/>
      <c r="J82" s="1"/>
    </row>
    <row r="83" spans="1:10" x14ac:dyDescent="0.25">
      <c r="A83" s="1">
        <v>9504</v>
      </c>
      <c r="B83" s="1" t="s">
        <v>98</v>
      </c>
      <c r="C83" s="6">
        <v>1</v>
      </c>
      <c r="D83" s="6">
        <v>38</v>
      </c>
      <c r="E83" s="6">
        <v>1700</v>
      </c>
      <c r="F83" s="4">
        <f t="shared" si="1"/>
        <v>64600</v>
      </c>
      <c r="G83" s="4"/>
      <c r="H83" s="5">
        <v>45689</v>
      </c>
      <c r="I83" s="1"/>
      <c r="J83" s="1"/>
    </row>
    <row r="84" spans="1:10" x14ac:dyDescent="0.25">
      <c r="A84" s="1">
        <v>9505</v>
      </c>
      <c r="B84" s="1" t="s">
        <v>46</v>
      </c>
      <c r="C84" s="6">
        <v>1</v>
      </c>
      <c r="D84" s="6">
        <v>36</v>
      </c>
      <c r="E84" s="6">
        <v>1700</v>
      </c>
      <c r="F84" s="4">
        <f t="shared" si="1"/>
        <v>61200</v>
      </c>
      <c r="G84" s="4"/>
      <c r="H84" s="5">
        <v>45689</v>
      </c>
      <c r="I84" s="1"/>
      <c r="J84" s="1"/>
    </row>
    <row r="85" spans="1:10" x14ac:dyDescent="0.25">
      <c r="A85" s="1"/>
      <c r="B85" s="1"/>
      <c r="C85" s="6"/>
      <c r="D85" s="6"/>
      <c r="E85" s="6"/>
      <c r="F85" s="12">
        <f>SUM(F8:F84)</f>
        <v>9395700</v>
      </c>
      <c r="G85" s="12">
        <f>SUM(G11:G79)</f>
        <v>1960400</v>
      </c>
      <c r="H85" s="5"/>
      <c r="I85" s="1"/>
      <c r="J85" s="1"/>
    </row>
    <row r="86" spans="1:10" x14ac:dyDescent="0.25">
      <c r="A86" s="1"/>
      <c r="B86" s="9" t="s">
        <v>61</v>
      </c>
      <c r="C86" s="6"/>
      <c r="D86" s="6"/>
      <c r="E86" s="6"/>
      <c r="F86" s="9"/>
      <c r="G86" s="47">
        <f>F85+G85</f>
        <v>11356100</v>
      </c>
      <c r="H86" s="5"/>
      <c r="I86" s="1"/>
      <c r="J86" s="1"/>
    </row>
    <row r="87" spans="1:10" x14ac:dyDescent="0.25">
      <c r="A87" s="1"/>
      <c r="B87" s="1"/>
      <c r="C87" s="1"/>
      <c r="D87" s="1"/>
      <c r="E87" s="1"/>
      <c r="F87" s="1"/>
      <c r="G87" s="1" t="s">
        <v>465</v>
      </c>
      <c r="H87" s="1"/>
      <c r="I87" s="1"/>
      <c r="J87" s="1"/>
    </row>
    <row r="88" spans="1:10" x14ac:dyDescent="0.25">
      <c r="A88" s="1"/>
      <c r="B88" s="1" t="s">
        <v>261</v>
      </c>
      <c r="C88" s="6">
        <v>1</v>
      </c>
      <c r="D88" s="6"/>
      <c r="E88" s="6"/>
      <c r="F88" s="4">
        <v>250000</v>
      </c>
      <c r="G88" s="4"/>
      <c r="H88" s="5">
        <v>45686</v>
      </c>
      <c r="I88" s="1"/>
      <c r="J88" s="1"/>
    </row>
    <row r="89" spans="1:10" x14ac:dyDescent="0.25">
      <c r="A89" s="1"/>
      <c r="B89" s="1" t="s">
        <v>261</v>
      </c>
      <c r="C89" s="6">
        <v>2</v>
      </c>
      <c r="D89" s="6"/>
      <c r="E89" s="6"/>
      <c r="F89" s="4">
        <v>350000</v>
      </c>
      <c r="G89" s="4"/>
      <c r="H89" s="5">
        <v>45686</v>
      </c>
      <c r="I89" s="1"/>
      <c r="J89" s="1"/>
    </row>
    <row r="90" spans="1:10" x14ac:dyDescent="0.25">
      <c r="A90" s="1"/>
      <c r="B90" s="1" t="s">
        <v>79</v>
      </c>
      <c r="C90" s="24" t="s">
        <v>530</v>
      </c>
      <c r="D90" s="6"/>
      <c r="E90" s="6"/>
      <c r="F90" s="4"/>
      <c r="G90" s="4">
        <v>240000</v>
      </c>
      <c r="H90" s="5"/>
      <c r="I90" s="1"/>
      <c r="J90" s="1"/>
    </row>
    <row r="91" spans="1:10" x14ac:dyDescent="0.25">
      <c r="A91" s="1"/>
      <c r="B91" s="1" t="s">
        <v>232</v>
      </c>
      <c r="C91" s="6" t="s">
        <v>531</v>
      </c>
      <c r="D91" s="6">
        <v>230</v>
      </c>
      <c r="E91" s="6"/>
      <c r="F91" s="4"/>
      <c r="G91" s="4">
        <v>391000</v>
      </c>
      <c r="H91" s="5">
        <v>45693</v>
      </c>
      <c r="I91" s="1"/>
      <c r="J91" s="1"/>
    </row>
    <row r="92" spans="1:10" x14ac:dyDescent="0.25">
      <c r="A92" s="1"/>
      <c r="B92" s="1" t="s">
        <v>261</v>
      </c>
      <c r="C92" s="6">
        <v>1</v>
      </c>
      <c r="D92" s="6"/>
      <c r="E92" s="6"/>
      <c r="F92" s="4">
        <v>250000</v>
      </c>
      <c r="G92" s="4"/>
      <c r="H92" s="5">
        <v>45686</v>
      </c>
      <c r="I92" s="1"/>
      <c r="J92" s="1"/>
    </row>
    <row r="93" spans="1:10" x14ac:dyDescent="0.25">
      <c r="A93" s="1"/>
      <c r="B93" s="1" t="s">
        <v>56</v>
      </c>
      <c r="C93" s="6">
        <v>5</v>
      </c>
      <c r="D93" s="6"/>
      <c r="E93" s="6"/>
      <c r="F93" s="4"/>
      <c r="G93" s="4">
        <v>300000</v>
      </c>
      <c r="H93" s="5">
        <v>45688</v>
      </c>
      <c r="I93" s="1"/>
      <c r="J93" s="1"/>
    </row>
    <row r="94" spans="1:10" x14ac:dyDescent="0.25">
      <c r="A94" s="1"/>
      <c r="B94" s="1"/>
      <c r="C94" s="1"/>
      <c r="D94" s="1"/>
      <c r="E94" s="1"/>
      <c r="F94" s="7">
        <f>SUM(F88:F92)</f>
        <v>850000</v>
      </c>
      <c r="G94" s="7">
        <f>SUM(G90:G93)</f>
        <v>931000</v>
      </c>
      <c r="H94" s="1"/>
      <c r="I94" s="1"/>
      <c r="J94" s="1"/>
    </row>
    <row r="95" spans="1:10" x14ac:dyDescent="0.25">
      <c r="A95" s="1"/>
      <c r="B95" s="1"/>
      <c r="C95" s="1"/>
      <c r="D95" s="1"/>
      <c r="E95" s="1"/>
      <c r="F95" s="9"/>
      <c r="G95" s="47">
        <f>F94+G94</f>
        <v>1781000</v>
      </c>
      <c r="H95" s="1"/>
      <c r="I95" s="1"/>
      <c r="J95" s="1"/>
    </row>
    <row r="96" spans="1:10" x14ac:dyDescent="0.25">
      <c r="A96" s="1"/>
      <c r="B96" s="9" t="s">
        <v>62</v>
      </c>
      <c r="C96" s="1"/>
      <c r="D96" s="1"/>
      <c r="E96" s="1"/>
      <c r="F96" s="9"/>
      <c r="G96" s="8">
        <f>G86+G95</f>
        <v>13137100</v>
      </c>
      <c r="H96" s="1"/>
      <c r="I96" s="1"/>
      <c r="J96" s="1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28" workbookViewId="0">
      <selection activeCell="H53" sqref="H53"/>
    </sheetView>
  </sheetViews>
  <sheetFormatPr defaultRowHeight="15" x14ac:dyDescent="0.25"/>
  <cols>
    <col min="2" max="2" width="23.140625" customWidth="1"/>
    <col min="6" max="6" width="16.140625" customWidth="1"/>
    <col min="7" max="7" width="18" customWidth="1"/>
    <col min="8" max="8" width="11.4257812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t="s">
        <v>83</v>
      </c>
    </row>
    <row r="4" spans="1:10" x14ac:dyDescent="0.25">
      <c r="A4" t="s">
        <v>3</v>
      </c>
      <c r="B4" t="s">
        <v>84</v>
      </c>
    </row>
    <row r="5" spans="1:10" x14ac:dyDescent="0.25">
      <c r="A5" t="s">
        <v>4</v>
      </c>
      <c r="B5" t="s">
        <v>85</v>
      </c>
    </row>
    <row r="6" spans="1:10" x14ac:dyDescent="0.25">
      <c r="A6" t="s">
        <v>1</v>
      </c>
      <c r="B6" s="3">
        <v>9500000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8359</v>
      </c>
      <c r="B8" s="1" t="s">
        <v>52</v>
      </c>
      <c r="C8" s="6">
        <v>1</v>
      </c>
      <c r="D8" s="6">
        <v>82</v>
      </c>
      <c r="E8" s="6">
        <v>1800</v>
      </c>
      <c r="F8" s="4"/>
      <c r="G8" s="4">
        <f>D8*E8</f>
        <v>147600</v>
      </c>
      <c r="H8" s="15">
        <v>45665</v>
      </c>
      <c r="I8" s="14"/>
      <c r="J8" s="1"/>
    </row>
    <row r="9" spans="1:10" x14ac:dyDescent="0.25">
      <c r="A9" s="1">
        <v>8360</v>
      </c>
      <c r="B9" s="1" t="s">
        <v>46</v>
      </c>
      <c r="C9" s="6">
        <v>3</v>
      </c>
      <c r="D9" s="6">
        <v>300</v>
      </c>
      <c r="E9" s="6">
        <v>1700</v>
      </c>
      <c r="F9" s="4"/>
      <c r="G9" s="4">
        <f t="shared" ref="G9:G43" si="0">D9*E9</f>
        <v>510000</v>
      </c>
      <c r="H9" s="15">
        <v>45668</v>
      </c>
      <c r="I9" s="6"/>
      <c r="J9" s="1"/>
    </row>
    <row r="10" spans="1:10" x14ac:dyDescent="0.25">
      <c r="A10" s="1">
        <v>8361</v>
      </c>
      <c r="B10" s="1" t="s">
        <v>57</v>
      </c>
      <c r="C10" s="6">
        <v>1</v>
      </c>
      <c r="D10" s="6">
        <v>40</v>
      </c>
      <c r="E10" s="6">
        <v>2000</v>
      </c>
      <c r="F10" s="4"/>
      <c r="G10" s="4">
        <f t="shared" si="0"/>
        <v>80000</v>
      </c>
      <c r="H10" s="15">
        <v>45665</v>
      </c>
      <c r="I10" s="6"/>
      <c r="J10" s="1"/>
    </row>
    <row r="11" spans="1:10" x14ac:dyDescent="0.25">
      <c r="A11" s="1">
        <v>8625</v>
      </c>
      <c r="B11" s="1" t="s">
        <v>50</v>
      </c>
      <c r="C11" s="6">
        <v>1</v>
      </c>
      <c r="D11" s="6">
        <v>68</v>
      </c>
      <c r="E11" s="6">
        <v>2000</v>
      </c>
      <c r="F11" s="4"/>
      <c r="G11" s="4">
        <f t="shared" si="0"/>
        <v>136000</v>
      </c>
      <c r="H11" s="15">
        <v>45665</v>
      </c>
      <c r="I11" s="6"/>
      <c r="J11" s="1"/>
    </row>
    <row r="12" spans="1:10" x14ac:dyDescent="0.25">
      <c r="A12" s="1">
        <v>8627</v>
      </c>
      <c r="B12" s="1" t="s">
        <v>46</v>
      </c>
      <c r="C12" s="6">
        <v>2</v>
      </c>
      <c r="D12" s="6">
        <v>212</v>
      </c>
      <c r="E12" s="6">
        <v>1700</v>
      </c>
      <c r="F12" s="4"/>
      <c r="G12" s="4">
        <f t="shared" si="0"/>
        <v>360400</v>
      </c>
      <c r="H12" s="15">
        <v>45668</v>
      </c>
      <c r="I12" s="6"/>
      <c r="J12" s="1"/>
    </row>
    <row r="13" spans="1:10" x14ac:dyDescent="0.25">
      <c r="A13" s="1">
        <v>8626</v>
      </c>
      <c r="B13" s="1" t="s">
        <v>23</v>
      </c>
      <c r="C13" s="6">
        <v>3</v>
      </c>
      <c r="D13" s="6">
        <v>265</v>
      </c>
      <c r="E13" s="6">
        <v>1700</v>
      </c>
      <c r="F13" s="4"/>
      <c r="G13" s="4">
        <f t="shared" si="0"/>
        <v>450500</v>
      </c>
      <c r="H13" s="15">
        <v>45665</v>
      </c>
      <c r="I13" s="6"/>
      <c r="J13" s="1"/>
    </row>
    <row r="14" spans="1:10" x14ac:dyDescent="0.25">
      <c r="A14" s="1">
        <v>8601</v>
      </c>
      <c r="B14" s="1" t="s">
        <v>86</v>
      </c>
      <c r="C14" s="6">
        <v>1</v>
      </c>
      <c r="D14" s="6">
        <v>53</v>
      </c>
      <c r="E14" s="6">
        <v>2000</v>
      </c>
      <c r="F14" s="4"/>
      <c r="G14" s="4">
        <f t="shared" si="0"/>
        <v>106000</v>
      </c>
      <c r="H14" s="15">
        <v>45682</v>
      </c>
      <c r="I14" s="6"/>
      <c r="J14" s="1"/>
    </row>
    <row r="15" spans="1:10" x14ac:dyDescent="0.25">
      <c r="A15" s="1">
        <v>8604</v>
      </c>
      <c r="B15" s="1" t="s">
        <v>87</v>
      </c>
      <c r="C15" s="6">
        <v>2</v>
      </c>
      <c r="D15" s="6">
        <v>300</v>
      </c>
      <c r="E15" s="6">
        <v>1700</v>
      </c>
      <c r="F15" s="4">
        <f>D15*E15</f>
        <v>510000</v>
      </c>
      <c r="G15" s="4"/>
      <c r="H15" s="15">
        <v>45689</v>
      </c>
      <c r="I15" s="6"/>
      <c r="J15" s="1"/>
    </row>
    <row r="16" spans="1:10" x14ac:dyDescent="0.25">
      <c r="A16" s="1">
        <v>8605</v>
      </c>
      <c r="B16" s="1" t="s">
        <v>24</v>
      </c>
      <c r="C16" s="6">
        <v>1</v>
      </c>
      <c r="D16" s="6">
        <v>51</v>
      </c>
      <c r="E16" s="6">
        <v>2100</v>
      </c>
      <c r="F16" s="4">
        <f>D16*E16</f>
        <v>107100</v>
      </c>
      <c r="G16" s="4"/>
      <c r="H16" s="15">
        <v>45694</v>
      </c>
      <c r="I16" s="6"/>
      <c r="J16" s="1"/>
    </row>
    <row r="17" spans="1:10" x14ac:dyDescent="0.25">
      <c r="A17" s="1">
        <v>8606</v>
      </c>
      <c r="B17" s="1" t="s">
        <v>38</v>
      </c>
      <c r="C17" s="6">
        <v>3</v>
      </c>
      <c r="D17" s="6">
        <v>107</v>
      </c>
      <c r="E17" s="6">
        <v>2000</v>
      </c>
      <c r="F17" s="4"/>
      <c r="G17" s="4">
        <f t="shared" si="0"/>
        <v>214000</v>
      </c>
      <c r="H17" s="15">
        <v>45665</v>
      </c>
      <c r="I17" s="6"/>
      <c r="J17" s="1"/>
    </row>
    <row r="18" spans="1:10" x14ac:dyDescent="0.25">
      <c r="A18" s="1">
        <v>8607</v>
      </c>
      <c r="B18" s="1" t="s">
        <v>88</v>
      </c>
      <c r="C18" s="6">
        <v>4</v>
      </c>
      <c r="D18" s="6">
        <v>88</v>
      </c>
      <c r="E18" s="6">
        <v>1800</v>
      </c>
      <c r="F18" s="4">
        <f>D18*E18</f>
        <v>158400</v>
      </c>
      <c r="G18" s="4"/>
      <c r="H18" s="15"/>
      <c r="I18" s="6"/>
      <c r="J18" s="1"/>
    </row>
    <row r="19" spans="1:10" x14ac:dyDescent="0.25">
      <c r="A19" s="1">
        <v>8608</v>
      </c>
      <c r="B19" s="1" t="s">
        <v>99</v>
      </c>
      <c r="C19" s="6">
        <v>1</v>
      </c>
      <c r="D19" s="6">
        <v>105</v>
      </c>
      <c r="E19" s="6">
        <v>2000</v>
      </c>
      <c r="F19" s="4">
        <f>D19*E19</f>
        <v>210000</v>
      </c>
      <c r="G19" s="4"/>
      <c r="H19" s="15"/>
      <c r="I19" s="6"/>
      <c r="J19" s="1"/>
    </row>
    <row r="20" spans="1:10" x14ac:dyDescent="0.25">
      <c r="A20" s="1">
        <v>8609</v>
      </c>
      <c r="B20" s="1" t="s">
        <v>57</v>
      </c>
      <c r="C20" s="6">
        <v>1</v>
      </c>
      <c r="D20" s="6">
        <v>52</v>
      </c>
      <c r="E20" s="6">
        <v>2000</v>
      </c>
      <c r="F20" s="4"/>
      <c r="G20" s="4">
        <f t="shared" si="0"/>
        <v>104000</v>
      </c>
      <c r="H20" s="15">
        <v>45665</v>
      </c>
      <c r="I20" s="6"/>
      <c r="J20" s="1"/>
    </row>
    <row r="21" spans="1:10" x14ac:dyDescent="0.25">
      <c r="A21" s="1">
        <v>8610</v>
      </c>
      <c r="B21" s="1" t="s">
        <v>89</v>
      </c>
      <c r="C21" s="6">
        <v>1</v>
      </c>
      <c r="D21" s="6">
        <v>43</v>
      </c>
      <c r="E21" s="6">
        <v>2100</v>
      </c>
      <c r="F21" s="4"/>
      <c r="G21" s="4">
        <f t="shared" si="0"/>
        <v>90300</v>
      </c>
      <c r="H21" s="15">
        <v>45665</v>
      </c>
      <c r="I21" s="6"/>
      <c r="J21" s="1"/>
    </row>
    <row r="22" spans="1:10" x14ac:dyDescent="0.25">
      <c r="A22" s="1">
        <v>8611</v>
      </c>
      <c r="B22" s="1" t="s">
        <v>90</v>
      </c>
      <c r="C22" s="6">
        <v>1</v>
      </c>
      <c r="D22" s="6">
        <v>42</v>
      </c>
      <c r="E22" s="6">
        <v>2000</v>
      </c>
      <c r="F22" s="4"/>
      <c r="G22" s="4">
        <f t="shared" si="0"/>
        <v>84000</v>
      </c>
      <c r="H22" s="15">
        <v>45668</v>
      </c>
      <c r="I22" s="6"/>
      <c r="J22" s="1"/>
    </row>
    <row r="23" spans="1:10" x14ac:dyDescent="0.25">
      <c r="A23" s="1">
        <v>8612</v>
      </c>
      <c r="B23" s="1" t="s">
        <v>91</v>
      </c>
      <c r="C23" s="6">
        <v>1</v>
      </c>
      <c r="D23" s="6">
        <v>14</v>
      </c>
      <c r="E23" s="6">
        <v>1800</v>
      </c>
      <c r="F23" s="4">
        <f>D23*E23</f>
        <v>25200</v>
      </c>
      <c r="G23" s="4"/>
      <c r="H23" s="15">
        <v>45687</v>
      </c>
      <c r="I23" s="6" t="s">
        <v>82</v>
      </c>
      <c r="J23" s="1"/>
    </row>
    <row r="24" spans="1:10" x14ac:dyDescent="0.25">
      <c r="A24" s="1">
        <v>8613</v>
      </c>
      <c r="B24" s="1" t="s">
        <v>78</v>
      </c>
      <c r="C24" s="6">
        <v>1</v>
      </c>
      <c r="D24" s="6">
        <v>57</v>
      </c>
      <c r="E24" s="6">
        <v>1800</v>
      </c>
      <c r="F24" s="4">
        <f>D24*E24</f>
        <v>102600</v>
      </c>
      <c r="G24" s="4"/>
      <c r="H24" s="15">
        <v>45687</v>
      </c>
      <c r="I24" s="6" t="s">
        <v>82</v>
      </c>
      <c r="J24" s="1"/>
    </row>
    <row r="25" spans="1:10" x14ac:dyDescent="0.25">
      <c r="A25" s="1">
        <v>8614</v>
      </c>
      <c r="B25" s="1" t="s">
        <v>38</v>
      </c>
      <c r="C25" s="6">
        <v>1</v>
      </c>
      <c r="D25" s="6">
        <v>10</v>
      </c>
      <c r="E25" s="6">
        <v>2000</v>
      </c>
      <c r="F25" s="4"/>
      <c r="G25" s="4">
        <f t="shared" si="0"/>
        <v>20000</v>
      </c>
      <c r="H25" s="15">
        <v>45666</v>
      </c>
      <c r="I25" s="6"/>
      <c r="J25" s="1"/>
    </row>
    <row r="26" spans="1:10" x14ac:dyDescent="0.25">
      <c r="A26" s="1">
        <v>8615</v>
      </c>
      <c r="B26" s="1" t="s">
        <v>92</v>
      </c>
      <c r="C26" s="6">
        <v>16</v>
      </c>
      <c r="D26" s="6">
        <v>400</v>
      </c>
      <c r="E26" s="6">
        <v>1600</v>
      </c>
      <c r="F26" s="4"/>
      <c r="G26" s="4">
        <f t="shared" si="0"/>
        <v>640000</v>
      </c>
      <c r="H26" s="15">
        <v>45663</v>
      </c>
      <c r="I26" s="6"/>
      <c r="J26" s="1"/>
    </row>
    <row r="27" spans="1:10" x14ac:dyDescent="0.25">
      <c r="A27" s="1">
        <v>8616</v>
      </c>
      <c r="B27" s="1" t="s">
        <v>93</v>
      </c>
      <c r="C27" s="6">
        <v>48</v>
      </c>
      <c r="D27" s="6">
        <v>1200</v>
      </c>
      <c r="E27" s="6">
        <v>1600</v>
      </c>
      <c r="F27" s="4">
        <f>D27*E27</f>
        <v>1920000</v>
      </c>
      <c r="G27" s="4"/>
      <c r="H27" s="15">
        <v>45675</v>
      </c>
      <c r="I27" s="6"/>
      <c r="J27" s="1"/>
    </row>
    <row r="28" spans="1:10" x14ac:dyDescent="0.25">
      <c r="A28" s="1">
        <v>8617</v>
      </c>
      <c r="B28" s="1" t="s">
        <v>74</v>
      </c>
      <c r="C28" s="6">
        <v>11</v>
      </c>
      <c r="D28" s="6">
        <v>275</v>
      </c>
      <c r="E28" s="6">
        <v>1600</v>
      </c>
      <c r="F28" s="4">
        <f>D28*E28</f>
        <v>440000</v>
      </c>
      <c r="G28" s="4"/>
      <c r="H28" s="15">
        <v>45680</v>
      </c>
      <c r="I28" s="6"/>
      <c r="J28" s="1"/>
    </row>
    <row r="29" spans="1:10" x14ac:dyDescent="0.25">
      <c r="A29" s="1">
        <v>8619</v>
      </c>
      <c r="B29" s="1" t="s">
        <v>94</v>
      </c>
      <c r="C29" s="6">
        <v>1</v>
      </c>
      <c r="D29" s="6">
        <v>66</v>
      </c>
      <c r="E29" s="6">
        <v>2100</v>
      </c>
      <c r="F29" s="4"/>
      <c r="G29" s="4">
        <f t="shared" si="0"/>
        <v>138600</v>
      </c>
      <c r="H29" s="15">
        <v>45663</v>
      </c>
      <c r="I29" s="6"/>
      <c r="J29" s="1"/>
    </row>
    <row r="30" spans="1:10" x14ac:dyDescent="0.25">
      <c r="A30" s="1">
        <v>8621</v>
      </c>
      <c r="B30" s="1" t="s">
        <v>95</v>
      </c>
      <c r="C30" s="6">
        <v>1</v>
      </c>
      <c r="D30" s="6">
        <v>22</v>
      </c>
      <c r="E30" s="6">
        <v>2000</v>
      </c>
      <c r="F30" s="4"/>
      <c r="G30" s="4">
        <f t="shared" si="0"/>
        <v>44000</v>
      </c>
      <c r="H30" s="15">
        <v>45666</v>
      </c>
      <c r="I30" s="6"/>
      <c r="J30" s="1"/>
    </row>
    <row r="31" spans="1:10" x14ac:dyDescent="0.25">
      <c r="A31" s="1">
        <v>8622</v>
      </c>
      <c r="B31" s="1" t="s">
        <v>89</v>
      </c>
      <c r="C31" s="6">
        <v>1</v>
      </c>
      <c r="D31" s="6">
        <v>32</v>
      </c>
      <c r="E31" s="6">
        <v>2100</v>
      </c>
      <c r="F31" s="4"/>
      <c r="G31" s="4">
        <f t="shared" si="0"/>
        <v>67200</v>
      </c>
      <c r="H31" s="15">
        <v>45665</v>
      </c>
      <c r="I31" s="6"/>
      <c r="J31" s="1"/>
    </row>
    <row r="32" spans="1:10" x14ac:dyDescent="0.25">
      <c r="A32" s="1">
        <v>8623</v>
      </c>
      <c r="B32" s="1" t="s">
        <v>21</v>
      </c>
      <c r="C32" s="6">
        <v>1</v>
      </c>
      <c r="D32" s="6">
        <v>64</v>
      </c>
      <c r="E32" s="6">
        <v>2000</v>
      </c>
      <c r="F32" s="4"/>
      <c r="G32" s="4">
        <f t="shared" si="0"/>
        <v>128000</v>
      </c>
      <c r="H32" s="15">
        <v>45666</v>
      </c>
      <c r="I32" s="6"/>
      <c r="J32" s="1"/>
    </row>
    <row r="33" spans="1:10" x14ac:dyDescent="0.25">
      <c r="A33" s="1">
        <v>8624</v>
      </c>
      <c r="B33" s="1" t="s">
        <v>46</v>
      </c>
      <c r="C33" s="6">
        <v>1</v>
      </c>
      <c r="D33" s="6">
        <v>56</v>
      </c>
      <c r="E33" s="6">
        <v>1700</v>
      </c>
      <c r="F33" s="4"/>
      <c r="G33" s="4">
        <f t="shared" si="0"/>
        <v>95200</v>
      </c>
      <c r="H33" s="15">
        <v>45668</v>
      </c>
      <c r="I33" s="6"/>
      <c r="J33" s="1"/>
    </row>
    <row r="34" spans="1:10" x14ac:dyDescent="0.25">
      <c r="A34" s="1">
        <v>8349</v>
      </c>
      <c r="B34" s="1" t="s">
        <v>78</v>
      </c>
      <c r="C34" s="6">
        <v>1</v>
      </c>
      <c r="D34" s="6">
        <v>31</v>
      </c>
      <c r="E34" s="6">
        <v>1800</v>
      </c>
      <c r="F34" s="4">
        <f>D34*E34</f>
        <v>55800</v>
      </c>
      <c r="G34" s="4"/>
      <c r="H34" s="15">
        <v>45687</v>
      </c>
      <c r="I34" s="6" t="s">
        <v>82</v>
      </c>
      <c r="J34" s="1"/>
    </row>
    <row r="35" spans="1:10" x14ac:dyDescent="0.25">
      <c r="A35" s="1">
        <v>8350</v>
      </c>
      <c r="B35" s="1" t="s">
        <v>78</v>
      </c>
      <c r="C35" s="6">
        <v>1</v>
      </c>
      <c r="D35" s="6">
        <v>85</v>
      </c>
      <c r="E35" s="6">
        <v>1800</v>
      </c>
      <c r="F35" s="4">
        <f>E35*D35</f>
        <v>153000</v>
      </c>
      <c r="G35" s="4"/>
      <c r="H35" s="15">
        <v>45687</v>
      </c>
      <c r="I35" s="6" t="s">
        <v>82</v>
      </c>
      <c r="J35" s="1"/>
    </row>
    <row r="36" spans="1:10" x14ac:dyDescent="0.25">
      <c r="A36" s="1">
        <v>8351</v>
      </c>
      <c r="B36" s="1" t="s">
        <v>96</v>
      </c>
      <c r="C36" s="6">
        <v>1</v>
      </c>
      <c r="D36" s="6">
        <v>76</v>
      </c>
      <c r="E36" s="6">
        <v>2000</v>
      </c>
      <c r="F36" s="4">
        <f>E36*D36</f>
        <v>152000</v>
      </c>
      <c r="G36" s="4"/>
      <c r="H36" s="15"/>
      <c r="I36" s="6"/>
      <c r="J36" s="1"/>
    </row>
    <row r="37" spans="1:10" x14ac:dyDescent="0.25">
      <c r="A37" s="1">
        <v>8352</v>
      </c>
      <c r="B37" s="1" t="s">
        <v>97</v>
      </c>
      <c r="C37" s="6">
        <v>1</v>
      </c>
      <c r="D37" s="6">
        <v>40</v>
      </c>
      <c r="E37" s="6">
        <v>2000</v>
      </c>
      <c r="F37" s="4"/>
      <c r="G37" s="4">
        <f t="shared" si="0"/>
        <v>80000</v>
      </c>
      <c r="H37" s="15">
        <v>45668</v>
      </c>
      <c r="I37" s="6"/>
      <c r="J37" s="1"/>
    </row>
    <row r="38" spans="1:10" x14ac:dyDescent="0.25">
      <c r="A38" s="1">
        <v>8353</v>
      </c>
      <c r="B38" s="1" t="s">
        <v>47</v>
      </c>
      <c r="C38" s="6">
        <v>1</v>
      </c>
      <c r="D38" s="6">
        <v>142</v>
      </c>
      <c r="E38" s="6">
        <v>2000</v>
      </c>
      <c r="F38" s="4">
        <f>D38*E38</f>
        <v>284000</v>
      </c>
      <c r="G38" s="4"/>
      <c r="H38" s="15">
        <v>45693</v>
      </c>
      <c r="I38" s="6"/>
      <c r="J38" s="1"/>
    </row>
    <row r="39" spans="1:10" x14ac:dyDescent="0.25">
      <c r="A39" s="1">
        <v>8354</v>
      </c>
      <c r="B39" s="1" t="s">
        <v>89</v>
      </c>
      <c r="C39" s="6">
        <v>2</v>
      </c>
      <c r="D39" s="6">
        <v>98</v>
      </c>
      <c r="E39" s="6">
        <v>2100</v>
      </c>
      <c r="F39" s="4"/>
      <c r="G39" s="4">
        <f t="shared" si="0"/>
        <v>205800</v>
      </c>
      <c r="H39" s="15">
        <v>45665</v>
      </c>
      <c r="I39" s="6"/>
      <c r="J39" s="1"/>
    </row>
    <row r="40" spans="1:10" x14ac:dyDescent="0.25">
      <c r="A40" s="1">
        <v>8355</v>
      </c>
      <c r="B40" s="1" t="s">
        <v>24</v>
      </c>
      <c r="C40" s="6">
        <v>1</v>
      </c>
      <c r="D40" s="6">
        <v>44</v>
      </c>
      <c r="E40" s="6">
        <v>2100</v>
      </c>
      <c r="F40" s="4">
        <f>D40*E40</f>
        <v>92400</v>
      </c>
      <c r="G40" s="4"/>
      <c r="H40" s="15">
        <v>45694</v>
      </c>
      <c r="I40" s="6"/>
      <c r="J40" s="1"/>
    </row>
    <row r="41" spans="1:10" x14ac:dyDescent="0.25">
      <c r="A41" s="1">
        <v>8356</v>
      </c>
      <c r="B41" s="1" t="s">
        <v>89</v>
      </c>
      <c r="C41" s="6">
        <v>2</v>
      </c>
      <c r="D41" s="6">
        <v>46</v>
      </c>
      <c r="E41" s="6">
        <v>2500</v>
      </c>
      <c r="F41" s="4"/>
      <c r="G41" s="4">
        <f t="shared" si="0"/>
        <v>115000</v>
      </c>
      <c r="H41" s="15">
        <v>45682</v>
      </c>
      <c r="I41" s="6" t="s">
        <v>101</v>
      </c>
      <c r="J41" s="1"/>
    </row>
    <row r="42" spans="1:10" x14ac:dyDescent="0.25">
      <c r="A42" s="1">
        <v>8357</v>
      </c>
      <c r="B42" s="1" t="s">
        <v>98</v>
      </c>
      <c r="C42" s="6">
        <v>4</v>
      </c>
      <c r="D42" s="6">
        <v>92</v>
      </c>
      <c r="E42" s="6">
        <v>1700</v>
      </c>
      <c r="F42" s="4"/>
      <c r="G42" s="4">
        <f t="shared" si="0"/>
        <v>156400</v>
      </c>
      <c r="H42" s="15">
        <v>45665</v>
      </c>
      <c r="I42" s="6"/>
      <c r="J42" s="1"/>
    </row>
    <row r="43" spans="1:10" x14ac:dyDescent="0.25">
      <c r="A43" s="1">
        <v>8358</v>
      </c>
      <c r="B43" s="1" t="s">
        <v>52</v>
      </c>
      <c r="C43" s="6">
        <v>9</v>
      </c>
      <c r="D43" s="6">
        <v>865</v>
      </c>
      <c r="E43" s="6">
        <v>1800</v>
      </c>
      <c r="F43" s="12"/>
      <c r="G43" s="4">
        <f t="shared" si="0"/>
        <v>1557000</v>
      </c>
      <c r="H43" s="15">
        <v>45666</v>
      </c>
      <c r="I43" s="6"/>
      <c r="J43" s="1"/>
    </row>
    <row r="44" spans="1:10" x14ac:dyDescent="0.25">
      <c r="A44" s="1"/>
      <c r="B44" s="9"/>
      <c r="C44" s="6"/>
      <c r="D44" s="6"/>
      <c r="E44" s="6"/>
      <c r="F44" s="12">
        <f>SUM(F15:F43)</f>
        <v>4210500</v>
      </c>
      <c r="G44" s="12">
        <f>SUM(G8:G43)</f>
        <v>5530000</v>
      </c>
      <c r="H44" s="15"/>
      <c r="I44" s="6"/>
      <c r="J44" s="1"/>
    </row>
    <row r="45" spans="1:10" x14ac:dyDescent="0.25">
      <c r="A45" s="1"/>
      <c r="B45" s="9" t="s">
        <v>61</v>
      </c>
      <c r="C45" s="6"/>
      <c r="D45" s="6"/>
      <c r="E45" s="6"/>
      <c r="F45" s="4"/>
      <c r="G45" s="13">
        <f>F44+G44</f>
        <v>9740500</v>
      </c>
      <c r="H45" s="15"/>
      <c r="I45" s="6"/>
      <c r="J45" s="1"/>
    </row>
    <row r="46" spans="1:10" x14ac:dyDescent="0.25">
      <c r="A46" s="1"/>
      <c r="B46" s="1"/>
      <c r="C46" s="6"/>
      <c r="D46" s="6"/>
      <c r="E46" s="6"/>
      <c r="F46" s="4"/>
      <c r="G46" s="4"/>
      <c r="H46" s="15"/>
      <c r="I46" s="6"/>
      <c r="J46" s="1"/>
    </row>
    <row r="47" spans="1:10" x14ac:dyDescent="0.25">
      <c r="A47" s="1">
        <v>8593</v>
      </c>
      <c r="B47" s="1" t="s">
        <v>56</v>
      </c>
      <c r="C47" s="6" t="s">
        <v>100</v>
      </c>
      <c r="D47" s="6"/>
      <c r="E47" s="6"/>
      <c r="F47" s="4"/>
      <c r="G47" s="4">
        <v>110000</v>
      </c>
      <c r="H47" s="15">
        <v>45668</v>
      </c>
      <c r="I47" s="6"/>
      <c r="J47" s="1"/>
    </row>
    <row r="48" spans="1:10" x14ac:dyDescent="0.25">
      <c r="A48" s="1">
        <v>8602</v>
      </c>
      <c r="B48" s="1" t="s">
        <v>54</v>
      </c>
      <c r="C48" s="6">
        <v>6</v>
      </c>
      <c r="D48" s="6"/>
      <c r="E48" s="6"/>
      <c r="F48" s="4"/>
      <c r="G48" s="4">
        <v>450000</v>
      </c>
      <c r="H48" s="15">
        <v>45663</v>
      </c>
      <c r="I48" s="6"/>
      <c r="J48" s="1"/>
    </row>
    <row r="49" spans="1:10" x14ac:dyDescent="0.25">
      <c r="A49" s="1">
        <v>8603</v>
      </c>
      <c r="B49" s="1" t="s">
        <v>54</v>
      </c>
      <c r="C49" s="6">
        <v>1</v>
      </c>
      <c r="D49" s="6"/>
      <c r="E49" s="6"/>
      <c r="F49" s="4"/>
      <c r="G49" s="4">
        <v>250000</v>
      </c>
      <c r="H49" s="15">
        <v>45663</v>
      </c>
      <c r="I49" s="6"/>
      <c r="J49" s="1"/>
    </row>
    <row r="50" spans="1:10" x14ac:dyDescent="0.25">
      <c r="A50" s="1">
        <v>8618</v>
      </c>
      <c r="B50" s="1" t="s">
        <v>55</v>
      </c>
      <c r="C50" s="6">
        <v>4</v>
      </c>
      <c r="D50" s="6"/>
      <c r="E50" s="6"/>
      <c r="F50" s="4"/>
      <c r="G50" s="4">
        <v>220000</v>
      </c>
      <c r="H50" s="15">
        <v>45665</v>
      </c>
      <c r="I50" s="6"/>
      <c r="J50" s="1"/>
    </row>
    <row r="51" spans="1:10" x14ac:dyDescent="0.25">
      <c r="A51" s="1">
        <v>8620</v>
      </c>
      <c r="B51" s="1" t="s">
        <v>54</v>
      </c>
      <c r="C51" s="6">
        <v>1</v>
      </c>
      <c r="D51" s="6"/>
      <c r="E51" s="6"/>
      <c r="F51" s="4"/>
      <c r="G51" s="4">
        <v>250000</v>
      </c>
      <c r="H51" s="15">
        <v>45663</v>
      </c>
      <c r="I51" s="6"/>
      <c r="J51" s="1"/>
    </row>
    <row r="52" spans="1:10" x14ac:dyDescent="0.25">
      <c r="A52" s="1"/>
      <c r="B52" s="1"/>
      <c r="C52" s="6"/>
      <c r="D52" s="6"/>
      <c r="E52" s="6"/>
      <c r="F52" s="4"/>
      <c r="G52" s="12">
        <f>SUM(G47:G51)</f>
        <v>1280000</v>
      </c>
      <c r="H52" s="15"/>
      <c r="I52" s="6"/>
      <c r="J52" s="1"/>
    </row>
    <row r="53" spans="1:10" x14ac:dyDescent="0.25">
      <c r="A53" s="1"/>
      <c r="B53" s="9" t="s">
        <v>62</v>
      </c>
      <c r="C53" s="6"/>
      <c r="D53" s="6"/>
      <c r="E53" s="6"/>
      <c r="F53" s="4"/>
      <c r="G53" s="11">
        <f>G45+G52</f>
        <v>11020500</v>
      </c>
      <c r="H53" s="15"/>
      <c r="I53" s="6"/>
      <c r="J53" s="1"/>
    </row>
  </sheetData>
  <mergeCells count="1">
    <mergeCell ref="A1:J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workbookViewId="0">
      <selection activeCell="H49" sqref="H49"/>
    </sheetView>
  </sheetViews>
  <sheetFormatPr defaultRowHeight="15" x14ac:dyDescent="0.25"/>
  <cols>
    <col min="2" max="2" width="22" customWidth="1"/>
    <col min="6" max="6" width="15.5703125" customWidth="1"/>
    <col min="7" max="7" width="14.42578125" customWidth="1"/>
    <col min="8" max="8" width="10.8554687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s="28" t="s">
        <v>295</v>
      </c>
    </row>
    <row r="4" spans="1:10" x14ac:dyDescent="0.25">
      <c r="A4" t="s">
        <v>3</v>
      </c>
      <c r="B4" t="s">
        <v>501</v>
      </c>
    </row>
    <row r="5" spans="1:10" x14ac:dyDescent="0.25">
      <c r="A5" t="s">
        <v>4</v>
      </c>
      <c r="B5" t="s">
        <v>17</v>
      </c>
    </row>
    <row r="6" spans="1:10" x14ac:dyDescent="0.25">
      <c r="A6" t="s">
        <v>1</v>
      </c>
      <c r="B6" s="3">
        <v>9500000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11</v>
      </c>
      <c r="G7" s="2" t="s">
        <v>10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9547</v>
      </c>
      <c r="B8" s="1" t="s">
        <v>481</v>
      </c>
      <c r="C8" s="6">
        <v>76</v>
      </c>
      <c r="D8" s="6">
        <v>911</v>
      </c>
      <c r="E8" s="6">
        <v>1600</v>
      </c>
      <c r="F8" s="4"/>
      <c r="G8" s="4">
        <f>D8*E8</f>
        <v>1457600</v>
      </c>
      <c r="H8" s="15">
        <v>45693</v>
      </c>
      <c r="I8" s="14"/>
      <c r="J8" s="1"/>
    </row>
    <row r="9" spans="1:10" x14ac:dyDescent="0.25">
      <c r="A9" s="1">
        <v>9549</v>
      </c>
      <c r="B9" s="1" t="s">
        <v>50</v>
      </c>
      <c r="C9" s="6">
        <v>3</v>
      </c>
      <c r="D9" s="6">
        <v>263</v>
      </c>
      <c r="E9" s="6">
        <v>2000</v>
      </c>
      <c r="F9" s="4">
        <f>D9*E9</f>
        <v>526000</v>
      </c>
      <c r="G9" s="4"/>
      <c r="H9" s="15">
        <v>45700</v>
      </c>
      <c r="I9" s="6"/>
      <c r="J9" s="1"/>
    </row>
    <row r="10" spans="1:10" x14ac:dyDescent="0.25">
      <c r="A10" s="1">
        <v>9550</v>
      </c>
      <c r="B10" s="1" t="s">
        <v>253</v>
      </c>
      <c r="C10" s="6">
        <v>3</v>
      </c>
      <c r="D10" s="6">
        <v>270</v>
      </c>
      <c r="E10" s="6">
        <v>1700</v>
      </c>
      <c r="F10" s="4">
        <f t="shared" ref="F10:F42" si="0">D10*E10</f>
        <v>459000</v>
      </c>
      <c r="G10" s="4"/>
      <c r="H10" s="15">
        <v>45689</v>
      </c>
      <c r="I10" s="6"/>
      <c r="J10" s="1"/>
    </row>
    <row r="11" spans="1:10" x14ac:dyDescent="0.25">
      <c r="A11" s="1">
        <v>9206</v>
      </c>
      <c r="B11" s="1" t="s">
        <v>46</v>
      </c>
      <c r="C11" s="6">
        <v>2</v>
      </c>
      <c r="D11" s="6">
        <v>140</v>
      </c>
      <c r="E11" s="6">
        <v>1700</v>
      </c>
      <c r="F11" s="4">
        <f t="shared" si="0"/>
        <v>238000</v>
      </c>
      <c r="G11" s="4"/>
      <c r="H11" s="15">
        <v>45689</v>
      </c>
      <c r="I11" s="6"/>
      <c r="J11" s="1"/>
    </row>
    <row r="12" spans="1:10" x14ac:dyDescent="0.25">
      <c r="A12" s="1">
        <v>9207</v>
      </c>
      <c r="B12" s="1" t="s">
        <v>59</v>
      </c>
      <c r="C12" s="6">
        <v>1</v>
      </c>
      <c r="D12" s="6">
        <v>44</v>
      </c>
      <c r="E12" s="6">
        <v>2000</v>
      </c>
      <c r="F12" s="4">
        <f t="shared" si="0"/>
        <v>88000</v>
      </c>
      <c r="G12" s="4"/>
      <c r="H12" s="15">
        <v>45689</v>
      </c>
      <c r="I12" s="6"/>
      <c r="J12" s="1"/>
    </row>
    <row r="13" spans="1:10" x14ac:dyDescent="0.25">
      <c r="A13" s="1">
        <v>9208</v>
      </c>
      <c r="B13" s="1" t="s">
        <v>89</v>
      </c>
      <c r="C13" s="6">
        <v>1</v>
      </c>
      <c r="D13" s="6">
        <v>70</v>
      </c>
      <c r="E13" s="6">
        <v>2100</v>
      </c>
      <c r="F13" s="4">
        <f t="shared" si="0"/>
        <v>147000</v>
      </c>
      <c r="G13" s="4"/>
      <c r="H13" s="15">
        <v>45689</v>
      </c>
      <c r="I13" s="6"/>
      <c r="J13" s="1"/>
    </row>
    <row r="14" spans="1:10" x14ac:dyDescent="0.25">
      <c r="A14" s="1">
        <v>9209</v>
      </c>
      <c r="B14" s="1" t="s">
        <v>47</v>
      </c>
      <c r="C14" s="6">
        <v>2</v>
      </c>
      <c r="D14" s="6">
        <v>192</v>
      </c>
      <c r="E14" s="6">
        <v>2000</v>
      </c>
      <c r="F14" s="4"/>
      <c r="G14" s="4">
        <f>E14*D14</f>
        <v>384000</v>
      </c>
      <c r="H14" s="15"/>
      <c r="I14" s="6"/>
      <c r="J14" s="1"/>
    </row>
    <row r="15" spans="1:10" x14ac:dyDescent="0.25">
      <c r="A15" s="1">
        <v>9210</v>
      </c>
      <c r="B15" s="1" t="s">
        <v>260</v>
      </c>
      <c r="C15" s="6">
        <v>7</v>
      </c>
      <c r="D15" s="6">
        <v>602</v>
      </c>
      <c r="E15" s="6">
        <v>1700</v>
      </c>
      <c r="F15" s="4">
        <f t="shared" si="0"/>
        <v>1023400</v>
      </c>
      <c r="G15" s="4"/>
      <c r="H15" s="15">
        <v>45689</v>
      </c>
      <c r="I15" s="6"/>
      <c r="J15" s="1"/>
    </row>
    <row r="16" spans="1:10" x14ac:dyDescent="0.25">
      <c r="A16" s="1">
        <v>9204</v>
      </c>
      <c r="B16" s="1" t="s">
        <v>253</v>
      </c>
      <c r="C16" s="6">
        <v>1</v>
      </c>
      <c r="D16" s="6">
        <v>30</v>
      </c>
      <c r="E16" s="6">
        <v>1700</v>
      </c>
      <c r="F16" s="4">
        <f t="shared" si="0"/>
        <v>51000</v>
      </c>
      <c r="G16" s="4"/>
      <c r="H16" s="15">
        <v>45689</v>
      </c>
      <c r="I16" s="6"/>
      <c r="J16" s="1"/>
    </row>
    <row r="17" spans="1:10" x14ac:dyDescent="0.25">
      <c r="A17" s="1">
        <v>9205</v>
      </c>
      <c r="B17" s="1" t="s">
        <v>47</v>
      </c>
      <c r="C17" s="6">
        <v>3</v>
      </c>
      <c r="D17" s="6">
        <v>270</v>
      </c>
      <c r="E17" s="6">
        <v>2000</v>
      </c>
      <c r="F17" s="4"/>
      <c r="G17" s="4">
        <f>E17*D17</f>
        <v>540000</v>
      </c>
      <c r="H17" s="15"/>
      <c r="I17" s="6"/>
      <c r="J17" s="1"/>
    </row>
    <row r="18" spans="1:10" x14ac:dyDescent="0.25">
      <c r="A18" s="1">
        <v>9513</v>
      </c>
      <c r="B18" s="1" t="s">
        <v>122</v>
      </c>
      <c r="C18" s="6">
        <v>1</v>
      </c>
      <c r="D18" s="6">
        <v>86</v>
      </c>
      <c r="E18" s="6">
        <v>2000</v>
      </c>
      <c r="F18" s="4">
        <f t="shared" si="0"/>
        <v>172000</v>
      </c>
      <c r="G18" s="4"/>
      <c r="H18" s="15">
        <v>45689</v>
      </c>
      <c r="I18" s="6"/>
      <c r="J18" s="1"/>
    </row>
    <row r="19" spans="1:10" x14ac:dyDescent="0.25">
      <c r="A19" s="1">
        <v>9514</v>
      </c>
      <c r="B19" s="1" t="s">
        <v>253</v>
      </c>
      <c r="C19" s="6">
        <v>1</v>
      </c>
      <c r="D19" s="6">
        <v>64</v>
      </c>
      <c r="E19" s="6">
        <v>1700</v>
      </c>
      <c r="F19" s="4">
        <f t="shared" si="0"/>
        <v>108800</v>
      </c>
      <c r="G19" s="4"/>
      <c r="H19" s="15">
        <v>45689</v>
      </c>
      <c r="I19" s="6"/>
      <c r="J19" s="1"/>
    </row>
    <row r="20" spans="1:10" x14ac:dyDescent="0.25">
      <c r="A20" s="1">
        <v>9515</v>
      </c>
      <c r="B20" s="1" t="s">
        <v>69</v>
      </c>
      <c r="C20" s="6">
        <v>2</v>
      </c>
      <c r="D20" s="6">
        <v>156</v>
      </c>
      <c r="E20" s="6">
        <v>2000</v>
      </c>
      <c r="F20" s="4">
        <f t="shared" si="0"/>
        <v>312000</v>
      </c>
      <c r="G20" s="4"/>
      <c r="H20" s="15">
        <v>45689</v>
      </c>
      <c r="I20" s="6"/>
      <c r="J20" s="1"/>
    </row>
    <row r="21" spans="1:10" x14ac:dyDescent="0.25">
      <c r="A21" s="1">
        <v>9517</v>
      </c>
      <c r="B21" s="1" t="s">
        <v>129</v>
      </c>
      <c r="C21" s="6">
        <v>10</v>
      </c>
      <c r="D21" s="6">
        <v>534</v>
      </c>
      <c r="E21" s="6"/>
      <c r="F21" s="4">
        <v>1054800</v>
      </c>
      <c r="G21" s="4"/>
      <c r="H21" s="15">
        <v>45688</v>
      </c>
      <c r="I21" s="6"/>
      <c r="J21" s="1"/>
    </row>
    <row r="22" spans="1:10" x14ac:dyDescent="0.25">
      <c r="A22" s="1">
        <v>9518</v>
      </c>
      <c r="B22" s="1" t="s">
        <v>110</v>
      </c>
      <c r="C22" s="6">
        <v>1</v>
      </c>
      <c r="D22" s="6">
        <v>16</v>
      </c>
      <c r="E22" s="6">
        <v>2100</v>
      </c>
      <c r="F22" s="4">
        <f t="shared" si="0"/>
        <v>33600</v>
      </c>
      <c r="G22" s="4"/>
      <c r="H22" s="15">
        <v>45689</v>
      </c>
      <c r="I22" s="6"/>
      <c r="J22" s="1"/>
    </row>
    <row r="23" spans="1:10" x14ac:dyDescent="0.25">
      <c r="A23" s="1">
        <v>9519</v>
      </c>
      <c r="B23" s="1" t="s">
        <v>124</v>
      </c>
      <c r="C23" s="6">
        <v>2</v>
      </c>
      <c r="D23" s="6">
        <v>215</v>
      </c>
      <c r="E23" s="6">
        <v>1800</v>
      </c>
      <c r="F23" s="4"/>
      <c r="G23" s="4">
        <f>E23*D23</f>
        <v>387000</v>
      </c>
      <c r="H23" s="15"/>
      <c r="I23" s="6" t="s">
        <v>82</v>
      </c>
      <c r="J23" s="1" t="s">
        <v>461</v>
      </c>
    </row>
    <row r="24" spans="1:10" x14ac:dyDescent="0.25">
      <c r="A24" s="1">
        <v>9520</v>
      </c>
      <c r="B24" s="1" t="s">
        <v>46</v>
      </c>
      <c r="C24" s="6">
        <v>1</v>
      </c>
      <c r="D24" s="6">
        <v>30</v>
      </c>
      <c r="E24" s="6">
        <v>1700</v>
      </c>
      <c r="F24" s="4">
        <f t="shared" si="0"/>
        <v>51000</v>
      </c>
      <c r="G24" s="4"/>
      <c r="H24" s="15">
        <v>45689</v>
      </c>
      <c r="I24" s="6"/>
      <c r="J24" s="1"/>
    </row>
    <row r="25" spans="1:10" x14ac:dyDescent="0.25">
      <c r="A25" s="1">
        <v>9521</v>
      </c>
      <c r="B25" s="1" t="s">
        <v>87</v>
      </c>
      <c r="C25" s="6">
        <v>2</v>
      </c>
      <c r="D25" s="6">
        <v>332</v>
      </c>
      <c r="E25" s="6">
        <v>1700</v>
      </c>
      <c r="F25" s="4"/>
      <c r="G25" s="4">
        <f>E25*D25</f>
        <v>564400</v>
      </c>
      <c r="H25" s="15">
        <v>45689</v>
      </c>
      <c r="I25" s="6"/>
      <c r="J25" s="1"/>
    </row>
    <row r="26" spans="1:10" x14ac:dyDescent="0.25">
      <c r="A26" s="1">
        <v>9522</v>
      </c>
      <c r="B26" s="1" t="s">
        <v>87</v>
      </c>
      <c r="C26" s="6">
        <v>4</v>
      </c>
      <c r="D26" s="6">
        <v>423</v>
      </c>
      <c r="E26" s="6">
        <v>1700</v>
      </c>
      <c r="F26" s="4"/>
      <c r="G26" s="4">
        <f>E26*D26</f>
        <v>719100</v>
      </c>
      <c r="H26" s="15">
        <v>45689</v>
      </c>
      <c r="I26" s="6"/>
      <c r="J26" s="1"/>
    </row>
    <row r="27" spans="1:10" x14ac:dyDescent="0.25">
      <c r="A27" s="1">
        <v>9523</v>
      </c>
      <c r="B27" s="1" t="s">
        <v>50</v>
      </c>
      <c r="C27" s="6">
        <v>1</v>
      </c>
      <c r="D27" s="6">
        <v>35</v>
      </c>
      <c r="E27" s="6">
        <v>2000</v>
      </c>
      <c r="F27" s="4">
        <f t="shared" si="0"/>
        <v>70000</v>
      </c>
      <c r="G27" s="4"/>
      <c r="H27" s="15">
        <v>45700</v>
      </c>
      <c r="I27" s="6"/>
      <c r="J27" s="1"/>
    </row>
    <row r="28" spans="1:10" x14ac:dyDescent="0.25">
      <c r="A28" s="1">
        <v>9524</v>
      </c>
      <c r="B28" s="1" t="s">
        <v>481</v>
      </c>
      <c r="C28" s="6">
        <v>96</v>
      </c>
      <c r="D28" s="6">
        <v>867</v>
      </c>
      <c r="E28" s="6">
        <v>1600</v>
      </c>
      <c r="F28" s="4"/>
      <c r="G28" s="4">
        <f>D28*E28</f>
        <v>1387200</v>
      </c>
      <c r="H28" s="15">
        <v>45693</v>
      </c>
      <c r="I28" s="6"/>
      <c r="J28" s="1"/>
    </row>
    <row r="29" spans="1:10" x14ac:dyDescent="0.25">
      <c r="A29" s="1">
        <v>9525</v>
      </c>
      <c r="B29" s="1" t="s">
        <v>20</v>
      </c>
      <c r="C29" s="6">
        <v>1</v>
      </c>
      <c r="D29" s="6">
        <v>22</v>
      </c>
      <c r="E29" s="6">
        <v>2000</v>
      </c>
      <c r="F29" s="4">
        <f t="shared" si="0"/>
        <v>44000</v>
      </c>
      <c r="G29" s="4"/>
      <c r="H29" s="15">
        <v>45662</v>
      </c>
      <c r="I29" s="6"/>
      <c r="J29" s="1"/>
    </row>
    <row r="30" spans="1:10" x14ac:dyDescent="0.25">
      <c r="A30" s="1">
        <v>9526</v>
      </c>
      <c r="B30" s="1" t="s">
        <v>34</v>
      </c>
      <c r="C30" s="6">
        <v>1</v>
      </c>
      <c r="D30" s="6">
        <v>56</v>
      </c>
      <c r="E30" s="6">
        <v>2100</v>
      </c>
      <c r="F30" s="4">
        <f t="shared" si="0"/>
        <v>117600</v>
      </c>
      <c r="G30" s="4"/>
      <c r="H30" s="15"/>
      <c r="I30" s="6"/>
      <c r="J30" s="1"/>
    </row>
    <row r="31" spans="1:10" x14ac:dyDescent="0.25">
      <c r="A31" s="1">
        <v>9527</v>
      </c>
      <c r="B31" s="16" t="s">
        <v>502</v>
      </c>
      <c r="C31" s="6">
        <v>5</v>
      </c>
      <c r="D31" s="6">
        <v>116</v>
      </c>
      <c r="E31" s="6">
        <v>2200</v>
      </c>
      <c r="F31" s="4"/>
      <c r="G31" s="4">
        <f>E31*D31</f>
        <v>255200</v>
      </c>
      <c r="H31" s="15"/>
      <c r="I31" s="6" t="s">
        <v>127</v>
      </c>
      <c r="J31" s="1"/>
    </row>
    <row r="32" spans="1:10" x14ac:dyDescent="0.25">
      <c r="A32" s="1">
        <v>9528</v>
      </c>
      <c r="B32" s="16" t="s">
        <v>78</v>
      </c>
      <c r="C32" s="6">
        <v>1</v>
      </c>
      <c r="D32" s="6">
        <v>65</v>
      </c>
      <c r="E32" s="6">
        <v>1800</v>
      </c>
      <c r="F32" s="4"/>
      <c r="G32" s="4">
        <f>E32*D32</f>
        <v>117000</v>
      </c>
      <c r="H32" s="15"/>
      <c r="I32" s="6" t="s">
        <v>82</v>
      </c>
      <c r="J32" s="1" t="s">
        <v>461</v>
      </c>
    </row>
    <row r="33" spans="1:10" x14ac:dyDescent="0.25">
      <c r="A33" s="1">
        <v>9531</v>
      </c>
      <c r="B33" s="16" t="s">
        <v>21</v>
      </c>
      <c r="C33" s="6">
        <v>1</v>
      </c>
      <c r="D33" s="6">
        <v>20</v>
      </c>
      <c r="E33" s="6">
        <v>2000</v>
      </c>
      <c r="F33" s="4">
        <f t="shared" si="0"/>
        <v>40000</v>
      </c>
      <c r="G33" s="4"/>
      <c r="H33" s="15">
        <v>45689</v>
      </c>
      <c r="I33" s="6"/>
      <c r="J33" s="1"/>
    </row>
    <row r="34" spans="1:10" x14ac:dyDescent="0.25">
      <c r="A34" s="1">
        <v>9532</v>
      </c>
      <c r="B34" s="16" t="s">
        <v>26</v>
      </c>
      <c r="C34" s="6">
        <v>2</v>
      </c>
      <c r="D34" s="6">
        <v>52</v>
      </c>
      <c r="E34" s="6">
        <v>1800</v>
      </c>
      <c r="F34" s="4">
        <f t="shared" si="0"/>
        <v>93600</v>
      </c>
      <c r="G34" s="4"/>
      <c r="H34" s="15">
        <v>45689</v>
      </c>
      <c r="I34" s="6"/>
      <c r="J34" s="1"/>
    </row>
    <row r="35" spans="1:10" x14ac:dyDescent="0.25">
      <c r="A35" s="1">
        <v>9533</v>
      </c>
      <c r="B35" s="16" t="s">
        <v>260</v>
      </c>
      <c r="C35" s="6">
        <v>1</v>
      </c>
      <c r="D35" s="6">
        <v>40</v>
      </c>
      <c r="E35" s="6">
        <v>1700</v>
      </c>
      <c r="F35" s="4">
        <f t="shared" si="0"/>
        <v>68000</v>
      </c>
      <c r="G35" s="4"/>
      <c r="H35" s="15">
        <v>45689</v>
      </c>
      <c r="I35" s="6"/>
      <c r="J35" s="1"/>
    </row>
    <row r="36" spans="1:10" x14ac:dyDescent="0.25">
      <c r="A36" s="1">
        <v>9534</v>
      </c>
      <c r="B36" s="16" t="s">
        <v>26</v>
      </c>
      <c r="C36" s="6">
        <v>1</v>
      </c>
      <c r="D36" s="6">
        <v>10</v>
      </c>
      <c r="E36" s="6">
        <v>1800</v>
      </c>
      <c r="F36" s="4">
        <f t="shared" si="0"/>
        <v>18000</v>
      </c>
      <c r="G36" s="4"/>
      <c r="H36" s="15">
        <v>45689</v>
      </c>
      <c r="I36" s="6"/>
      <c r="J36" s="1"/>
    </row>
    <row r="37" spans="1:10" x14ac:dyDescent="0.25">
      <c r="A37" s="1">
        <v>9535</v>
      </c>
      <c r="B37" s="16" t="s">
        <v>87</v>
      </c>
      <c r="C37" s="6">
        <v>1</v>
      </c>
      <c r="D37" s="6">
        <v>128</v>
      </c>
      <c r="E37" s="6">
        <v>1700</v>
      </c>
      <c r="F37" s="4"/>
      <c r="G37" s="4">
        <f>E37*D37</f>
        <v>217600</v>
      </c>
      <c r="H37" s="15">
        <v>45689</v>
      </c>
      <c r="I37" s="6"/>
      <c r="J37" s="1"/>
    </row>
    <row r="38" spans="1:10" x14ac:dyDescent="0.25">
      <c r="A38" s="1">
        <v>9536</v>
      </c>
      <c r="B38" s="16" t="s">
        <v>78</v>
      </c>
      <c r="C38" s="6">
        <v>1</v>
      </c>
      <c r="D38" s="6">
        <v>82</v>
      </c>
      <c r="E38" s="6">
        <v>1800</v>
      </c>
      <c r="F38" s="4"/>
      <c r="G38" s="4">
        <f t="shared" ref="G38:G39" si="1">E38*D38</f>
        <v>147600</v>
      </c>
      <c r="H38" s="15"/>
      <c r="I38" s="6" t="s">
        <v>82</v>
      </c>
      <c r="J38" s="1" t="s">
        <v>461</v>
      </c>
    </row>
    <row r="39" spans="1:10" x14ac:dyDescent="0.25">
      <c r="A39" s="1">
        <v>9538</v>
      </c>
      <c r="B39" s="16" t="s">
        <v>106</v>
      </c>
      <c r="C39" s="6">
        <v>1</v>
      </c>
      <c r="D39" s="6">
        <v>150</v>
      </c>
      <c r="E39" s="6">
        <v>1800</v>
      </c>
      <c r="F39" s="4"/>
      <c r="G39" s="4">
        <f t="shared" si="1"/>
        <v>270000</v>
      </c>
      <c r="H39" s="15"/>
      <c r="I39" s="6" t="s">
        <v>82</v>
      </c>
      <c r="J39" s="1" t="s">
        <v>461</v>
      </c>
    </row>
    <row r="40" spans="1:10" x14ac:dyDescent="0.25">
      <c r="A40" s="1">
        <v>9540</v>
      </c>
      <c r="B40" s="16" t="s">
        <v>40</v>
      </c>
      <c r="C40" s="6">
        <v>1</v>
      </c>
      <c r="D40" s="6">
        <v>35</v>
      </c>
      <c r="E40" s="6">
        <v>1700</v>
      </c>
      <c r="F40" s="4">
        <f t="shared" si="0"/>
        <v>59500</v>
      </c>
      <c r="G40" s="4"/>
      <c r="H40" s="15">
        <v>45689</v>
      </c>
      <c r="I40" s="6"/>
      <c r="J40" s="1"/>
    </row>
    <row r="41" spans="1:10" x14ac:dyDescent="0.25">
      <c r="A41" s="1">
        <v>9541</v>
      </c>
      <c r="B41" s="16" t="s">
        <v>38</v>
      </c>
      <c r="C41" s="6">
        <v>1</v>
      </c>
      <c r="D41" s="6">
        <v>38</v>
      </c>
      <c r="E41" s="6">
        <v>2000</v>
      </c>
      <c r="F41" s="4">
        <f t="shared" si="0"/>
        <v>76000</v>
      </c>
      <c r="G41" s="12"/>
      <c r="H41" s="15">
        <v>45689</v>
      </c>
      <c r="I41" s="6"/>
      <c r="J41" s="1"/>
    </row>
    <row r="42" spans="1:10" x14ac:dyDescent="0.25">
      <c r="A42" s="1">
        <v>9542</v>
      </c>
      <c r="B42" s="16" t="s">
        <v>34</v>
      </c>
      <c r="C42" s="6">
        <v>1</v>
      </c>
      <c r="D42" s="6">
        <v>118</v>
      </c>
      <c r="E42" s="6">
        <v>2100</v>
      </c>
      <c r="F42" s="4">
        <f t="shared" si="0"/>
        <v>247800</v>
      </c>
      <c r="G42" s="19"/>
      <c r="H42" s="15"/>
      <c r="I42" s="6"/>
      <c r="J42" s="1"/>
    </row>
    <row r="43" spans="1:10" x14ac:dyDescent="0.25">
      <c r="A43" s="1">
        <v>9543</v>
      </c>
      <c r="B43" s="16" t="s">
        <v>91</v>
      </c>
      <c r="C43" s="6">
        <v>1</v>
      </c>
      <c r="D43" s="6">
        <v>80</v>
      </c>
      <c r="E43" s="6">
        <v>1800</v>
      </c>
      <c r="F43" s="4"/>
      <c r="G43" s="20">
        <f>E43*D43</f>
        <v>144000</v>
      </c>
      <c r="H43" s="15"/>
      <c r="I43" s="6" t="s">
        <v>82</v>
      </c>
      <c r="J43" s="1" t="s">
        <v>461</v>
      </c>
    </row>
    <row r="44" spans="1:10" x14ac:dyDescent="0.25">
      <c r="A44" s="1">
        <v>9545</v>
      </c>
      <c r="B44" s="16" t="s">
        <v>164</v>
      </c>
      <c r="C44" s="49">
        <v>1</v>
      </c>
      <c r="D44" s="6">
        <v>49</v>
      </c>
      <c r="E44" s="6">
        <v>2100</v>
      </c>
      <c r="F44" s="4"/>
      <c r="G44" s="20">
        <f>E44*D44</f>
        <v>102900</v>
      </c>
      <c r="H44" s="15"/>
      <c r="I44" s="6"/>
      <c r="J44" s="1"/>
    </row>
    <row r="45" spans="1:10" x14ac:dyDescent="0.25">
      <c r="A45" s="1">
        <v>9546</v>
      </c>
      <c r="B45" s="16" t="s">
        <v>253</v>
      </c>
      <c r="C45" s="49">
        <v>1</v>
      </c>
      <c r="D45" s="6">
        <v>65</v>
      </c>
      <c r="E45" s="6">
        <v>1700</v>
      </c>
      <c r="F45" s="4">
        <f>E45*D45</f>
        <v>110500</v>
      </c>
      <c r="G45" s="20"/>
      <c r="H45" s="15">
        <v>45689</v>
      </c>
      <c r="I45" s="6"/>
      <c r="J45" s="1"/>
    </row>
    <row r="46" spans="1:10" x14ac:dyDescent="0.25">
      <c r="A46" s="1"/>
      <c r="B46" s="1"/>
      <c r="C46" s="1"/>
      <c r="D46" s="1"/>
      <c r="E46" s="1"/>
      <c r="F46" s="7">
        <f>SUM(F9:F45)</f>
        <v>5209600</v>
      </c>
      <c r="G46" s="7">
        <f>SUM(G8:G44)</f>
        <v>6693600</v>
      </c>
      <c r="H46" s="1"/>
      <c r="I46" s="1"/>
      <c r="J46" s="1"/>
    </row>
    <row r="47" spans="1:10" x14ac:dyDescent="0.25">
      <c r="A47" s="1"/>
      <c r="B47" s="9" t="s">
        <v>61</v>
      </c>
      <c r="C47" s="1"/>
      <c r="D47" s="1"/>
      <c r="E47" s="1"/>
      <c r="F47" s="1"/>
      <c r="G47" s="47">
        <f>G46+F46</f>
        <v>11903200</v>
      </c>
      <c r="H47" s="1"/>
      <c r="I47" s="1"/>
      <c r="J47" s="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5">
      <c r="A49" s="1">
        <v>9471</v>
      </c>
      <c r="B49" s="1" t="s">
        <v>503</v>
      </c>
      <c r="C49" s="6">
        <v>1</v>
      </c>
      <c r="D49" s="6"/>
      <c r="E49" s="6"/>
      <c r="F49" s="4">
        <v>250000</v>
      </c>
      <c r="G49" s="4"/>
      <c r="H49" s="5">
        <v>45693</v>
      </c>
      <c r="I49" s="1"/>
      <c r="J49" s="1"/>
    </row>
    <row r="50" spans="1:10" x14ac:dyDescent="0.25">
      <c r="A50" s="1">
        <v>9472</v>
      </c>
      <c r="B50" s="1" t="s">
        <v>232</v>
      </c>
      <c r="C50" s="6" t="s">
        <v>219</v>
      </c>
      <c r="D50" s="6">
        <v>175</v>
      </c>
      <c r="E50" s="6"/>
      <c r="F50" s="4"/>
      <c r="G50" s="4">
        <v>297500</v>
      </c>
      <c r="H50" s="5">
        <v>45693</v>
      </c>
      <c r="I50" s="1"/>
      <c r="J50" s="1"/>
    </row>
    <row r="51" spans="1:10" x14ac:dyDescent="0.25">
      <c r="A51" s="1">
        <v>9516</v>
      </c>
      <c r="B51" s="1" t="s">
        <v>55</v>
      </c>
      <c r="C51" s="6">
        <v>4</v>
      </c>
      <c r="D51" s="6"/>
      <c r="E51" s="6"/>
      <c r="F51" s="4"/>
      <c r="G51" s="4">
        <v>240000</v>
      </c>
      <c r="H51" s="5"/>
      <c r="I51" s="1"/>
      <c r="J51" s="1"/>
    </row>
    <row r="52" spans="1:10" x14ac:dyDescent="0.25">
      <c r="A52" s="1">
        <v>9544</v>
      </c>
      <c r="B52" s="1" t="s">
        <v>232</v>
      </c>
      <c r="C52" s="6" t="s">
        <v>504</v>
      </c>
      <c r="D52" s="6">
        <v>410</v>
      </c>
      <c r="E52" s="6"/>
      <c r="F52" s="4"/>
      <c r="G52" s="4">
        <v>697000</v>
      </c>
      <c r="H52" s="5">
        <v>45693</v>
      </c>
      <c r="I52" s="1"/>
      <c r="J52" s="1"/>
    </row>
    <row r="53" spans="1:10" x14ac:dyDescent="0.25">
      <c r="A53" s="1"/>
      <c r="B53" s="1"/>
      <c r="C53" s="1"/>
      <c r="D53" s="1"/>
      <c r="E53" s="1"/>
      <c r="F53" s="12">
        <f>SUM(F49)</f>
        <v>250000</v>
      </c>
      <c r="G53" s="12">
        <f>SUM(G50:G52)</f>
        <v>1234500</v>
      </c>
      <c r="H53" s="1"/>
      <c r="I53" s="1"/>
      <c r="J53" s="1"/>
    </row>
    <row r="54" spans="1:10" x14ac:dyDescent="0.25">
      <c r="A54" s="1"/>
      <c r="B54" s="1"/>
      <c r="C54" s="1"/>
      <c r="D54" s="1"/>
      <c r="E54" s="1"/>
      <c r="F54" s="11"/>
      <c r="G54" s="19">
        <f>F53+G53</f>
        <v>1484500</v>
      </c>
      <c r="H54" s="1"/>
      <c r="I54" s="1"/>
      <c r="J54" s="1"/>
    </row>
    <row r="55" spans="1:10" x14ac:dyDescent="0.25">
      <c r="A55" s="1"/>
      <c r="B55" s="9" t="s">
        <v>62</v>
      </c>
      <c r="C55" s="1"/>
      <c r="D55" s="1"/>
      <c r="E55" s="1"/>
      <c r="F55" s="9"/>
      <c r="G55" s="8">
        <f>G47+G54</f>
        <v>13387700</v>
      </c>
      <c r="H55" s="1"/>
      <c r="I55" s="1"/>
      <c r="J55" s="1"/>
    </row>
  </sheetData>
  <mergeCells count="1">
    <mergeCell ref="A1:J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9"/>
  <sheetViews>
    <sheetView tabSelected="1" topLeftCell="A58" workbookViewId="0">
      <selection activeCell="M86" sqref="M86"/>
    </sheetView>
  </sheetViews>
  <sheetFormatPr defaultRowHeight="15" x14ac:dyDescent="0.25"/>
  <cols>
    <col min="1" max="1" width="10.5703125" customWidth="1"/>
    <col min="2" max="2" width="30" customWidth="1"/>
    <col min="6" max="6" width="16.85546875" customWidth="1"/>
    <col min="7" max="7" width="16.140625" customWidth="1"/>
    <col min="8" max="8" width="13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s="28" t="s">
        <v>15</v>
      </c>
    </row>
    <row r="4" spans="1:10" x14ac:dyDescent="0.25">
      <c r="A4" t="s">
        <v>3</v>
      </c>
      <c r="B4" t="s">
        <v>512</v>
      </c>
    </row>
    <row r="5" spans="1:10" x14ac:dyDescent="0.25">
      <c r="A5" t="s">
        <v>4</v>
      </c>
      <c r="B5" t="s">
        <v>532</v>
      </c>
    </row>
    <row r="6" spans="1:10" x14ac:dyDescent="0.25">
      <c r="A6" t="s">
        <v>1</v>
      </c>
      <c r="B6" s="3">
        <v>8800000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11</v>
      </c>
      <c r="G7" s="2" t="s">
        <v>10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9211</v>
      </c>
      <c r="B8" s="1" t="s">
        <v>22</v>
      </c>
      <c r="C8" s="6">
        <v>1</v>
      </c>
      <c r="D8" s="6">
        <v>28</v>
      </c>
      <c r="E8" s="6">
        <v>2000</v>
      </c>
      <c r="F8" s="4">
        <f>D8*E8</f>
        <v>56000</v>
      </c>
      <c r="G8" s="4"/>
      <c r="H8" s="15">
        <v>45693</v>
      </c>
      <c r="I8" s="14"/>
      <c r="J8" s="1"/>
    </row>
    <row r="9" spans="1:10" x14ac:dyDescent="0.25">
      <c r="A9" s="1">
        <v>9212</v>
      </c>
      <c r="B9" s="1" t="s">
        <v>21</v>
      </c>
      <c r="C9" s="6">
        <v>1</v>
      </c>
      <c r="D9" s="6">
        <v>30</v>
      </c>
      <c r="E9" s="6">
        <v>2000</v>
      </c>
      <c r="F9" s="4">
        <f t="shared" ref="F9:F72" si="0">D9*E9</f>
        <v>60000</v>
      </c>
      <c r="G9" s="4"/>
      <c r="H9" s="15">
        <v>45693</v>
      </c>
      <c r="I9" s="6"/>
      <c r="J9" s="1"/>
    </row>
    <row r="10" spans="1:10" x14ac:dyDescent="0.25">
      <c r="A10" s="1">
        <v>9213</v>
      </c>
      <c r="B10" s="1" t="s">
        <v>23</v>
      </c>
      <c r="C10" s="6">
        <v>1</v>
      </c>
      <c r="D10" s="6">
        <v>90</v>
      </c>
      <c r="E10" s="6">
        <v>1700</v>
      </c>
      <c r="F10" s="4">
        <f t="shared" si="0"/>
        <v>153000</v>
      </c>
      <c r="G10" s="4"/>
      <c r="H10" s="15">
        <v>45693</v>
      </c>
      <c r="I10" s="6"/>
      <c r="J10" s="1"/>
    </row>
    <row r="11" spans="1:10" x14ac:dyDescent="0.25">
      <c r="A11" s="1">
        <v>9214</v>
      </c>
      <c r="B11" s="1" t="s">
        <v>21</v>
      </c>
      <c r="C11" s="6">
        <v>1</v>
      </c>
      <c r="D11" s="6">
        <v>42</v>
      </c>
      <c r="E11" s="6">
        <v>2000</v>
      </c>
      <c r="F11" s="4">
        <f t="shared" si="0"/>
        <v>84000</v>
      </c>
      <c r="G11" s="4"/>
      <c r="H11" s="15">
        <v>45693</v>
      </c>
      <c r="I11" s="6"/>
      <c r="J11" s="1"/>
    </row>
    <row r="12" spans="1:10" x14ac:dyDescent="0.25">
      <c r="A12" s="1">
        <v>9215</v>
      </c>
      <c r="B12" s="1" t="s">
        <v>98</v>
      </c>
      <c r="C12" s="6">
        <v>1</v>
      </c>
      <c r="D12" s="6">
        <v>92</v>
      </c>
      <c r="E12" s="6">
        <v>1700</v>
      </c>
      <c r="F12" s="4">
        <f t="shared" si="0"/>
        <v>156400</v>
      </c>
      <c r="G12" s="4"/>
      <c r="H12" s="15">
        <v>45693</v>
      </c>
      <c r="I12" s="6"/>
      <c r="J12" s="1"/>
    </row>
    <row r="13" spans="1:10" x14ac:dyDescent="0.25">
      <c r="A13" s="1">
        <v>9216</v>
      </c>
      <c r="B13" s="1" t="s">
        <v>23</v>
      </c>
      <c r="C13" s="6">
        <v>2</v>
      </c>
      <c r="D13" s="6">
        <v>150</v>
      </c>
      <c r="E13" s="6">
        <v>1700</v>
      </c>
      <c r="F13" s="4">
        <f t="shared" si="0"/>
        <v>255000</v>
      </c>
      <c r="G13" s="4"/>
      <c r="H13" s="15">
        <v>45693</v>
      </c>
      <c r="I13" s="6"/>
      <c r="J13" s="1"/>
    </row>
    <row r="14" spans="1:10" x14ac:dyDescent="0.25">
      <c r="A14" s="1">
        <v>9217</v>
      </c>
      <c r="B14" s="1" t="s">
        <v>18</v>
      </c>
      <c r="C14" s="6">
        <v>1</v>
      </c>
      <c r="D14" s="6">
        <v>30</v>
      </c>
      <c r="E14" s="6">
        <v>2000</v>
      </c>
      <c r="F14" s="4"/>
      <c r="G14" s="4">
        <f>D14*E14</f>
        <v>60000</v>
      </c>
      <c r="H14" s="15"/>
      <c r="I14" s="6"/>
      <c r="J14" s="1"/>
    </row>
    <row r="15" spans="1:10" x14ac:dyDescent="0.25">
      <c r="A15" s="1">
        <v>9218</v>
      </c>
      <c r="B15" s="1" t="s">
        <v>216</v>
      </c>
      <c r="C15" s="6">
        <v>1</v>
      </c>
      <c r="D15" s="6">
        <v>10</v>
      </c>
      <c r="E15" s="6">
        <v>2500</v>
      </c>
      <c r="F15" s="4">
        <f t="shared" si="0"/>
        <v>25000</v>
      </c>
      <c r="G15" s="4"/>
      <c r="H15" s="15">
        <v>45691</v>
      </c>
      <c r="I15" s="6"/>
      <c r="J15" s="1"/>
    </row>
    <row r="16" spans="1:10" x14ac:dyDescent="0.25">
      <c r="A16" s="1">
        <v>9219</v>
      </c>
      <c r="B16" s="1" t="s">
        <v>561</v>
      </c>
      <c r="C16" s="6">
        <v>1</v>
      </c>
      <c r="D16" s="6">
        <v>50</v>
      </c>
      <c r="E16" s="6">
        <v>2000</v>
      </c>
      <c r="F16" s="4"/>
      <c r="G16" s="4">
        <f t="shared" ref="G16:G77" si="1">D16*E16</f>
        <v>100000</v>
      </c>
      <c r="H16" s="15"/>
      <c r="I16" s="6"/>
      <c r="J16" s="1"/>
    </row>
    <row r="17" spans="1:10" x14ac:dyDescent="0.25">
      <c r="A17" s="1">
        <v>9220</v>
      </c>
      <c r="B17" s="1" t="s">
        <v>76</v>
      </c>
      <c r="C17" s="6">
        <v>2</v>
      </c>
      <c r="D17" s="6">
        <v>160</v>
      </c>
      <c r="E17" s="6">
        <v>2100</v>
      </c>
      <c r="F17" s="4">
        <f t="shared" si="0"/>
        <v>336000</v>
      </c>
      <c r="G17" s="4"/>
      <c r="H17" s="15">
        <v>45696</v>
      </c>
      <c r="I17" s="6"/>
      <c r="J17" s="1"/>
    </row>
    <row r="18" spans="1:10" x14ac:dyDescent="0.25">
      <c r="A18" s="1">
        <v>9221</v>
      </c>
      <c r="B18" s="1" t="s">
        <v>144</v>
      </c>
      <c r="C18" s="6">
        <v>3</v>
      </c>
      <c r="D18" s="6">
        <v>176</v>
      </c>
      <c r="E18" s="6">
        <v>2000</v>
      </c>
      <c r="F18" s="4"/>
      <c r="G18" s="4">
        <f t="shared" si="1"/>
        <v>352000</v>
      </c>
      <c r="H18" s="15">
        <v>45693</v>
      </c>
      <c r="I18" s="6"/>
      <c r="J18" s="1"/>
    </row>
    <row r="19" spans="1:10" x14ac:dyDescent="0.25">
      <c r="A19" s="1">
        <v>9222</v>
      </c>
      <c r="B19" s="1" t="s">
        <v>46</v>
      </c>
      <c r="C19" s="6">
        <v>13</v>
      </c>
      <c r="D19" s="6">
        <v>820</v>
      </c>
      <c r="E19" s="6">
        <v>1700</v>
      </c>
      <c r="F19" s="4">
        <f t="shared" si="0"/>
        <v>1394000</v>
      </c>
      <c r="G19" s="4"/>
      <c r="H19" s="15">
        <v>45693</v>
      </c>
      <c r="I19" s="6"/>
      <c r="J19" s="1"/>
    </row>
    <row r="20" spans="1:10" x14ac:dyDescent="0.25">
      <c r="A20" s="1">
        <v>9223</v>
      </c>
      <c r="B20" s="1" t="s">
        <v>21</v>
      </c>
      <c r="C20" s="6">
        <v>1</v>
      </c>
      <c r="D20" s="6">
        <v>90</v>
      </c>
      <c r="E20" s="6">
        <v>2000</v>
      </c>
      <c r="F20" s="4">
        <f t="shared" si="0"/>
        <v>180000</v>
      </c>
      <c r="G20" s="4"/>
      <c r="H20" s="15">
        <v>45693</v>
      </c>
      <c r="I20" s="6"/>
      <c r="J20" s="1"/>
    </row>
    <row r="21" spans="1:10" x14ac:dyDescent="0.25">
      <c r="A21" s="1">
        <v>9224</v>
      </c>
      <c r="B21" s="1" t="s">
        <v>89</v>
      </c>
      <c r="C21" s="6">
        <v>2</v>
      </c>
      <c r="D21" s="6">
        <v>107</v>
      </c>
      <c r="E21" s="6">
        <v>2100</v>
      </c>
      <c r="F21" s="4">
        <f t="shared" si="0"/>
        <v>224700</v>
      </c>
      <c r="G21" s="4"/>
      <c r="H21" s="15">
        <v>45693</v>
      </c>
      <c r="I21" s="6"/>
      <c r="J21" s="1"/>
    </row>
    <row r="22" spans="1:10" x14ac:dyDescent="0.25">
      <c r="A22" s="1">
        <v>9225</v>
      </c>
      <c r="B22" s="1" t="s">
        <v>138</v>
      </c>
      <c r="C22" s="6">
        <v>2</v>
      </c>
      <c r="D22" s="6">
        <v>126</v>
      </c>
      <c r="E22" s="6">
        <v>2000</v>
      </c>
      <c r="F22" s="4">
        <f t="shared" si="0"/>
        <v>252000</v>
      </c>
      <c r="G22" s="4"/>
      <c r="H22" s="15">
        <v>45693</v>
      </c>
      <c r="I22" s="6"/>
      <c r="J22" s="1"/>
    </row>
    <row r="23" spans="1:10" x14ac:dyDescent="0.25">
      <c r="A23" s="1">
        <v>9226</v>
      </c>
      <c r="B23" s="1" t="s">
        <v>77</v>
      </c>
      <c r="C23" s="6">
        <v>1</v>
      </c>
      <c r="D23" s="6">
        <v>18</v>
      </c>
      <c r="E23" s="6">
        <v>2000</v>
      </c>
      <c r="F23" s="4">
        <f t="shared" si="0"/>
        <v>36000</v>
      </c>
      <c r="G23" s="4"/>
      <c r="H23" s="15">
        <v>45693</v>
      </c>
      <c r="I23" s="6"/>
      <c r="J23" s="1"/>
    </row>
    <row r="24" spans="1:10" x14ac:dyDescent="0.25">
      <c r="A24" s="1">
        <v>9227</v>
      </c>
      <c r="B24" s="1" t="s">
        <v>47</v>
      </c>
      <c r="C24" s="6">
        <v>1</v>
      </c>
      <c r="D24" s="6">
        <v>82</v>
      </c>
      <c r="E24" s="6">
        <v>2000</v>
      </c>
      <c r="F24" s="4"/>
      <c r="G24" s="4">
        <f t="shared" si="1"/>
        <v>164000</v>
      </c>
      <c r="H24" s="15">
        <v>45689</v>
      </c>
      <c r="I24" s="6"/>
      <c r="J24" s="1"/>
    </row>
    <row r="25" spans="1:10" x14ac:dyDescent="0.25">
      <c r="A25" s="1">
        <v>9228</v>
      </c>
      <c r="B25" s="1" t="s">
        <v>562</v>
      </c>
      <c r="C25" s="6">
        <v>1</v>
      </c>
      <c r="D25" s="6">
        <v>18</v>
      </c>
      <c r="E25" s="6">
        <v>2100</v>
      </c>
      <c r="F25" s="4">
        <f t="shared" si="0"/>
        <v>37800</v>
      </c>
      <c r="G25" s="4"/>
      <c r="H25" s="15">
        <v>45693</v>
      </c>
      <c r="I25" s="6"/>
      <c r="J25" s="1"/>
    </row>
    <row r="26" spans="1:10" x14ac:dyDescent="0.25">
      <c r="A26" s="1">
        <v>9229</v>
      </c>
      <c r="B26" s="1" t="s">
        <v>98</v>
      </c>
      <c r="C26" s="6">
        <v>1</v>
      </c>
      <c r="D26" s="6">
        <v>56</v>
      </c>
      <c r="E26" s="6">
        <v>1700</v>
      </c>
      <c r="F26" s="4">
        <f t="shared" si="0"/>
        <v>95200</v>
      </c>
      <c r="G26" s="4"/>
      <c r="H26" s="15">
        <v>45693</v>
      </c>
      <c r="I26" s="6"/>
      <c r="J26" s="1"/>
    </row>
    <row r="27" spans="1:10" x14ac:dyDescent="0.25">
      <c r="A27" s="1">
        <v>9230</v>
      </c>
      <c r="B27" s="1" t="s">
        <v>52</v>
      </c>
      <c r="C27" s="6">
        <v>1</v>
      </c>
      <c r="D27" s="6">
        <v>70</v>
      </c>
      <c r="E27" s="6">
        <v>1800</v>
      </c>
      <c r="F27" s="4">
        <f t="shared" si="0"/>
        <v>126000</v>
      </c>
      <c r="G27" s="4"/>
      <c r="H27" s="15">
        <v>45693</v>
      </c>
      <c r="I27" s="6"/>
      <c r="J27" s="1"/>
    </row>
    <row r="28" spans="1:10" x14ac:dyDescent="0.25">
      <c r="A28" s="1">
        <v>9231</v>
      </c>
      <c r="B28" s="1" t="s">
        <v>121</v>
      </c>
      <c r="C28" s="6">
        <v>1</v>
      </c>
      <c r="D28" s="6">
        <v>44</v>
      </c>
      <c r="E28" s="6">
        <v>2100</v>
      </c>
      <c r="F28" s="4"/>
      <c r="G28" s="4">
        <f t="shared" si="1"/>
        <v>92400</v>
      </c>
      <c r="H28" s="15"/>
      <c r="I28" s="6"/>
      <c r="J28" s="1"/>
    </row>
    <row r="29" spans="1:10" x14ac:dyDescent="0.25">
      <c r="A29" s="1">
        <v>9232</v>
      </c>
      <c r="B29" s="1" t="s">
        <v>26</v>
      </c>
      <c r="C29" s="6">
        <v>1</v>
      </c>
      <c r="D29" s="6">
        <v>88</v>
      </c>
      <c r="E29" s="6">
        <v>1800</v>
      </c>
      <c r="F29" s="4">
        <f t="shared" si="0"/>
        <v>158400</v>
      </c>
      <c r="G29" s="4"/>
      <c r="H29" s="15">
        <v>45696</v>
      </c>
      <c r="I29" s="6"/>
      <c r="J29" s="1"/>
    </row>
    <row r="30" spans="1:10" x14ac:dyDescent="0.25">
      <c r="A30" s="1">
        <v>8977</v>
      </c>
      <c r="B30" s="1" t="s">
        <v>187</v>
      </c>
      <c r="C30" s="6">
        <v>1</v>
      </c>
      <c r="D30" s="6">
        <v>46</v>
      </c>
      <c r="E30" s="6">
        <v>2100</v>
      </c>
      <c r="F30" s="4">
        <f t="shared" si="0"/>
        <v>96600</v>
      </c>
      <c r="G30" s="4"/>
      <c r="H30" s="15">
        <v>45693</v>
      </c>
      <c r="I30" s="6"/>
      <c r="J30" s="1"/>
    </row>
    <row r="31" spans="1:10" x14ac:dyDescent="0.25">
      <c r="A31" s="1">
        <v>8978</v>
      </c>
      <c r="B31" s="1" t="s">
        <v>23</v>
      </c>
      <c r="C31" s="6">
        <v>1</v>
      </c>
      <c r="D31" s="6">
        <v>66</v>
      </c>
      <c r="E31" s="6">
        <v>1700</v>
      </c>
      <c r="F31" s="4">
        <f t="shared" si="0"/>
        <v>112200</v>
      </c>
      <c r="G31" s="4"/>
      <c r="H31" s="15">
        <v>45693</v>
      </c>
      <c r="I31" s="6"/>
      <c r="J31" s="1"/>
    </row>
    <row r="32" spans="1:10" x14ac:dyDescent="0.25">
      <c r="A32" s="1">
        <v>9279</v>
      </c>
      <c r="B32" s="1" t="s">
        <v>563</v>
      </c>
      <c r="C32" s="6">
        <v>1</v>
      </c>
      <c r="D32" s="6">
        <v>31</v>
      </c>
      <c r="E32" s="6">
        <v>2000</v>
      </c>
      <c r="F32" s="4"/>
      <c r="G32" s="4">
        <f t="shared" si="1"/>
        <v>62000</v>
      </c>
      <c r="H32" s="15"/>
      <c r="I32" s="6"/>
      <c r="J32" s="1"/>
    </row>
    <row r="33" spans="1:10" x14ac:dyDescent="0.25">
      <c r="A33" s="1">
        <v>8980</v>
      </c>
      <c r="B33" s="1" t="s">
        <v>21</v>
      </c>
      <c r="C33" s="6">
        <v>1</v>
      </c>
      <c r="D33" s="6">
        <v>58</v>
      </c>
      <c r="E33" s="6">
        <v>2000</v>
      </c>
      <c r="F33" s="4">
        <f t="shared" si="0"/>
        <v>116000</v>
      </c>
      <c r="G33" s="4"/>
      <c r="H33" s="15">
        <v>45693</v>
      </c>
      <c r="I33" s="6"/>
      <c r="J33" s="1"/>
    </row>
    <row r="34" spans="1:10" x14ac:dyDescent="0.25">
      <c r="A34" s="1">
        <v>8981</v>
      </c>
      <c r="B34" s="1" t="s">
        <v>98</v>
      </c>
      <c r="C34" s="6">
        <v>1</v>
      </c>
      <c r="D34" s="6">
        <v>35</v>
      </c>
      <c r="E34" s="6">
        <v>1700</v>
      </c>
      <c r="F34" s="4">
        <f t="shared" si="0"/>
        <v>59500</v>
      </c>
      <c r="G34" s="4"/>
      <c r="H34" s="15">
        <v>45693</v>
      </c>
      <c r="I34" s="6"/>
      <c r="J34" s="1"/>
    </row>
    <row r="35" spans="1:10" x14ac:dyDescent="0.25">
      <c r="A35" s="1">
        <v>8982</v>
      </c>
      <c r="B35" s="1" t="s">
        <v>20</v>
      </c>
      <c r="C35" s="6">
        <v>1</v>
      </c>
      <c r="D35" s="6">
        <v>60</v>
      </c>
      <c r="E35" s="6">
        <v>2000</v>
      </c>
      <c r="F35" s="4">
        <f t="shared" si="0"/>
        <v>120000</v>
      </c>
      <c r="G35" s="4"/>
      <c r="H35" s="15">
        <v>45696</v>
      </c>
      <c r="I35" s="6"/>
      <c r="J35" s="1"/>
    </row>
    <row r="36" spans="1:10" x14ac:dyDescent="0.25">
      <c r="A36" s="1">
        <v>8983</v>
      </c>
      <c r="B36" s="16" t="s">
        <v>21</v>
      </c>
      <c r="C36" s="6">
        <v>1</v>
      </c>
      <c r="D36" s="6">
        <v>56</v>
      </c>
      <c r="E36" s="6">
        <v>2000</v>
      </c>
      <c r="F36" s="4">
        <f t="shared" si="0"/>
        <v>112000</v>
      </c>
      <c r="G36" s="4"/>
      <c r="H36" s="15">
        <v>45693</v>
      </c>
      <c r="I36" s="6"/>
      <c r="J36" s="1"/>
    </row>
    <row r="37" spans="1:10" x14ac:dyDescent="0.25">
      <c r="A37" s="1">
        <v>8984</v>
      </c>
      <c r="B37" s="1" t="s">
        <v>123</v>
      </c>
      <c r="C37" s="6">
        <v>1</v>
      </c>
      <c r="D37" s="6">
        <v>67</v>
      </c>
      <c r="E37" s="6">
        <v>2000</v>
      </c>
      <c r="F37" s="4">
        <f t="shared" si="0"/>
        <v>134000</v>
      </c>
      <c r="G37" s="4"/>
      <c r="H37" s="15">
        <v>45693</v>
      </c>
      <c r="I37" s="6"/>
      <c r="J37" s="1"/>
    </row>
    <row r="38" spans="1:10" x14ac:dyDescent="0.25">
      <c r="A38" s="1">
        <v>8985</v>
      </c>
      <c r="B38" s="1" t="s">
        <v>40</v>
      </c>
      <c r="C38" s="6">
        <v>3</v>
      </c>
      <c r="D38" s="6">
        <v>252</v>
      </c>
      <c r="E38" s="6">
        <v>1700</v>
      </c>
      <c r="F38" s="4">
        <f t="shared" si="0"/>
        <v>428400</v>
      </c>
      <c r="G38" s="4"/>
      <c r="H38" s="15">
        <v>45696</v>
      </c>
      <c r="I38" s="6"/>
      <c r="J38" s="1"/>
    </row>
    <row r="39" spans="1:10" x14ac:dyDescent="0.25">
      <c r="A39" s="1">
        <v>8986</v>
      </c>
      <c r="B39" s="16" t="s">
        <v>47</v>
      </c>
      <c r="C39" s="6">
        <v>2</v>
      </c>
      <c r="D39" s="6">
        <v>140</v>
      </c>
      <c r="E39" s="6">
        <v>2000</v>
      </c>
      <c r="F39" s="4"/>
      <c r="G39" s="4">
        <f t="shared" si="1"/>
        <v>280000</v>
      </c>
      <c r="H39" s="15"/>
      <c r="I39" s="6"/>
      <c r="J39" s="1"/>
    </row>
    <row r="40" spans="1:10" x14ac:dyDescent="0.25">
      <c r="A40" s="1">
        <v>8987</v>
      </c>
      <c r="B40" s="1" t="s">
        <v>23</v>
      </c>
      <c r="C40" s="6">
        <v>3</v>
      </c>
      <c r="D40" s="6">
        <v>208</v>
      </c>
      <c r="E40" s="6">
        <v>1700</v>
      </c>
      <c r="F40" s="4">
        <f t="shared" si="0"/>
        <v>353600</v>
      </c>
      <c r="G40" s="4"/>
      <c r="H40" s="15">
        <v>45693</v>
      </c>
      <c r="I40" s="6"/>
      <c r="J40" s="1"/>
    </row>
    <row r="41" spans="1:10" x14ac:dyDescent="0.25">
      <c r="A41" s="1">
        <v>8988</v>
      </c>
      <c r="B41" s="1" t="s">
        <v>20</v>
      </c>
      <c r="C41" s="6">
        <v>1</v>
      </c>
      <c r="D41" s="6">
        <v>67</v>
      </c>
      <c r="E41" s="6">
        <v>2000</v>
      </c>
      <c r="F41" s="4">
        <f t="shared" si="0"/>
        <v>134000</v>
      </c>
      <c r="G41" s="4"/>
      <c r="H41" s="15">
        <v>45703</v>
      </c>
      <c r="I41" s="6"/>
      <c r="J41" s="1"/>
    </row>
    <row r="42" spans="1:10" x14ac:dyDescent="0.25">
      <c r="A42" s="1">
        <v>8989</v>
      </c>
      <c r="B42" s="1" t="s">
        <v>98</v>
      </c>
      <c r="C42" s="6">
        <v>2</v>
      </c>
      <c r="D42" s="6">
        <v>103</v>
      </c>
      <c r="E42" s="6">
        <v>1700</v>
      </c>
      <c r="F42" s="4">
        <f t="shared" si="0"/>
        <v>175100</v>
      </c>
      <c r="G42" s="4"/>
      <c r="H42" s="15">
        <v>45693</v>
      </c>
      <c r="I42" s="6"/>
      <c r="J42" s="1"/>
    </row>
    <row r="43" spans="1:10" x14ac:dyDescent="0.25">
      <c r="A43" s="1">
        <v>9551</v>
      </c>
      <c r="B43" s="16" t="s">
        <v>138</v>
      </c>
      <c r="C43" s="6">
        <v>1</v>
      </c>
      <c r="D43" s="6">
        <v>66</v>
      </c>
      <c r="E43" s="6">
        <v>2000</v>
      </c>
      <c r="F43" s="4">
        <f t="shared" si="0"/>
        <v>132000</v>
      </c>
      <c r="G43" s="4"/>
      <c r="H43" s="15">
        <v>45693</v>
      </c>
      <c r="I43" s="6"/>
      <c r="J43" s="1"/>
    </row>
    <row r="44" spans="1:10" x14ac:dyDescent="0.25">
      <c r="A44" s="1">
        <v>9553</v>
      </c>
      <c r="B44" s="16" t="s">
        <v>87</v>
      </c>
      <c r="C44" s="6">
        <v>2</v>
      </c>
      <c r="D44" s="6">
        <v>303</v>
      </c>
      <c r="E44" s="6">
        <v>1700</v>
      </c>
      <c r="F44" s="4"/>
      <c r="G44" s="4">
        <f t="shared" si="1"/>
        <v>515100</v>
      </c>
      <c r="H44" s="15"/>
      <c r="I44" s="6"/>
      <c r="J44" s="1"/>
    </row>
    <row r="45" spans="1:10" x14ac:dyDescent="0.25">
      <c r="A45" s="1">
        <v>9557</v>
      </c>
      <c r="B45" s="16" t="s">
        <v>23</v>
      </c>
      <c r="C45" s="49">
        <v>2</v>
      </c>
      <c r="D45" s="6">
        <v>144</v>
      </c>
      <c r="E45" s="6">
        <v>1700</v>
      </c>
      <c r="F45" s="4">
        <f t="shared" si="0"/>
        <v>244800</v>
      </c>
      <c r="G45" s="4"/>
      <c r="H45" s="15">
        <v>45693</v>
      </c>
      <c r="I45" s="6"/>
      <c r="J45" s="1"/>
    </row>
    <row r="46" spans="1:10" x14ac:dyDescent="0.25">
      <c r="A46" s="1">
        <v>9558</v>
      </c>
      <c r="B46" s="16" t="s">
        <v>23</v>
      </c>
      <c r="C46" s="49">
        <v>4</v>
      </c>
      <c r="D46" s="6">
        <v>369</v>
      </c>
      <c r="E46" s="6">
        <v>1700</v>
      </c>
      <c r="F46" s="4">
        <f t="shared" si="0"/>
        <v>627300</v>
      </c>
      <c r="G46" s="4"/>
      <c r="H46" s="15">
        <v>45693</v>
      </c>
      <c r="I46" s="6"/>
      <c r="J46" s="6"/>
    </row>
    <row r="47" spans="1:10" x14ac:dyDescent="0.25">
      <c r="A47" s="1">
        <v>9559</v>
      </c>
      <c r="B47" s="1" t="s">
        <v>22</v>
      </c>
      <c r="C47" s="49">
        <v>1</v>
      </c>
      <c r="D47" s="6">
        <v>10</v>
      </c>
      <c r="E47" s="6">
        <v>2000</v>
      </c>
      <c r="F47" s="4">
        <f t="shared" si="0"/>
        <v>20000</v>
      </c>
      <c r="G47" s="4"/>
      <c r="H47" s="5">
        <v>45693</v>
      </c>
      <c r="I47" s="6"/>
      <c r="J47" s="6"/>
    </row>
    <row r="48" spans="1:10" x14ac:dyDescent="0.25">
      <c r="A48" s="1">
        <v>9560</v>
      </c>
      <c r="B48" s="16" t="s">
        <v>564</v>
      </c>
      <c r="C48" s="49">
        <v>1</v>
      </c>
      <c r="D48" s="6">
        <v>65</v>
      </c>
      <c r="E48" s="6">
        <v>1800</v>
      </c>
      <c r="F48" s="4"/>
      <c r="G48" s="4">
        <f t="shared" si="1"/>
        <v>117000</v>
      </c>
      <c r="H48" s="5"/>
      <c r="I48" s="6" t="s">
        <v>82</v>
      </c>
      <c r="J48" s="6" t="s">
        <v>461</v>
      </c>
    </row>
    <row r="49" spans="1:10" x14ac:dyDescent="0.25">
      <c r="A49" s="1">
        <v>9561</v>
      </c>
      <c r="B49" s="1" t="s">
        <v>20</v>
      </c>
      <c r="C49" s="49">
        <v>1</v>
      </c>
      <c r="D49" s="6">
        <v>19</v>
      </c>
      <c r="E49" s="6">
        <v>2000</v>
      </c>
      <c r="F49" s="4">
        <f t="shared" si="0"/>
        <v>38000</v>
      </c>
      <c r="G49" s="4"/>
      <c r="H49" s="5">
        <v>45696</v>
      </c>
      <c r="I49" s="6"/>
      <c r="J49" s="6"/>
    </row>
    <row r="50" spans="1:10" x14ac:dyDescent="0.25">
      <c r="A50" s="1">
        <v>9562</v>
      </c>
      <c r="B50" s="1" t="s">
        <v>140</v>
      </c>
      <c r="C50" s="49">
        <v>2</v>
      </c>
      <c r="D50" s="6">
        <v>126</v>
      </c>
      <c r="E50" s="6">
        <v>2100</v>
      </c>
      <c r="F50" s="4"/>
      <c r="G50" s="4">
        <f t="shared" si="1"/>
        <v>264600</v>
      </c>
      <c r="H50" s="5"/>
      <c r="I50" s="6"/>
      <c r="J50" s="6"/>
    </row>
    <row r="51" spans="1:10" x14ac:dyDescent="0.25">
      <c r="A51" s="1">
        <v>9563</v>
      </c>
      <c r="B51" s="1" t="s">
        <v>528</v>
      </c>
      <c r="C51" s="49">
        <v>1</v>
      </c>
      <c r="D51" s="6">
        <v>58</v>
      </c>
      <c r="E51" s="6">
        <v>2000</v>
      </c>
      <c r="F51" s="4">
        <f t="shared" si="0"/>
        <v>116000</v>
      </c>
      <c r="G51" s="4"/>
      <c r="H51" s="5">
        <v>45689</v>
      </c>
      <c r="I51" s="6"/>
      <c r="J51" s="6"/>
    </row>
    <row r="52" spans="1:10" x14ac:dyDescent="0.25">
      <c r="A52" s="1">
        <v>9564</v>
      </c>
      <c r="B52" s="1" t="s">
        <v>126</v>
      </c>
      <c r="C52" s="49">
        <v>1</v>
      </c>
      <c r="D52" s="6">
        <v>56</v>
      </c>
      <c r="E52" s="6">
        <v>2000</v>
      </c>
      <c r="F52" s="4"/>
      <c r="G52" s="4">
        <f t="shared" si="1"/>
        <v>112000</v>
      </c>
      <c r="H52" s="5"/>
      <c r="I52" s="6"/>
      <c r="J52" s="6"/>
    </row>
    <row r="53" spans="1:10" x14ac:dyDescent="0.25">
      <c r="A53" s="1">
        <v>9565</v>
      </c>
      <c r="B53" s="1" t="s">
        <v>565</v>
      </c>
      <c r="C53" s="49">
        <v>1</v>
      </c>
      <c r="D53" s="6">
        <v>64</v>
      </c>
      <c r="E53" s="6">
        <v>2000</v>
      </c>
      <c r="F53" s="4">
        <f t="shared" si="0"/>
        <v>128000</v>
      </c>
      <c r="G53" s="4"/>
      <c r="H53" s="5">
        <v>45693</v>
      </c>
      <c r="I53" s="6"/>
      <c r="J53" s="6"/>
    </row>
    <row r="54" spans="1:10" x14ac:dyDescent="0.25">
      <c r="A54" s="1">
        <v>9566</v>
      </c>
      <c r="B54" s="1" t="s">
        <v>121</v>
      </c>
      <c r="C54" s="49">
        <v>1</v>
      </c>
      <c r="D54" s="6">
        <v>23</v>
      </c>
      <c r="E54" s="6">
        <v>2100</v>
      </c>
      <c r="F54" s="4">
        <f t="shared" si="0"/>
        <v>48300</v>
      </c>
      <c r="G54" s="4"/>
      <c r="H54" s="5">
        <v>45707</v>
      </c>
      <c r="I54" s="6"/>
      <c r="J54" s="6"/>
    </row>
    <row r="55" spans="1:10" x14ac:dyDescent="0.25">
      <c r="A55" s="1">
        <v>9567</v>
      </c>
      <c r="B55" s="1" t="s">
        <v>40</v>
      </c>
      <c r="C55" s="49">
        <v>1</v>
      </c>
      <c r="D55" s="6">
        <v>21</v>
      </c>
      <c r="E55" s="6">
        <v>1700</v>
      </c>
      <c r="F55" s="4">
        <f t="shared" si="0"/>
        <v>35700</v>
      </c>
      <c r="G55" s="4"/>
      <c r="H55" s="5">
        <v>45696</v>
      </c>
      <c r="I55" s="6"/>
      <c r="J55" s="6"/>
    </row>
    <row r="56" spans="1:10" x14ac:dyDescent="0.25">
      <c r="A56" s="1">
        <v>9568</v>
      </c>
      <c r="B56" s="1" t="s">
        <v>564</v>
      </c>
      <c r="C56" s="49">
        <v>1</v>
      </c>
      <c r="D56" s="6">
        <v>22</v>
      </c>
      <c r="E56" s="6">
        <v>1800</v>
      </c>
      <c r="F56" s="4"/>
      <c r="G56" s="4">
        <f t="shared" si="1"/>
        <v>39600</v>
      </c>
      <c r="H56" s="5"/>
      <c r="I56" s="6" t="s">
        <v>82</v>
      </c>
      <c r="J56" s="6" t="s">
        <v>461</v>
      </c>
    </row>
    <row r="57" spans="1:10" x14ac:dyDescent="0.25">
      <c r="A57" s="1">
        <v>9569</v>
      </c>
      <c r="B57" s="1" t="s">
        <v>78</v>
      </c>
      <c r="C57" s="49">
        <v>1</v>
      </c>
      <c r="D57" s="6">
        <v>68</v>
      </c>
      <c r="E57" s="6">
        <v>1800</v>
      </c>
      <c r="F57" s="4"/>
      <c r="G57" s="4">
        <f t="shared" si="1"/>
        <v>122400</v>
      </c>
      <c r="H57" s="5"/>
      <c r="I57" s="6" t="s">
        <v>82</v>
      </c>
      <c r="J57" s="6" t="s">
        <v>461</v>
      </c>
    </row>
    <row r="58" spans="1:10" x14ac:dyDescent="0.25">
      <c r="A58" s="1">
        <v>9570</v>
      </c>
      <c r="B58" s="1" t="s">
        <v>566</v>
      </c>
      <c r="C58" s="49">
        <v>1</v>
      </c>
      <c r="D58" s="6">
        <v>24</v>
      </c>
      <c r="E58" s="6">
        <v>2100</v>
      </c>
      <c r="F58" s="4">
        <f t="shared" si="0"/>
        <v>50400</v>
      </c>
      <c r="G58" s="4"/>
      <c r="H58" s="5">
        <v>45700</v>
      </c>
      <c r="I58" s="6"/>
      <c r="J58" s="6"/>
    </row>
    <row r="59" spans="1:10" x14ac:dyDescent="0.25">
      <c r="A59" s="1">
        <v>9571</v>
      </c>
      <c r="B59" s="1" t="s">
        <v>564</v>
      </c>
      <c r="C59" s="49">
        <v>1</v>
      </c>
      <c r="D59" s="6">
        <v>62</v>
      </c>
      <c r="E59" s="6">
        <v>1800</v>
      </c>
      <c r="F59" s="4"/>
      <c r="G59" s="4">
        <f t="shared" si="1"/>
        <v>111600</v>
      </c>
      <c r="H59" s="5"/>
      <c r="I59" s="6" t="s">
        <v>82</v>
      </c>
      <c r="J59" s="6" t="s">
        <v>461</v>
      </c>
    </row>
    <row r="60" spans="1:10" x14ac:dyDescent="0.25">
      <c r="A60" s="1">
        <v>9572</v>
      </c>
      <c r="B60" s="1" t="s">
        <v>98</v>
      </c>
      <c r="C60" s="49">
        <v>1</v>
      </c>
      <c r="D60" s="6">
        <v>48</v>
      </c>
      <c r="E60" s="6">
        <v>1700</v>
      </c>
      <c r="F60" s="4">
        <f t="shared" si="0"/>
        <v>81600</v>
      </c>
      <c r="G60" s="4"/>
      <c r="H60" s="5">
        <v>45693</v>
      </c>
      <c r="I60" s="6"/>
      <c r="J60" s="6"/>
    </row>
    <row r="61" spans="1:10" x14ac:dyDescent="0.25">
      <c r="A61" s="1">
        <v>9573</v>
      </c>
      <c r="B61" s="1" t="s">
        <v>526</v>
      </c>
      <c r="C61" s="49">
        <v>1</v>
      </c>
      <c r="D61" s="6">
        <v>12</v>
      </c>
      <c r="E61" s="6">
        <v>2100</v>
      </c>
      <c r="F61" s="4">
        <f t="shared" si="0"/>
        <v>25200</v>
      </c>
      <c r="G61" s="4"/>
      <c r="H61" s="5">
        <v>45693</v>
      </c>
      <c r="I61" s="6"/>
      <c r="J61" s="6"/>
    </row>
    <row r="62" spans="1:10" x14ac:dyDescent="0.25">
      <c r="A62" s="1">
        <v>9574</v>
      </c>
      <c r="B62" s="1" t="s">
        <v>528</v>
      </c>
      <c r="C62" s="49">
        <v>1</v>
      </c>
      <c r="D62" s="6">
        <v>25</v>
      </c>
      <c r="E62" s="6">
        <v>2000</v>
      </c>
      <c r="F62" s="4">
        <f t="shared" si="0"/>
        <v>50000</v>
      </c>
      <c r="G62" s="4"/>
      <c r="H62" s="5">
        <v>45689</v>
      </c>
      <c r="I62" s="6"/>
      <c r="J62" s="6"/>
    </row>
    <row r="63" spans="1:10" x14ac:dyDescent="0.25">
      <c r="A63" s="1">
        <v>9575</v>
      </c>
      <c r="B63" s="1" t="s">
        <v>23</v>
      </c>
      <c r="C63" s="49">
        <v>1</v>
      </c>
      <c r="D63" s="6">
        <v>25</v>
      </c>
      <c r="E63" s="6">
        <v>1700</v>
      </c>
      <c r="F63" s="4">
        <f t="shared" si="0"/>
        <v>42500</v>
      </c>
      <c r="G63" s="4"/>
      <c r="H63" s="5">
        <v>45693</v>
      </c>
      <c r="I63" s="6"/>
      <c r="J63" s="6"/>
    </row>
    <row r="64" spans="1:10" x14ac:dyDescent="0.25">
      <c r="A64" s="1">
        <v>9576</v>
      </c>
      <c r="B64" s="1" t="s">
        <v>52</v>
      </c>
      <c r="C64" s="49">
        <v>2</v>
      </c>
      <c r="D64" s="6">
        <v>148</v>
      </c>
      <c r="E64" s="6">
        <v>1800</v>
      </c>
      <c r="F64" s="4">
        <f t="shared" si="0"/>
        <v>266400</v>
      </c>
      <c r="G64" s="4"/>
      <c r="H64" s="5">
        <v>45693</v>
      </c>
      <c r="I64" s="6"/>
      <c r="J64" s="6"/>
    </row>
    <row r="65" spans="1:10" x14ac:dyDescent="0.25">
      <c r="A65" s="1">
        <v>9579</v>
      </c>
      <c r="B65" s="1" t="s">
        <v>57</v>
      </c>
      <c r="C65" s="49">
        <v>1</v>
      </c>
      <c r="D65" s="6">
        <v>52</v>
      </c>
      <c r="E65" s="6">
        <v>2000</v>
      </c>
      <c r="F65" s="4">
        <f t="shared" si="0"/>
        <v>104000</v>
      </c>
      <c r="G65" s="4"/>
      <c r="H65" s="5">
        <v>45693</v>
      </c>
      <c r="I65" s="6"/>
      <c r="J65" s="6"/>
    </row>
    <row r="66" spans="1:10" x14ac:dyDescent="0.25">
      <c r="A66" s="1">
        <v>9580</v>
      </c>
      <c r="B66" s="1" t="s">
        <v>20</v>
      </c>
      <c r="C66" s="49">
        <v>1</v>
      </c>
      <c r="D66" s="6">
        <v>68</v>
      </c>
      <c r="E66" s="6">
        <v>2000</v>
      </c>
      <c r="F66" s="4">
        <f t="shared" si="0"/>
        <v>136000</v>
      </c>
      <c r="G66" s="4"/>
      <c r="H66" s="5">
        <v>45703</v>
      </c>
      <c r="I66" s="6"/>
      <c r="J66" s="6"/>
    </row>
    <row r="67" spans="1:10" x14ac:dyDescent="0.25">
      <c r="A67" s="1">
        <v>9581</v>
      </c>
      <c r="B67" s="1" t="s">
        <v>26</v>
      </c>
      <c r="C67" s="49">
        <v>1</v>
      </c>
      <c r="D67" s="6">
        <v>27</v>
      </c>
      <c r="E67" s="6">
        <v>1800</v>
      </c>
      <c r="F67" s="4">
        <f t="shared" si="0"/>
        <v>48600</v>
      </c>
      <c r="G67" s="4"/>
      <c r="H67" s="5">
        <v>45696</v>
      </c>
      <c r="I67" s="6"/>
      <c r="J67" s="6"/>
    </row>
    <row r="68" spans="1:10" x14ac:dyDescent="0.25">
      <c r="A68" s="1">
        <v>9582</v>
      </c>
      <c r="B68" s="1" t="s">
        <v>47</v>
      </c>
      <c r="C68" s="49">
        <v>1</v>
      </c>
      <c r="D68" s="6">
        <v>47</v>
      </c>
      <c r="E68" s="6">
        <v>2000</v>
      </c>
      <c r="F68" s="4"/>
      <c r="G68" s="4">
        <f t="shared" si="1"/>
        <v>94000</v>
      </c>
      <c r="H68" s="5"/>
      <c r="I68" s="6"/>
      <c r="J68" s="6"/>
    </row>
    <row r="69" spans="1:10" x14ac:dyDescent="0.25">
      <c r="A69" s="1">
        <v>9583</v>
      </c>
      <c r="B69" s="1" t="s">
        <v>526</v>
      </c>
      <c r="C69" s="49">
        <v>1</v>
      </c>
      <c r="D69" s="6">
        <v>10</v>
      </c>
      <c r="E69" s="6">
        <v>2100</v>
      </c>
      <c r="F69" s="4">
        <f t="shared" si="0"/>
        <v>21000</v>
      </c>
      <c r="G69" s="4"/>
      <c r="H69" s="5">
        <v>45693</v>
      </c>
      <c r="I69" s="6"/>
      <c r="J69" s="6"/>
    </row>
    <row r="70" spans="1:10" x14ac:dyDescent="0.25">
      <c r="A70" s="1">
        <v>9584</v>
      </c>
      <c r="B70" s="1" t="s">
        <v>26</v>
      </c>
      <c r="C70" s="49">
        <v>1</v>
      </c>
      <c r="D70" s="6">
        <v>10</v>
      </c>
      <c r="E70" s="6">
        <v>1800</v>
      </c>
      <c r="F70" s="4">
        <f t="shared" si="0"/>
        <v>18000</v>
      </c>
      <c r="G70" s="4"/>
      <c r="H70" s="5">
        <v>45696</v>
      </c>
      <c r="I70" s="6"/>
      <c r="J70" s="6"/>
    </row>
    <row r="71" spans="1:10" x14ac:dyDescent="0.25">
      <c r="A71" s="1">
        <v>9589</v>
      </c>
      <c r="B71" s="1" t="s">
        <v>50</v>
      </c>
      <c r="C71" s="49">
        <v>2</v>
      </c>
      <c r="D71" s="6">
        <v>153</v>
      </c>
      <c r="E71" s="6">
        <v>2000</v>
      </c>
      <c r="F71" s="4">
        <f t="shared" si="0"/>
        <v>306000</v>
      </c>
      <c r="G71" s="4"/>
      <c r="H71" s="5">
        <v>45700</v>
      </c>
      <c r="I71" s="6"/>
      <c r="J71" s="6"/>
    </row>
    <row r="72" spans="1:10" x14ac:dyDescent="0.25">
      <c r="A72" s="1">
        <v>9233</v>
      </c>
      <c r="B72" s="1" t="s">
        <v>97</v>
      </c>
      <c r="C72" s="49">
        <v>1</v>
      </c>
      <c r="D72" s="6">
        <v>14</v>
      </c>
      <c r="E72" s="6">
        <v>2000</v>
      </c>
      <c r="F72" s="4">
        <f t="shared" si="0"/>
        <v>28000</v>
      </c>
      <c r="G72" s="4"/>
      <c r="H72" s="5">
        <v>45693</v>
      </c>
      <c r="I72" s="6"/>
      <c r="J72" s="6"/>
    </row>
    <row r="73" spans="1:10" x14ac:dyDescent="0.25">
      <c r="A73" s="1">
        <v>9234</v>
      </c>
      <c r="B73" s="1" t="s">
        <v>59</v>
      </c>
      <c r="C73" s="49">
        <v>1</v>
      </c>
      <c r="D73" s="6">
        <v>42</v>
      </c>
      <c r="E73" s="6">
        <v>2000</v>
      </c>
      <c r="F73" s="4">
        <f t="shared" ref="F73:F82" si="2">D73*E73</f>
        <v>84000</v>
      </c>
      <c r="G73" s="4"/>
      <c r="H73" s="5">
        <v>45700</v>
      </c>
      <c r="I73" s="6"/>
      <c r="J73" s="6"/>
    </row>
    <row r="74" spans="1:10" x14ac:dyDescent="0.25">
      <c r="A74" s="1">
        <v>9235</v>
      </c>
      <c r="B74" s="1" t="s">
        <v>245</v>
      </c>
      <c r="C74" s="49">
        <v>1</v>
      </c>
      <c r="D74" s="6">
        <v>22</v>
      </c>
      <c r="E74" s="6">
        <v>1700</v>
      </c>
      <c r="F74" s="4">
        <f t="shared" si="2"/>
        <v>37400</v>
      </c>
      <c r="G74" s="4"/>
      <c r="H74" s="5">
        <v>45696</v>
      </c>
      <c r="I74" s="6"/>
      <c r="J74" s="6"/>
    </row>
    <row r="75" spans="1:10" x14ac:dyDescent="0.25">
      <c r="A75" s="1">
        <v>9236</v>
      </c>
      <c r="B75" s="1" t="s">
        <v>126</v>
      </c>
      <c r="C75" s="49"/>
      <c r="D75" s="6">
        <v>10</v>
      </c>
      <c r="E75" s="6">
        <v>2000</v>
      </c>
      <c r="F75" s="4"/>
      <c r="G75" s="4">
        <f t="shared" si="1"/>
        <v>20000</v>
      </c>
      <c r="H75" s="5"/>
      <c r="I75" s="6"/>
      <c r="J75" s="6"/>
    </row>
    <row r="76" spans="1:10" x14ac:dyDescent="0.25">
      <c r="A76" s="1">
        <v>9237</v>
      </c>
      <c r="B76" s="1" t="s">
        <v>20</v>
      </c>
      <c r="C76" s="49">
        <v>1</v>
      </c>
      <c r="D76" s="6">
        <v>75</v>
      </c>
      <c r="E76" s="6">
        <v>2000</v>
      </c>
      <c r="F76" s="4">
        <f t="shared" si="2"/>
        <v>150000</v>
      </c>
      <c r="G76" s="4"/>
      <c r="H76" s="5">
        <v>45693</v>
      </c>
      <c r="I76" s="6"/>
      <c r="J76" s="6"/>
    </row>
    <row r="77" spans="1:10" x14ac:dyDescent="0.25">
      <c r="A77" s="1">
        <v>9577</v>
      </c>
      <c r="B77" s="1" t="s">
        <v>567</v>
      </c>
      <c r="C77" s="49">
        <v>1</v>
      </c>
      <c r="D77" s="6">
        <v>56</v>
      </c>
      <c r="E77" s="6">
        <v>2000</v>
      </c>
      <c r="F77" s="4"/>
      <c r="G77" s="4">
        <f t="shared" si="1"/>
        <v>112000</v>
      </c>
      <c r="H77" s="5">
        <v>45693</v>
      </c>
      <c r="I77" s="6"/>
      <c r="J77" s="6"/>
    </row>
    <row r="78" spans="1:10" x14ac:dyDescent="0.25">
      <c r="A78" s="1">
        <v>9238</v>
      </c>
      <c r="B78" s="1" t="s">
        <v>73</v>
      </c>
      <c r="C78" s="49">
        <v>1</v>
      </c>
      <c r="D78" s="6">
        <v>114</v>
      </c>
      <c r="E78" s="6">
        <v>2000</v>
      </c>
      <c r="F78" s="4">
        <f t="shared" si="2"/>
        <v>228000</v>
      </c>
      <c r="G78" s="4"/>
      <c r="H78" s="5">
        <v>45693</v>
      </c>
      <c r="I78" s="6"/>
      <c r="J78" s="6"/>
    </row>
    <row r="79" spans="1:10" x14ac:dyDescent="0.25">
      <c r="A79" s="1">
        <v>9239</v>
      </c>
      <c r="B79" s="1" t="s">
        <v>130</v>
      </c>
      <c r="C79" s="49">
        <v>2</v>
      </c>
      <c r="D79" s="6">
        <v>110</v>
      </c>
      <c r="E79" s="6">
        <v>2000</v>
      </c>
      <c r="F79" s="4">
        <f t="shared" si="2"/>
        <v>220000</v>
      </c>
      <c r="G79" s="4"/>
      <c r="H79" s="5">
        <v>45693</v>
      </c>
      <c r="I79" s="6"/>
      <c r="J79" s="6"/>
    </row>
    <row r="80" spans="1:10" x14ac:dyDescent="0.25">
      <c r="A80" s="1">
        <v>9586</v>
      </c>
      <c r="B80" s="1" t="s">
        <v>568</v>
      </c>
      <c r="C80" s="49">
        <v>10</v>
      </c>
      <c r="D80" s="6">
        <v>250</v>
      </c>
      <c r="E80" s="6">
        <v>1600</v>
      </c>
      <c r="F80" s="4">
        <f t="shared" si="2"/>
        <v>400000</v>
      </c>
      <c r="G80" s="4"/>
      <c r="H80" s="5">
        <v>45689</v>
      </c>
      <c r="I80" s="6"/>
      <c r="J80" s="6"/>
    </row>
    <row r="81" spans="1:13" x14ac:dyDescent="0.25">
      <c r="A81" s="1">
        <v>9587</v>
      </c>
      <c r="B81" s="1" t="s">
        <v>74</v>
      </c>
      <c r="C81" s="49">
        <v>11</v>
      </c>
      <c r="D81" s="6">
        <v>275</v>
      </c>
      <c r="E81" s="6">
        <v>1600</v>
      </c>
      <c r="F81" s="4"/>
      <c r="G81" s="4">
        <f t="shared" ref="G81" si="3">D81*E81</f>
        <v>440000</v>
      </c>
      <c r="H81" s="5"/>
      <c r="I81" s="6"/>
      <c r="J81" s="6"/>
    </row>
    <row r="82" spans="1:13" x14ac:dyDescent="0.25">
      <c r="A82" s="1">
        <v>9588</v>
      </c>
      <c r="B82" s="1" t="s">
        <v>36</v>
      </c>
      <c r="C82" s="49">
        <v>15</v>
      </c>
      <c r="D82" s="6">
        <v>375</v>
      </c>
      <c r="E82" s="6">
        <v>1600</v>
      </c>
      <c r="F82" s="4">
        <f t="shared" si="2"/>
        <v>600000</v>
      </c>
      <c r="G82" s="1"/>
      <c r="H82" s="5">
        <v>45689</v>
      </c>
      <c r="I82" s="1"/>
      <c r="J82" s="1"/>
    </row>
    <row r="83" spans="1:13" x14ac:dyDescent="0.25">
      <c r="A83" s="1"/>
      <c r="B83" s="1" t="s">
        <v>569</v>
      </c>
      <c r="C83" s="49">
        <v>1</v>
      </c>
      <c r="D83" s="6">
        <v>-10</v>
      </c>
      <c r="E83" s="6"/>
      <c r="F83" s="1">
        <v>25000</v>
      </c>
      <c r="G83" s="1"/>
      <c r="H83" s="5">
        <v>45689</v>
      </c>
      <c r="I83" s="1"/>
      <c r="J83" s="1"/>
    </row>
    <row r="84" spans="1:13" x14ac:dyDescent="0.25">
      <c r="A84" s="1"/>
      <c r="B84" s="1"/>
      <c r="C84" s="1"/>
      <c r="D84" s="1"/>
      <c r="E84" s="1"/>
      <c r="F84" s="7">
        <f>SUM(F8:F83)</f>
        <v>9783100</v>
      </c>
      <c r="G84" s="7">
        <f>SUM(G14:G83)</f>
        <v>3058700</v>
      </c>
      <c r="H84" s="1"/>
      <c r="I84" s="1"/>
      <c r="J84" s="1"/>
    </row>
    <row r="85" spans="1:13" x14ac:dyDescent="0.25">
      <c r="A85" s="1"/>
      <c r="B85" s="9" t="s">
        <v>61</v>
      </c>
      <c r="C85" s="1"/>
      <c r="D85" s="1"/>
      <c r="E85" s="1"/>
      <c r="F85" s="1"/>
      <c r="G85" s="47">
        <f>F84+G84</f>
        <v>12841800</v>
      </c>
      <c r="H85" s="1"/>
      <c r="I85" s="1"/>
      <c r="J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M86" t="s">
        <v>571</v>
      </c>
    </row>
    <row r="87" spans="1:13" x14ac:dyDescent="0.25">
      <c r="A87" s="1">
        <v>9556</v>
      </c>
      <c r="B87" s="1" t="s">
        <v>55</v>
      </c>
      <c r="C87" s="6" t="s">
        <v>570</v>
      </c>
      <c r="D87" s="1"/>
      <c r="E87" s="1"/>
      <c r="F87" s="1"/>
      <c r="G87" s="4">
        <v>300000</v>
      </c>
      <c r="H87" s="1"/>
      <c r="I87" s="1"/>
      <c r="J87" s="1"/>
    </row>
    <row r="88" spans="1:13" x14ac:dyDescent="0.25">
      <c r="A88" s="1"/>
      <c r="B88" s="1"/>
      <c r="C88" s="1"/>
      <c r="D88" s="1"/>
      <c r="E88" s="1"/>
      <c r="F88" s="1"/>
      <c r="G88" s="7">
        <f>SUM(G87)</f>
        <v>300000</v>
      </c>
      <c r="H88" s="1"/>
      <c r="I88" s="1"/>
      <c r="J88" s="1"/>
    </row>
    <row r="89" spans="1:13" x14ac:dyDescent="0.25">
      <c r="A89" s="1"/>
      <c r="B89" s="9" t="s">
        <v>62</v>
      </c>
      <c r="C89" s="1"/>
      <c r="D89" s="1"/>
      <c r="E89" s="1"/>
      <c r="F89" s="1"/>
      <c r="G89" s="8">
        <f>G85+G88</f>
        <v>13141800</v>
      </c>
      <c r="H89" s="1"/>
      <c r="I89" s="1"/>
      <c r="J89" s="1"/>
    </row>
  </sheetData>
  <mergeCells count="1">
    <mergeCell ref="A1:J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M3" sqref="M3"/>
    </sheetView>
  </sheetViews>
  <sheetFormatPr defaultRowHeight="15" x14ac:dyDescent="0.25"/>
  <cols>
    <col min="2" max="2" width="26.5703125" customWidth="1"/>
    <col min="6" max="6" width="17.5703125" customWidth="1"/>
    <col min="7" max="7" width="17.28515625" customWidth="1"/>
    <col min="8" max="8" width="11.85546875" customWidth="1"/>
    <col min="9" max="9" width="14.8554687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s="28" t="s">
        <v>513</v>
      </c>
    </row>
    <row r="4" spans="1:10" x14ac:dyDescent="0.25">
      <c r="A4" t="s">
        <v>3</v>
      </c>
      <c r="B4" t="s">
        <v>522</v>
      </c>
    </row>
    <row r="5" spans="1:10" x14ac:dyDescent="0.25">
      <c r="A5" t="s">
        <v>4</v>
      </c>
      <c r="B5" t="s">
        <v>163</v>
      </c>
    </row>
    <row r="6" spans="1:10" x14ac:dyDescent="0.25">
      <c r="A6" t="s">
        <v>1</v>
      </c>
      <c r="B6" s="3"/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11</v>
      </c>
      <c r="G7" s="2" t="s">
        <v>10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9602</v>
      </c>
      <c r="B8" s="1" t="s">
        <v>514</v>
      </c>
      <c r="C8" s="6">
        <v>1</v>
      </c>
      <c r="D8" s="6">
        <v>95</v>
      </c>
      <c r="E8" s="6">
        <v>2000</v>
      </c>
      <c r="F8" s="4"/>
      <c r="G8" s="4">
        <f>D8*E8</f>
        <v>190000</v>
      </c>
      <c r="H8" s="15"/>
      <c r="I8" s="14"/>
      <c r="J8" s="1"/>
    </row>
    <row r="9" spans="1:10" x14ac:dyDescent="0.25">
      <c r="A9" s="1">
        <v>9503</v>
      </c>
      <c r="B9" s="1" t="s">
        <v>481</v>
      </c>
      <c r="C9" s="6">
        <v>154</v>
      </c>
      <c r="D9" s="6">
        <v>2245</v>
      </c>
      <c r="E9" s="6">
        <v>1600</v>
      </c>
      <c r="F9" s="4"/>
      <c r="G9" s="4">
        <f t="shared" ref="G9:G22" si="0">D9*E9</f>
        <v>3592000</v>
      </c>
      <c r="H9" s="15"/>
      <c r="I9" s="6"/>
      <c r="J9" s="1"/>
    </row>
    <row r="10" spans="1:10" x14ac:dyDescent="0.25">
      <c r="A10" s="1">
        <v>9604</v>
      </c>
      <c r="B10" s="1" t="s">
        <v>515</v>
      </c>
      <c r="C10" s="6">
        <v>1</v>
      </c>
      <c r="D10" s="6">
        <v>120</v>
      </c>
      <c r="E10" s="6">
        <v>1800</v>
      </c>
      <c r="F10" s="4"/>
      <c r="G10" s="4">
        <f t="shared" si="0"/>
        <v>216000</v>
      </c>
      <c r="H10" s="15"/>
      <c r="I10" s="6" t="s">
        <v>242</v>
      </c>
      <c r="J10" s="1" t="s">
        <v>461</v>
      </c>
    </row>
    <row r="11" spans="1:10" x14ac:dyDescent="0.25">
      <c r="A11" s="1">
        <v>9605</v>
      </c>
      <c r="B11" s="1" t="s">
        <v>47</v>
      </c>
      <c r="C11" s="6">
        <v>1</v>
      </c>
      <c r="D11" s="6">
        <v>90</v>
      </c>
      <c r="E11" s="6">
        <v>2000</v>
      </c>
      <c r="F11" s="4"/>
      <c r="G11" s="4">
        <f t="shared" si="0"/>
        <v>180000</v>
      </c>
      <c r="H11" s="15"/>
      <c r="I11" s="6"/>
      <c r="J11" s="1"/>
    </row>
    <row r="12" spans="1:10" x14ac:dyDescent="0.25">
      <c r="A12" s="1">
        <v>9606</v>
      </c>
      <c r="B12" s="1" t="s">
        <v>47</v>
      </c>
      <c r="C12" s="6">
        <v>2</v>
      </c>
      <c r="D12" s="6">
        <v>125</v>
      </c>
      <c r="E12" s="6">
        <v>2000</v>
      </c>
      <c r="F12" s="4"/>
      <c r="G12" s="4">
        <f t="shared" si="0"/>
        <v>250000</v>
      </c>
      <c r="H12" s="15">
        <v>45693</v>
      </c>
      <c r="I12" s="6"/>
      <c r="J12" s="1"/>
    </row>
    <row r="13" spans="1:10" x14ac:dyDescent="0.25">
      <c r="A13" s="1">
        <v>9607</v>
      </c>
      <c r="B13" s="1" t="s">
        <v>69</v>
      </c>
      <c r="C13" s="6">
        <v>1</v>
      </c>
      <c r="D13" s="6">
        <v>125</v>
      </c>
      <c r="E13" s="6">
        <v>2000</v>
      </c>
      <c r="F13" s="4">
        <f>D13*E13</f>
        <v>250000</v>
      </c>
      <c r="G13" s="4"/>
      <c r="H13" s="15">
        <v>45693</v>
      </c>
      <c r="I13" s="6"/>
      <c r="J13" s="1"/>
    </row>
    <row r="14" spans="1:10" x14ac:dyDescent="0.25">
      <c r="A14" s="1">
        <v>9609</v>
      </c>
      <c r="B14" s="1" t="s">
        <v>516</v>
      </c>
      <c r="C14" s="6">
        <v>1</v>
      </c>
      <c r="D14" s="6">
        <v>100</v>
      </c>
      <c r="E14" s="6">
        <v>2500</v>
      </c>
      <c r="F14" s="4"/>
      <c r="G14" s="4">
        <f t="shared" si="0"/>
        <v>250000</v>
      </c>
      <c r="H14" s="15"/>
      <c r="I14" s="6" t="s">
        <v>520</v>
      </c>
      <c r="J14" s="1"/>
    </row>
    <row r="15" spans="1:10" x14ac:dyDescent="0.25">
      <c r="A15" s="1">
        <v>9610</v>
      </c>
      <c r="B15" s="1" t="s">
        <v>115</v>
      </c>
      <c r="C15" s="6">
        <v>1</v>
      </c>
      <c r="D15" s="6">
        <v>10</v>
      </c>
      <c r="E15" s="6">
        <v>3000</v>
      </c>
      <c r="F15" s="4">
        <f t="shared" ref="F15:F30" si="1">D15*E15</f>
        <v>30000</v>
      </c>
      <c r="G15" s="4"/>
      <c r="H15" s="15">
        <v>45691</v>
      </c>
      <c r="I15" s="6"/>
      <c r="J15" s="1"/>
    </row>
    <row r="16" spans="1:10" x14ac:dyDescent="0.25">
      <c r="A16" s="1">
        <v>9611</v>
      </c>
      <c r="B16" s="1" t="s">
        <v>517</v>
      </c>
      <c r="C16" s="6">
        <v>1</v>
      </c>
      <c r="D16" s="6">
        <v>66</v>
      </c>
      <c r="E16" s="6">
        <v>1900</v>
      </c>
      <c r="F16" s="4">
        <f t="shared" si="1"/>
        <v>125400</v>
      </c>
      <c r="G16" s="4"/>
      <c r="H16" s="15">
        <v>45693</v>
      </c>
      <c r="I16" s="6"/>
      <c r="J16" s="1"/>
    </row>
    <row r="17" spans="1:10" x14ac:dyDescent="0.25">
      <c r="A17" s="1">
        <v>9612</v>
      </c>
      <c r="B17" s="1" t="s">
        <v>518</v>
      </c>
      <c r="C17" s="6">
        <v>1</v>
      </c>
      <c r="D17" s="6">
        <v>56</v>
      </c>
      <c r="E17" s="6">
        <v>2000</v>
      </c>
      <c r="F17" s="4"/>
      <c r="G17" s="4">
        <f t="shared" si="0"/>
        <v>112000</v>
      </c>
      <c r="H17" s="15"/>
      <c r="I17" s="6" t="s">
        <v>521</v>
      </c>
      <c r="J17" s="1"/>
    </row>
    <row r="18" spans="1:10" x14ac:dyDescent="0.25">
      <c r="A18" s="1">
        <v>9613</v>
      </c>
      <c r="B18" s="1" t="s">
        <v>33</v>
      </c>
      <c r="C18" s="6">
        <v>18</v>
      </c>
      <c r="D18" s="6">
        <v>266</v>
      </c>
      <c r="E18" s="6">
        <v>1800</v>
      </c>
      <c r="F18" s="4">
        <f t="shared" si="1"/>
        <v>478800</v>
      </c>
      <c r="G18" s="4"/>
      <c r="H18" s="15">
        <v>45691</v>
      </c>
      <c r="I18" s="6"/>
      <c r="J18" s="1"/>
    </row>
    <row r="19" spans="1:10" x14ac:dyDescent="0.25">
      <c r="A19" s="1">
        <v>9614</v>
      </c>
      <c r="B19" s="1" t="s">
        <v>20</v>
      </c>
      <c r="C19" s="6">
        <v>1</v>
      </c>
      <c r="D19" s="6">
        <v>26</v>
      </c>
      <c r="E19" s="6">
        <v>2000</v>
      </c>
      <c r="F19" s="4">
        <f t="shared" si="1"/>
        <v>52000</v>
      </c>
      <c r="G19" s="4"/>
      <c r="H19" s="15">
        <v>45691</v>
      </c>
      <c r="I19" s="6"/>
      <c r="J19" s="1"/>
    </row>
    <row r="20" spans="1:10" x14ac:dyDescent="0.25">
      <c r="A20" s="1">
        <v>9615</v>
      </c>
      <c r="B20" s="1" t="s">
        <v>78</v>
      </c>
      <c r="C20" s="6">
        <v>1</v>
      </c>
      <c r="D20" s="6">
        <v>115</v>
      </c>
      <c r="E20" s="6">
        <v>1800</v>
      </c>
      <c r="F20" s="4"/>
      <c r="G20" s="4">
        <f t="shared" si="0"/>
        <v>207000</v>
      </c>
      <c r="H20" s="15"/>
      <c r="I20" s="6" t="s">
        <v>82</v>
      </c>
      <c r="J20" s="1" t="s">
        <v>461</v>
      </c>
    </row>
    <row r="21" spans="1:10" x14ac:dyDescent="0.25">
      <c r="A21" s="1">
        <v>9616</v>
      </c>
      <c r="B21" s="1" t="s">
        <v>515</v>
      </c>
      <c r="C21" s="6">
        <v>1</v>
      </c>
      <c r="D21" s="6">
        <v>211</v>
      </c>
      <c r="E21" s="6">
        <v>1800</v>
      </c>
      <c r="F21" s="4"/>
      <c r="G21" s="4">
        <f t="shared" si="0"/>
        <v>379800</v>
      </c>
      <c r="H21" s="15"/>
      <c r="I21" s="6" t="s">
        <v>82</v>
      </c>
      <c r="J21" s="1" t="s">
        <v>461</v>
      </c>
    </row>
    <row r="22" spans="1:10" x14ac:dyDescent="0.25">
      <c r="A22" s="1">
        <v>9617</v>
      </c>
      <c r="B22" s="1" t="s">
        <v>86</v>
      </c>
      <c r="C22" s="6">
        <v>3</v>
      </c>
      <c r="D22" s="6">
        <v>178</v>
      </c>
      <c r="E22" s="6">
        <v>2000</v>
      </c>
      <c r="F22" s="4"/>
      <c r="G22" s="4">
        <f t="shared" si="0"/>
        <v>356000</v>
      </c>
      <c r="H22" s="15"/>
      <c r="I22" s="6"/>
      <c r="J22" s="1"/>
    </row>
    <row r="23" spans="1:10" x14ac:dyDescent="0.25">
      <c r="A23" s="1">
        <v>9241</v>
      </c>
      <c r="B23" s="1" t="s">
        <v>52</v>
      </c>
      <c r="C23" s="6">
        <v>2</v>
      </c>
      <c r="D23" s="6">
        <v>136</v>
      </c>
      <c r="E23" s="6">
        <v>1800</v>
      </c>
      <c r="F23" s="4">
        <f t="shared" si="1"/>
        <v>244800</v>
      </c>
      <c r="G23" s="4"/>
      <c r="H23" s="15">
        <v>45693</v>
      </c>
      <c r="I23" s="6"/>
      <c r="J23" s="1"/>
    </row>
    <row r="24" spans="1:10" x14ac:dyDescent="0.25">
      <c r="A24" s="1">
        <v>9242</v>
      </c>
      <c r="B24" s="1" t="s">
        <v>57</v>
      </c>
      <c r="C24" s="6">
        <v>1</v>
      </c>
      <c r="D24" s="6">
        <v>70</v>
      </c>
      <c r="E24" s="6">
        <v>2000</v>
      </c>
      <c r="F24" s="4">
        <f t="shared" si="1"/>
        <v>140000</v>
      </c>
      <c r="G24" s="4"/>
      <c r="H24" s="15">
        <v>45693</v>
      </c>
      <c r="I24" s="6"/>
      <c r="J24" s="1"/>
    </row>
    <row r="25" spans="1:10" x14ac:dyDescent="0.25">
      <c r="A25" s="1">
        <v>9243</v>
      </c>
      <c r="B25" s="1" t="s">
        <v>72</v>
      </c>
      <c r="C25" s="6">
        <v>1</v>
      </c>
      <c r="D25" s="6">
        <v>40</v>
      </c>
      <c r="E25" s="6">
        <v>2100</v>
      </c>
      <c r="F25" s="4">
        <f t="shared" si="1"/>
        <v>84000</v>
      </c>
      <c r="G25" s="4"/>
      <c r="H25" s="15"/>
      <c r="I25" s="6"/>
      <c r="J25" s="1"/>
    </row>
    <row r="26" spans="1:10" x14ac:dyDescent="0.25">
      <c r="A26" s="1">
        <v>9244</v>
      </c>
      <c r="B26" s="1" t="s">
        <v>115</v>
      </c>
      <c r="C26" s="6">
        <v>3</v>
      </c>
      <c r="D26" s="6">
        <v>70</v>
      </c>
      <c r="E26" s="6">
        <v>3000</v>
      </c>
      <c r="F26" s="4">
        <f t="shared" si="1"/>
        <v>210000</v>
      </c>
      <c r="G26" s="4"/>
      <c r="H26" s="15">
        <v>45691</v>
      </c>
      <c r="I26" s="6"/>
      <c r="J26" s="1"/>
    </row>
    <row r="27" spans="1:10" x14ac:dyDescent="0.25">
      <c r="A27" s="1">
        <v>9245</v>
      </c>
      <c r="B27" s="1" t="s">
        <v>71</v>
      </c>
      <c r="C27" s="6">
        <v>1</v>
      </c>
      <c r="D27" s="6">
        <v>48</v>
      </c>
      <c r="E27" s="6">
        <v>2100</v>
      </c>
      <c r="F27" s="4">
        <f t="shared" si="1"/>
        <v>100800</v>
      </c>
      <c r="G27" s="4"/>
      <c r="H27" s="15"/>
      <c r="I27" s="6"/>
      <c r="J27" s="1"/>
    </row>
    <row r="28" spans="1:10" x14ac:dyDescent="0.25">
      <c r="A28" s="1">
        <v>9246</v>
      </c>
      <c r="B28" s="1" t="s">
        <v>74</v>
      </c>
      <c r="C28" s="6">
        <v>1</v>
      </c>
      <c r="D28" s="6">
        <v>22</v>
      </c>
      <c r="E28" s="6">
        <v>2000</v>
      </c>
      <c r="F28" s="4">
        <f t="shared" si="1"/>
        <v>44000</v>
      </c>
      <c r="G28" s="4"/>
      <c r="H28" s="15"/>
      <c r="I28" s="6"/>
      <c r="J28" s="1"/>
    </row>
    <row r="29" spans="1:10" x14ac:dyDescent="0.25">
      <c r="A29" s="1">
        <v>9247</v>
      </c>
      <c r="B29" s="1" t="s">
        <v>46</v>
      </c>
      <c r="C29" s="6">
        <v>2</v>
      </c>
      <c r="D29" s="6">
        <v>132</v>
      </c>
      <c r="E29" s="6">
        <v>1700</v>
      </c>
      <c r="F29" s="4">
        <f t="shared" si="1"/>
        <v>224400</v>
      </c>
      <c r="G29" s="4"/>
      <c r="H29" s="15"/>
      <c r="I29" s="6"/>
      <c r="J29" s="1"/>
    </row>
    <row r="30" spans="1:10" x14ac:dyDescent="0.25">
      <c r="A30" s="1">
        <v>9248</v>
      </c>
      <c r="B30" s="1" t="s">
        <v>49</v>
      </c>
      <c r="C30" s="6">
        <v>1</v>
      </c>
      <c r="D30" s="6">
        <v>26</v>
      </c>
      <c r="E30" s="6">
        <v>2100</v>
      </c>
      <c r="F30" s="4">
        <f t="shared" si="1"/>
        <v>54600</v>
      </c>
      <c r="G30" s="4"/>
      <c r="H30" s="15">
        <v>45693</v>
      </c>
      <c r="I30" s="6"/>
      <c r="J30" s="1"/>
    </row>
    <row r="31" spans="1:10" x14ac:dyDescent="0.25">
      <c r="A31" s="1"/>
      <c r="B31" s="16"/>
      <c r="C31" s="6"/>
      <c r="D31" s="6"/>
      <c r="E31" s="6"/>
      <c r="F31" s="12">
        <f>SUM(F13:F30)</f>
        <v>2038800</v>
      </c>
      <c r="G31" s="12">
        <f>SUM(G8:G30)</f>
        <v>5732800</v>
      </c>
      <c r="H31" s="15"/>
      <c r="I31" s="6"/>
      <c r="J31" s="1"/>
    </row>
    <row r="32" spans="1:10" x14ac:dyDescent="0.25">
      <c r="A32" s="1"/>
      <c r="B32" s="9" t="s">
        <v>61</v>
      </c>
      <c r="C32" s="6"/>
      <c r="D32" s="6"/>
      <c r="E32" s="6"/>
      <c r="F32" s="12"/>
      <c r="G32" s="19">
        <f>F31+G31</f>
        <v>7771600</v>
      </c>
      <c r="H32" s="15"/>
      <c r="I32" s="6"/>
      <c r="J32" s="1"/>
    </row>
    <row r="33" spans="1:10" x14ac:dyDescent="0.25">
      <c r="A33" s="1"/>
      <c r="B33" s="16"/>
      <c r="C33" s="6"/>
      <c r="D33" s="6"/>
      <c r="E33" s="6"/>
      <c r="F33" s="4"/>
      <c r="G33" s="4"/>
      <c r="H33" s="15"/>
      <c r="I33" s="6"/>
      <c r="J33" s="1"/>
    </row>
    <row r="34" spans="1:10" x14ac:dyDescent="0.25">
      <c r="A34" s="1">
        <v>9544</v>
      </c>
      <c r="B34" s="16" t="s">
        <v>232</v>
      </c>
      <c r="C34" s="6" t="s">
        <v>519</v>
      </c>
      <c r="D34" s="6">
        <v>40</v>
      </c>
      <c r="E34" s="6"/>
      <c r="F34" s="4"/>
      <c r="G34" s="4">
        <v>68000</v>
      </c>
      <c r="H34" s="15">
        <v>45693</v>
      </c>
      <c r="I34" s="6"/>
      <c r="J34" s="1"/>
    </row>
    <row r="35" spans="1:10" x14ac:dyDescent="0.25">
      <c r="A35" s="1">
        <v>9472</v>
      </c>
      <c r="B35" s="16" t="s">
        <v>232</v>
      </c>
      <c r="C35" s="6" t="s">
        <v>219</v>
      </c>
      <c r="D35" s="6">
        <v>106</v>
      </c>
      <c r="E35" s="6"/>
      <c r="F35" s="4"/>
      <c r="G35" s="4">
        <v>180200</v>
      </c>
      <c r="H35" s="15">
        <v>45693</v>
      </c>
      <c r="I35" s="6"/>
      <c r="J35" s="1"/>
    </row>
    <row r="36" spans="1:10" x14ac:dyDescent="0.25">
      <c r="A36" s="1">
        <v>9608</v>
      </c>
      <c r="B36" s="16" t="s">
        <v>56</v>
      </c>
      <c r="C36" s="6">
        <v>13</v>
      </c>
      <c r="D36" s="6"/>
      <c r="E36" s="6"/>
      <c r="F36" s="4"/>
      <c r="G36" s="4">
        <v>780000</v>
      </c>
      <c r="H36" s="15"/>
      <c r="I36" s="6"/>
      <c r="J36" s="1"/>
    </row>
    <row r="37" spans="1:10" x14ac:dyDescent="0.25">
      <c r="A37" s="1"/>
      <c r="B37" s="16"/>
      <c r="C37" s="6"/>
      <c r="D37" s="6"/>
      <c r="E37" s="6"/>
      <c r="F37" s="4"/>
      <c r="G37" s="12">
        <f>SUM(G34:G36)</f>
        <v>1028200</v>
      </c>
      <c r="H37" s="15"/>
      <c r="I37" s="6"/>
      <c r="J37" s="1"/>
    </row>
    <row r="38" spans="1:10" x14ac:dyDescent="0.25">
      <c r="A38" s="1"/>
      <c r="B38" s="9" t="s">
        <v>62</v>
      </c>
      <c r="C38" s="6"/>
      <c r="D38" s="6"/>
      <c r="E38" s="6"/>
      <c r="F38" s="4"/>
      <c r="G38" s="11">
        <f>G32+G37</f>
        <v>8799800</v>
      </c>
      <c r="H38" s="15"/>
      <c r="I38" s="6"/>
      <c r="J38" s="1"/>
    </row>
  </sheetData>
  <mergeCells count="1">
    <mergeCell ref="A1:J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F19" sqref="F19"/>
    </sheetView>
  </sheetViews>
  <sheetFormatPr defaultRowHeight="15" x14ac:dyDescent="0.25"/>
  <cols>
    <col min="2" max="2" width="23.140625" customWidth="1"/>
    <col min="6" max="6" width="17" customWidth="1"/>
    <col min="7" max="7" width="16.28515625" customWidth="1"/>
    <col min="8" max="8" width="13.85546875" customWidth="1"/>
    <col min="9" max="9" width="13.710937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s="28" t="s">
        <v>15</v>
      </c>
    </row>
    <row r="4" spans="1:10" x14ac:dyDescent="0.25">
      <c r="A4" t="s">
        <v>3</v>
      </c>
      <c r="B4" t="s">
        <v>512</v>
      </c>
    </row>
    <row r="5" spans="1:10" x14ac:dyDescent="0.25">
      <c r="A5" t="s">
        <v>4</v>
      </c>
      <c r="B5" t="s">
        <v>511</v>
      </c>
    </row>
    <row r="6" spans="1:10" x14ac:dyDescent="0.25">
      <c r="A6" t="s">
        <v>1</v>
      </c>
      <c r="B6" s="3">
        <v>7000000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11</v>
      </c>
      <c r="G7" s="2" t="s">
        <v>10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9548</v>
      </c>
      <c r="B8" s="1" t="s">
        <v>186</v>
      </c>
      <c r="C8" s="6">
        <v>6</v>
      </c>
      <c r="D8" s="6">
        <v>618</v>
      </c>
      <c r="E8" s="6">
        <v>1500</v>
      </c>
      <c r="F8" s="4"/>
      <c r="G8" s="4">
        <f>D8*E8</f>
        <v>927000</v>
      </c>
      <c r="H8" s="15"/>
      <c r="I8" s="14"/>
      <c r="J8" s="1"/>
    </row>
    <row r="9" spans="1:10" x14ac:dyDescent="0.25">
      <c r="A9" s="1">
        <v>9578</v>
      </c>
      <c r="B9" s="1" t="s">
        <v>505</v>
      </c>
      <c r="C9" s="6">
        <v>1</v>
      </c>
      <c r="D9" s="6">
        <v>36</v>
      </c>
      <c r="E9" s="6"/>
      <c r="F9" s="4"/>
      <c r="G9" s="4">
        <v>300000</v>
      </c>
      <c r="H9" s="15"/>
      <c r="I9" s="6" t="s">
        <v>510</v>
      </c>
      <c r="J9" s="1"/>
    </row>
    <row r="10" spans="1:10" x14ac:dyDescent="0.25">
      <c r="A10" s="1">
        <v>9585</v>
      </c>
      <c r="B10" s="1" t="s">
        <v>21</v>
      </c>
      <c r="C10" s="6">
        <v>2</v>
      </c>
      <c r="D10" s="6">
        <v>126</v>
      </c>
      <c r="E10" s="6">
        <v>2000</v>
      </c>
      <c r="F10" s="4">
        <f>D10*E10</f>
        <v>252000</v>
      </c>
      <c r="G10" s="4"/>
      <c r="H10" s="15">
        <v>45693</v>
      </c>
      <c r="I10" s="6"/>
      <c r="J10" s="1"/>
    </row>
    <row r="11" spans="1:10" x14ac:dyDescent="0.25">
      <c r="A11" s="1">
        <v>9590</v>
      </c>
      <c r="B11" s="1" t="s">
        <v>24</v>
      </c>
      <c r="C11" s="6">
        <v>1</v>
      </c>
      <c r="D11" s="6">
        <v>52</v>
      </c>
      <c r="E11" s="6">
        <v>2100</v>
      </c>
      <c r="F11" s="4"/>
      <c r="G11" s="4">
        <f>D11*E11</f>
        <v>109200</v>
      </c>
      <c r="H11" s="15"/>
      <c r="I11" s="6"/>
      <c r="J11" s="1"/>
    </row>
    <row r="12" spans="1:10" x14ac:dyDescent="0.25">
      <c r="A12" s="1">
        <v>9591</v>
      </c>
      <c r="B12" s="1" t="s">
        <v>40</v>
      </c>
      <c r="C12" s="6">
        <v>1</v>
      </c>
      <c r="D12" s="6">
        <v>110</v>
      </c>
      <c r="E12" s="6">
        <v>1700</v>
      </c>
      <c r="F12" s="4">
        <f t="shared" ref="F12:F14" si="0">D12*E12</f>
        <v>187000</v>
      </c>
      <c r="G12" s="4"/>
      <c r="H12" s="15"/>
      <c r="I12" s="6"/>
      <c r="J12" s="1"/>
    </row>
    <row r="13" spans="1:10" x14ac:dyDescent="0.25">
      <c r="A13" s="1">
        <v>9592</v>
      </c>
      <c r="B13" s="1" t="s">
        <v>48</v>
      </c>
      <c r="C13" s="6">
        <v>1</v>
      </c>
      <c r="D13" s="6">
        <v>52</v>
      </c>
      <c r="E13" s="6">
        <v>2100</v>
      </c>
      <c r="F13" s="4">
        <f t="shared" si="0"/>
        <v>109200</v>
      </c>
      <c r="G13" s="4"/>
      <c r="H13" s="15"/>
      <c r="I13" s="6"/>
      <c r="J13" s="1"/>
    </row>
    <row r="14" spans="1:10" x14ac:dyDescent="0.25">
      <c r="A14" s="1">
        <v>9593</v>
      </c>
      <c r="B14" s="1" t="s">
        <v>21</v>
      </c>
      <c r="C14" s="6">
        <v>1</v>
      </c>
      <c r="D14" s="6">
        <v>62</v>
      </c>
      <c r="E14" s="6">
        <v>2000</v>
      </c>
      <c r="F14" s="4">
        <f t="shared" si="0"/>
        <v>124000</v>
      </c>
      <c r="G14" s="4"/>
      <c r="H14" s="15">
        <v>45693</v>
      </c>
      <c r="I14" s="6"/>
      <c r="J14" s="1"/>
    </row>
    <row r="15" spans="1:10" x14ac:dyDescent="0.25">
      <c r="A15" s="1">
        <v>9594</v>
      </c>
      <c r="B15" s="1" t="s">
        <v>47</v>
      </c>
      <c r="C15" s="6">
        <v>3</v>
      </c>
      <c r="D15" s="6">
        <v>237</v>
      </c>
      <c r="E15" s="6">
        <v>2000</v>
      </c>
      <c r="F15" s="4"/>
      <c r="G15" s="4">
        <f>D15*E15</f>
        <v>474000</v>
      </c>
      <c r="H15" s="15"/>
      <c r="I15" s="6"/>
      <c r="J15" s="1"/>
    </row>
    <row r="16" spans="1:10" x14ac:dyDescent="0.25">
      <c r="A16" s="1">
        <v>9595</v>
      </c>
      <c r="B16" s="1" t="s">
        <v>78</v>
      </c>
      <c r="C16" s="6">
        <v>1</v>
      </c>
      <c r="D16" s="6">
        <v>35</v>
      </c>
      <c r="E16" s="6">
        <v>1800</v>
      </c>
      <c r="F16" s="4"/>
      <c r="G16" s="4">
        <f t="shared" ref="G16:G21" si="1">D16*E16</f>
        <v>63000</v>
      </c>
      <c r="H16" s="15"/>
      <c r="I16" s="6" t="s">
        <v>82</v>
      </c>
      <c r="J16" s="1" t="s">
        <v>461</v>
      </c>
    </row>
    <row r="17" spans="1:10" x14ac:dyDescent="0.25">
      <c r="A17" s="1">
        <v>9596</v>
      </c>
      <c r="B17" s="1" t="s">
        <v>106</v>
      </c>
      <c r="C17" s="6">
        <v>1</v>
      </c>
      <c r="D17" s="6">
        <v>52</v>
      </c>
      <c r="E17" s="6">
        <v>1800</v>
      </c>
      <c r="F17" s="4"/>
      <c r="G17" s="4">
        <f t="shared" si="1"/>
        <v>93600</v>
      </c>
      <c r="H17" s="15"/>
      <c r="I17" s="6" t="s">
        <v>82</v>
      </c>
      <c r="J17" s="1" t="s">
        <v>461</v>
      </c>
    </row>
    <row r="18" spans="1:10" x14ac:dyDescent="0.25">
      <c r="A18" s="1">
        <v>9597</v>
      </c>
      <c r="B18" s="1" t="s">
        <v>91</v>
      </c>
      <c r="C18" s="6">
        <v>1</v>
      </c>
      <c r="D18" s="6">
        <v>90</v>
      </c>
      <c r="E18" s="6">
        <v>1800</v>
      </c>
      <c r="F18" s="4"/>
      <c r="G18" s="4">
        <f t="shared" si="1"/>
        <v>162000</v>
      </c>
      <c r="H18" s="15"/>
      <c r="I18" s="6" t="s">
        <v>82</v>
      </c>
      <c r="J18" s="1" t="s">
        <v>461</v>
      </c>
    </row>
    <row r="19" spans="1:10" x14ac:dyDescent="0.25">
      <c r="A19" s="1">
        <v>9598</v>
      </c>
      <c r="B19" s="1" t="s">
        <v>32</v>
      </c>
      <c r="C19" s="6">
        <v>1</v>
      </c>
      <c r="D19" s="6">
        <v>20</v>
      </c>
      <c r="E19" s="6">
        <v>2100</v>
      </c>
      <c r="F19" s="4"/>
      <c r="G19" s="4">
        <f t="shared" si="1"/>
        <v>42000</v>
      </c>
      <c r="H19" s="15"/>
      <c r="I19" s="6"/>
      <c r="J19" s="1"/>
    </row>
    <row r="20" spans="1:10" x14ac:dyDescent="0.25">
      <c r="A20" s="1">
        <v>9599</v>
      </c>
      <c r="B20" s="1" t="s">
        <v>506</v>
      </c>
      <c r="C20" s="6">
        <v>3</v>
      </c>
      <c r="D20" s="6"/>
      <c r="E20" s="6"/>
      <c r="F20" s="4">
        <v>100000</v>
      </c>
      <c r="G20" s="4"/>
      <c r="H20" s="15"/>
      <c r="I20" s="6"/>
      <c r="J20" s="1"/>
    </row>
    <row r="21" spans="1:10" x14ac:dyDescent="0.25">
      <c r="A21" s="1">
        <v>9600</v>
      </c>
      <c r="B21" s="1" t="s">
        <v>190</v>
      </c>
      <c r="C21" s="6">
        <v>15</v>
      </c>
      <c r="D21" s="6">
        <v>375</v>
      </c>
      <c r="E21" s="6">
        <v>1800</v>
      </c>
      <c r="F21" s="4"/>
      <c r="G21" s="4">
        <f t="shared" si="1"/>
        <v>675000</v>
      </c>
      <c r="H21" s="15"/>
      <c r="I21" s="6"/>
      <c r="J21" s="1"/>
    </row>
    <row r="22" spans="1:10" x14ac:dyDescent="0.25">
      <c r="A22" s="1"/>
      <c r="B22" s="1"/>
      <c r="C22" s="6"/>
      <c r="D22" s="6"/>
      <c r="E22" s="6"/>
      <c r="F22" s="12">
        <f>SUM(F10:F20)</f>
        <v>772200</v>
      </c>
      <c r="G22" s="12">
        <f>SUM(G8:G21)</f>
        <v>2845800</v>
      </c>
      <c r="H22" s="15"/>
      <c r="I22" s="6"/>
      <c r="J22" s="1"/>
    </row>
    <row r="23" spans="1:10" x14ac:dyDescent="0.25">
      <c r="A23" s="1"/>
      <c r="B23" s="9" t="s">
        <v>61</v>
      </c>
      <c r="C23" s="6"/>
      <c r="D23" s="6"/>
      <c r="E23" s="6"/>
      <c r="F23" s="19"/>
      <c r="G23" s="19">
        <f>F22+G22</f>
        <v>3618000</v>
      </c>
      <c r="H23" s="15"/>
      <c r="I23" s="6"/>
      <c r="J23" s="1"/>
    </row>
    <row r="24" spans="1:10" x14ac:dyDescent="0.25">
      <c r="A24" s="1"/>
      <c r="B24" s="1"/>
      <c r="C24" s="6"/>
      <c r="D24" s="6"/>
      <c r="E24" s="6"/>
      <c r="F24" s="4"/>
      <c r="G24" s="4"/>
      <c r="H24" s="15"/>
      <c r="I24" s="6"/>
      <c r="J24" s="1"/>
    </row>
    <row r="25" spans="1:10" x14ac:dyDescent="0.25">
      <c r="A25" s="1">
        <v>9552</v>
      </c>
      <c r="B25" s="1" t="s">
        <v>507</v>
      </c>
      <c r="C25" s="6">
        <v>1</v>
      </c>
      <c r="D25" s="6"/>
      <c r="E25" s="6"/>
      <c r="F25" s="4">
        <v>500000</v>
      </c>
      <c r="G25" s="4"/>
      <c r="H25" s="15"/>
      <c r="I25" s="6" t="s">
        <v>509</v>
      </c>
      <c r="J25" s="1"/>
    </row>
    <row r="26" spans="1:10" x14ac:dyDescent="0.25">
      <c r="A26" s="1">
        <v>9554</v>
      </c>
      <c r="B26" s="1" t="s">
        <v>56</v>
      </c>
      <c r="C26" s="6">
        <v>9</v>
      </c>
      <c r="D26" s="6"/>
      <c r="E26" s="6"/>
      <c r="F26" s="4"/>
      <c r="G26" s="4">
        <v>540000</v>
      </c>
      <c r="H26" s="15"/>
      <c r="I26" s="6"/>
      <c r="J26" s="1"/>
    </row>
    <row r="27" spans="1:10" x14ac:dyDescent="0.25">
      <c r="A27" s="1">
        <v>9555</v>
      </c>
      <c r="B27" s="1" t="s">
        <v>79</v>
      </c>
      <c r="C27" s="6">
        <v>3</v>
      </c>
      <c r="D27" s="6"/>
      <c r="E27" s="6"/>
      <c r="F27" s="4"/>
      <c r="G27" s="4">
        <v>180000</v>
      </c>
      <c r="H27" s="15"/>
      <c r="I27" s="6"/>
      <c r="J27" s="1"/>
    </row>
    <row r="28" spans="1:10" x14ac:dyDescent="0.25">
      <c r="A28" s="1">
        <v>9556</v>
      </c>
      <c r="B28" s="1" t="s">
        <v>55</v>
      </c>
      <c r="C28" s="6" t="s">
        <v>508</v>
      </c>
      <c r="D28" s="6"/>
      <c r="E28" s="6"/>
      <c r="F28" s="4"/>
      <c r="G28" s="4">
        <v>180000</v>
      </c>
      <c r="H28" s="15"/>
      <c r="I28" s="6"/>
      <c r="J28" s="1"/>
    </row>
    <row r="29" spans="1:10" x14ac:dyDescent="0.25">
      <c r="A29" s="1">
        <v>9472</v>
      </c>
      <c r="B29" s="1" t="s">
        <v>232</v>
      </c>
      <c r="C29" s="6" t="s">
        <v>219</v>
      </c>
      <c r="D29" s="6">
        <v>207</v>
      </c>
      <c r="E29" s="6"/>
      <c r="F29" s="4"/>
      <c r="G29" s="4">
        <v>351900</v>
      </c>
      <c r="H29" s="15">
        <v>45693</v>
      </c>
      <c r="I29" s="6"/>
      <c r="J29" s="1"/>
    </row>
    <row r="30" spans="1:10" x14ac:dyDescent="0.25">
      <c r="A30" s="1">
        <v>9601</v>
      </c>
      <c r="B30" s="1" t="s">
        <v>57</v>
      </c>
      <c r="C30" s="6">
        <v>100</v>
      </c>
      <c r="D30" s="6">
        <v>3000</v>
      </c>
      <c r="E30" s="6"/>
      <c r="F30" s="4">
        <v>4000000</v>
      </c>
      <c r="G30" s="4"/>
      <c r="H30" s="15">
        <v>45691</v>
      </c>
      <c r="I30" s="6"/>
      <c r="J30" s="1"/>
    </row>
    <row r="31" spans="1:10" x14ac:dyDescent="0.25">
      <c r="A31" s="1"/>
      <c r="B31" s="16"/>
      <c r="C31" s="6"/>
      <c r="D31" s="6"/>
      <c r="E31" s="6"/>
      <c r="F31" s="12">
        <f>SUM(F25:F30)</f>
        <v>4500000</v>
      </c>
      <c r="G31" s="12">
        <f>SUM(G26:G30)</f>
        <v>1251900</v>
      </c>
      <c r="H31" s="15"/>
      <c r="I31" s="6"/>
      <c r="J31" s="1"/>
    </row>
    <row r="32" spans="1:10" x14ac:dyDescent="0.25">
      <c r="A32" s="1"/>
      <c r="B32" s="16"/>
      <c r="C32" s="6"/>
      <c r="D32" s="6"/>
      <c r="E32" s="6"/>
      <c r="F32" s="11"/>
      <c r="G32" s="19">
        <f>F31+G31</f>
        <v>5751900</v>
      </c>
      <c r="H32" s="15"/>
      <c r="I32" s="6"/>
      <c r="J32" s="1"/>
    </row>
    <row r="33" spans="1:10" x14ac:dyDescent="0.25">
      <c r="A33" s="1"/>
      <c r="B33" s="9" t="s">
        <v>62</v>
      </c>
      <c r="C33" s="6"/>
      <c r="D33" s="6"/>
      <c r="E33" s="6"/>
      <c r="F33" s="11"/>
      <c r="G33" s="11">
        <f>G23+G32</f>
        <v>9369900</v>
      </c>
      <c r="H33" s="15"/>
      <c r="I33" s="6"/>
      <c r="J33" s="1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B40" sqref="B40"/>
    </sheetView>
  </sheetViews>
  <sheetFormatPr defaultRowHeight="15" x14ac:dyDescent="0.25"/>
  <cols>
    <col min="1" max="1" width="10.7109375" bestFit="1" customWidth="1"/>
    <col min="2" max="2" width="17.42578125" customWidth="1"/>
    <col min="3" max="3" width="17" customWidth="1"/>
    <col min="4" max="4" width="17.140625" customWidth="1"/>
    <col min="5" max="5" width="17.7109375" customWidth="1"/>
    <col min="6" max="6" width="15.85546875" customWidth="1"/>
  </cols>
  <sheetData>
    <row r="1" spans="1:6" ht="21" x14ac:dyDescent="0.35">
      <c r="C1" s="32" t="s">
        <v>309</v>
      </c>
      <c r="E1" s="33"/>
    </row>
    <row r="3" spans="1:6" x14ac:dyDescent="0.25">
      <c r="A3" s="2" t="s">
        <v>302</v>
      </c>
      <c r="B3" s="2" t="s">
        <v>303</v>
      </c>
      <c r="C3" s="2" t="s">
        <v>304</v>
      </c>
      <c r="D3" s="2" t="s">
        <v>449</v>
      </c>
      <c r="E3" s="2" t="s">
        <v>305</v>
      </c>
      <c r="F3" s="2" t="s">
        <v>306</v>
      </c>
    </row>
    <row r="4" spans="1:6" x14ac:dyDescent="0.25">
      <c r="A4" s="5" t="s">
        <v>539</v>
      </c>
      <c r="B4" s="1" t="s">
        <v>17</v>
      </c>
      <c r="C4" s="4">
        <v>13720800</v>
      </c>
      <c r="D4" s="4">
        <v>9500000</v>
      </c>
      <c r="E4" s="4">
        <v>4220800</v>
      </c>
      <c r="F4" s="4"/>
    </row>
    <row r="5" spans="1:6" x14ac:dyDescent="0.25">
      <c r="A5" s="34"/>
      <c r="B5" s="1" t="s">
        <v>63</v>
      </c>
      <c r="C5" s="4">
        <v>21000</v>
      </c>
      <c r="D5" s="4">
        <v>16000</v>
      </c>
      <c r="E5" s="4">
        <v>5000</v>
      </c>
      <c r="F5" s="4"/>
    </row>
    <row r="6" spans="1:6" x14ac:dyDescent="0.25">
      <c r="A6" s="34" t="s">
        <v>540</v>
      </c>
      <c r="B6" s="1" t="s">
        <v>67</v>
      </c>
      <c r="C6" s="4">
        <v>10790300</v>
      </c>
      <c r="D6" s="4">
        <v>9500000</v>
      </c>
      <c r="E6" s="4">
        <v>1290300</v>
      </c>
      <c r="F6" s="4"/>
    </row>
    <row r="7" spans="1:6" x14ac:dyDescent="0.25">
      <c r="A7" s="34" t="s">
        <v>541</v>
      </c>
      <c r="B7" s="1" t="s">
        <v>85</v>
      </c>
      <c r="C7" s="4">
        <v>11020500</v>
      </c>
      <c r="D7" s="4">
        <v>9500000</v>
      </c>
      <c r="E7" s="4">
        <v>1520500</v>
      </c>
      <c r="F7" s="4"/>
    </row>
    <row r="8" spans="1:6" x14ac:dyDescent="0.25">
      <c r="A8" s="34" t="s">
        <v>542</v>
      </c>
      <c r="B8" s="1" t="s">
        <v>104</v>
      </c>
      <c r="C8" s="4">
        <v>13287600</v>
      </c>
      <c r="D8" s="4">
        <v>9500000</v>
      </c>
      <c r="E8" s="4">
        <v>3787600</v>
      </c>
      <c r="F8" s="4"/>
    </row>
    <row r="9" spans="1:6" x14ac:dyDescent="0.25">
      <c r="A9" s="34"/>
      <c r="B9" s="1" t="s">
        <v>63</v>
      </c>
      <c r="C9" s="4">
        <v>1824500</v>
      </c>
      <c r="D9" s="4">
        <v>1492800</v>
      </c>
      <c r="E9" s="4">
        <v>331700</v>
      </c>
      <c r="F9" s="4"/>
    </row>
    <row r="10" spans="1:6" x14ac:dyDescent="0.25">
      <c r="A10" s="34" t="s">
        <v>543</v>
      </c>
      <c r="B10" s="1" t="s">
        <v>148</v>
      </c>
      <c r="C10" s="4">
        <v>10035500</v>
      </c>
      <c r="D10" s="4">
        <v>9500000</v>
      </c>
      <c r="E10" s="4">
        <v>535500</v>
      </c>
      <c r="F10" s="4"/>
    </row>
    <row r="11" spans="1:6" x14ac:dyDescent="0.25">
      <c r="A11" s="34" t="s">
        <v>544</v>
      </c>
      <c r="B11" s="1" t="s">
        <v>163</v>
      </c>
      <c r="C11" s="4">
        <v>9081400</v>
      </c>
      <c r="D11" s="4">
        <v>7800000</v>
      </c>
      <c r="E11" s="4">
        <v>1281400</v>
      </c>
      <c r="F11" s="4"/>
    </row>
    <row r="12" spans="1:6" x14ac:dyDescent="0.25">
      <c r="A12" s="34"/>
      <c r="B12" s="1" t="s">
        <v>182</v>
      </c>
      <c r="C12" s="4">
        <v>3080000</v>
      </c>
      <c r="D12" s="4">
        <v>2500000</v>
      </c>
      <c r="E12" s="4">
        <v>580000</v>
      </c>
      <c r="F12" s="4"/>
    </row>
    <row r="13" spans="1:6" x14ac:dyDescent="0.25">
      <c r="A13" s="34" t="s">
        <v>545</v>
      </c>
      <c r="B13" s="1" t="s">
        <v>173</v>
      </c>
      <c r="C13" s="4">
        <v>14133700</v>
      </c>
      <c r="D13" s="4">
        <v>9500000</v>
      </c>
      <c r="E13" s="4">
        <v>4633700</v>
      </c>
      <c r="F13" s="4"/>
    </row>
    <row r="14" spans="1:6" x14ac:dyDescent="0.25">
      <c r="A14" s="34"/>
      <c r="B14" s="1" t="s">
        <v>63</v>
      </c>
      <c r="C14" s="4">
        <v>2873900</v>
      </c>
      <c r="D14" s="4">
        <v>2812800</v>
      </c>
      <c r="E14" s="4">
        <v>61100</v>
      </c>
      <c r="F14" s="4"/>
    </row>
    <row r="15" spans="1:6" x14ac:dyDescent="0.25">
      <c r="A15" s="34" t="s">
        <v>546</v>
      </c>
      <c r="B15" s="1" t="s">
        <v>17</v>
      </c>
      <c r="C15" s="4">
        <v>13379900</v>
      </c>
      <c r="D15" s="4">
        <v>9500000</v>
      </c>
      <c r="E15" s="4">
        <v>3879900</v>
      </c>
      <c r="F15" s="4"/>
    </row>
    <row r="16" spans="1:6" x14ac:dyDescent="0.25">
      <c r="A16" s="34"/>
      <c r="B16" s="1" t="s">
        <v>199</v>
      </c>
      <c r="C16" s="4">
        <v>12119400</v>
      </c>
      <c r="D16" s="4">
        <v>9500000</v>
      </c>
      <c r="E16" s="4">
        <v>2619400</v>
      </c>
      <c r="F16" s="4"/>
    </row>
    <row r="17" spans="1:6" x14ac:dyDescent="0.25">
      <c r="A17" s="34" t="s">
        <v>547</v>
      </c>
      <c r="B17" s="1" t="s">
        <v>533</v>
      </c>
      <c r="C17" s="4">
        <v>9824800</v>
      </c>
      <c r="D17" s="4">
        <v>6800000</v>
      </c>
      <c r="E17" s="4">
        <v>3024800</v>
      </c>
      <c r="F17" s="4"/>
    </row>
    <row r="18" spans="1:6" x14ac:dyDescent="0.25">
      <c r="A18" s="34"/>
      <c r="B18" s="1" t="s">
        <v>534</v>
      </c>
      <c r="C18" s="4">
        <v>1666800</v>
      </c>
      <c r="D18" s="4">
        <v>1278400</v>
      </c>
      <c r="E18" s="4">
        <v>388400</v>
      </c>
      <c r="F18" s="4"/>
    </row>
    <row r="19" spans="1:6" x14ac:dyDescent="0.25">
      <c r="A19" s="34" t="s">
        <v>548</v>
      </c>
      <c r="B19" s="1" t="s">
        <v>224</v>
      </c>
      <c r="C19" s="4">
        <v>16065300</v>
      </c>
      <c r="D19" s="4">
        <v>9500000</v>
      </c>
      <c r="E19" s="4">
        <v>6565300</v>
      </c>
      <c r="F19" s="4"/>
    </row>
    <row r="20" spans="1:6" x14ac:dyDescent="0.25">
      <c r="A20" s="34" t="s">
        <v>549</v>
      </c>
      <c r="B20" s="1" t="s">
        <v>163</v>
      </c>
      <c r="C20" s="4">
        <v>10697900</v>
      </c>
      <c r="D20" s="4">
        <v>8000000</v>
      </c>
      <c r="E20" s="4">
        <v>2697900</v>
      </c>
      <c r="F20" s="4"/>
    </row>
    <row r="21" spans="1:6" x14ac:dyDescent="0.25">
      <c r="A21" s="34" t="s">
        <v>550</v>
      </c>
      <c r="B21" s="1" t="s">
        <v>535</v>
      </c>
      <c r="C21" s="4">
        <v>13312500</v>
      </c>
      <c r="D21" s="4">
        <v>9800000</v>
      </c>
      <c r="E21" s="4">
        <v>3512500</v>
      </c>
      <c r="F21" s="4"/>
    </row>
    <row r="22" spans="1:6" x14ac:dyDescent="0.25">
      <c r="A22" s="34" t="s">
        <v>551</v>
      </c>
      <c r="B22" s="1" t="s">
        <v>536</v>
      </c>
      <c r="C22" s="4">
        <v>8367800</v>
      </c>
      <c r="D22" s="4">
        <v>7800000</v>
      </c>
      <c r="E22" s="4">
        <v>567800</v>
      </c>
      <c r="F22" s="4"/>
    </row>
    <row r="23" spans="1:6" x14ac:dyDescent="0.25">
      <c r="A23" s="34"/>
      <c r="B23" s="1" t="s">
        <v>537</v>
      </c>
      <c r="C23" s="4">
        <v>10477200</v>
      </c>
      <c r="D23" s="4">
        <v>9300000</v>
      </c>
      <c r="E23" s="4">
        <v>1177200</v>
      </c>
      <c r="F23" s="4"/>
    </row>
    <row r="24" spans="1:6" x14ac:dyDescent="0.25">
      <c r="A24" s="34" t="s">
        <v>552</v>
      </c>
      <c r="B24" s="1" t="s">
        <v>538</v>
      </c>
      <c r="C24" s="4">
        <v>12984100</v>
      </c>
      <c r="D24" s="4">
        <v>9500000</v>
      </c>
      <c r="E24" s="4">
        <v>3484100</v>
      </c>
      <c r="F24" s="4"/>
    </row>
    <row r="25" spans="1:6" x14ac:dyDescent="0.25">
      <c r="A25" s="34"/>
      <c r="B25" s="1" t="s">
        <v>63</v>
      </c>
      <c r="C25" s="4">
        <v>1354000</v>
      </c>
      <c r="D25" s="4">
        <v>1062400</v>
      </c>
      <c r="E25" s="4">
        <v>291600</v>
      </c>
      <c r="F25" s="4"/>
    </row>
    <row r="26" spans="1:6" x14ac:dyDescent="0.25">
      <c r="A26" s="34" t="s">
        <v>553</v>
      </c>
      <c r="B26" s="1" t="s">
        <v>182</v>
      </c>
      <c r="C26" s="4">
        <v>10760400</v>
      </c>
      <c r="D26" s="4">
        <v>9050000</v>
      </c>
      <c r="E26" s="4">
        <v>1260400</v>
      </c>
      <c r="F26" s="4"/>
    </row>
    <row r="27" spans="1:6" x14ac:dyDescent="0.25">
      <c r="A27" s="34" t="s">
        <v>554</v>
      </c>
      <c r="B27" s="1" t="s">
        <v>296</v>
      </c>
      <c r="C27" s="4">
        <v>13947800</v>
      </c>
      <c r="D27" s="4">
        <v>9500000</v>
      </c>
      <c r="E27" s="4">
        <v>4447000</v>
      </c>
      <c r="F27" s="4"/>
    </row>
    <row r="28" spans="1:6" x14ac:dyDescent="0.25">
      <c r="A28" s="34"/>
      <c r="B28" s="1" t="s">
        <v>63</v>
      </c>
      <c r="C28" s="4">
        <v>2038000</v>
      </c>
      <c r="D28" s="4">
        <v>1774400</v>
      </c>
      <c r="E28" s="4">
        <v>263600</v>
      </c>
      <c r="F28" s="4"/>
    </row>
    <row r="29" spans="1:6" x14ac:dyDescent="0.25">
      <c r="A29" s="34" t="s">
        <v>555</v>
      </c>
      <c r="B29" s="1" t="s">
        <v>199</v>
      </c>
      <c r="C29" s="4">
        <v>13694200</v>
      </c>
      <c r="D29" s="4">
        <v>9500000</v>
      </c>
      <c r="E29" s="4">
        <v>4194200</v>
      </c>
      <c r="F29" s="4"/>
    </row>
    <row r="30" spans="1:6" x14ac:dyDescent="0.25">
      <c r="A30" s="34"/>
      <c r="B30" s="1" t="s">
        <v>63</v>
      </c>
      <c r="C30" s="4">
        <v>1140000</v>
      </c>
      <c r="D30" s="4">
        <v>960000</v>
      </c>
      <c r="E30" s="4">
        <v>180000</v>
      </c>
      <c r="F30" s="4"/>
    </row>
    <row r="31" spans="1:6" x14ac:dyDescent="0.25">
      <c r="A31" s="34" t="s">
        <v>556</v>
      </c>
      <c r="B31" s="1" t="s">
        <v>224</v>
      </c>
      <c r="C31" s="4">
        <v>11495300</v>
      </c>
      <c r="D31" s="4">
        <v>9500000</v>
      </c>
      <c r="E31" s="4">
        <v>1995300</v>
      </c>
      <c r="F31" s="4"/>
    </row>
    <row r="32" spans="1:6" x14ac:dyDescent="0.25">
      <c r="A32" s="34" t="s">
        <v>557</v>
      </c>
      <c r="B32" s="1" t="s">
        <v>153</v>
      </c>
      <c r="C32" s="4">
        <v>8813600</v>
      </c>
      <c r="D32" s="4">
        <v>7300000</v>
      </c>
      <c r="E32" s="4">
        <v>1513600</v>
      </c>
      <c r="F32" s="4"/>
    </row>
    <row r="33" spans="1:6" x14ac:dyDescent="0.25">
      <c r="A33" s="34"/>
      <c r="B33" s="1" t="s">
        <v>308</v>
      </c>
      <c r="C33" s="4">
        <v>5080200</v>
      </c>
      <c r="D33" s="4">
        <v>4653000</v>
      </c>
      <c r="E33" s="4">
        <v>427200</v>
      </c>
      <c r="F33" s="4"/>
    </row>
    <row r="34" spans="1:6" x14ac:dyDescent="0.25">
      <c r="A34" s="34" t="s">
        <v>558</v>
      </c>
      <c r="B34" s="1" t="s">
        <v>182</v>
      </c>
      <c r="C34" s="4">
        <v>13137100</v>
      </c>
      <c r="D34" s="4">
        <v>9500000</v>
      </c>
      <c r="E34" s="4">
        <v>3637100</v>
      </c>
      <c r="F34" s="4"/>
    </row>
    <row r="35" spans="1:6" x14ac:dyDescent="0.25">
      <c r="A35" s="34" t="s">
        <v>559</v>
      </c>
      <c r="B35" s="1" t="s">
        <v>17</v>
      </c>
      <c r="C35" s="4">
        <v>13387700</v>
      </c>
      <c r="D35" s="4">
        <v>9500000</v>
      </c>
      <c r="E35" s="4">
        <v>3887700</v>
      </c>
      <c r="F35" s="4"/>
    </row>
    <row r="36" spans="1:6" x14ac:dyDescent="0.25">
      <c r="A36" s="34" t="s">
        <v>512</v>
      </c>
      <c r="B36" s="1" t="s">
        <v>535</v>
      </c>
      <c r="C36" s="4">
        <v>13141800</v>
      </c>
      <c r="D36" s="4">
        <v>8800000</v>
      </c>
      <c r="E36" s="29">
        <v>4341800</v>
      </c>
      <c r="F36" s="12"/>
    </row>
    <row r="37" spans="1:6" x14ac:dyDescent="0.25">
      <c r="A37" s="34"/>
      <c r="B37" s="1" t="s">
        <v>511</v>
      </c>
      <c r="C37" s="4">
        <v>9369900</v>
      </c>
      <c r="D37" s="4">
        <v>7000000</v>
      </c>
      <c r="E37" s="4">
        <v>2369900</v>
      </c>
      <c r="F37" s="4"/>
    </row>
    <row r="38" spans="1:6" x14ac:dyDescent="0.25">
      <c r="A38" s="34" t="s">
        <v>522</v>
      </c>
      <c r="B38" s="16" t="s">
        <v>163</v>
      </c>
      <c r="C38" s="4">
        <v>8799800</v>
      </c>
      <c r="D38" s="4">
        <v>7800000</v>
      </c>
      <c r="E38" s="4">
        <v>999800</v>
      </c>
      <c r="F38" s="11"/>
    </row>
    <row r="39" spans="1:6" x14ac:dyDescent="0.25">
      <c r="A39" s="1"/>
      <c r="B39" s="9" t="s">
        <v>560</v>
      </c>
      <c r="C39" s="1"/>
      <c r="D39" s="1"/>
      <c r="E39" s="1"/>
      <c r="F39" s="8">
        <f>SUM(E4:E38)</f>
        <v>75974100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3"/>
  <sheetViews>
    <sheetView topLeftCell="A247" workbookViewId="0">
      <selection activeCell="E297" sqref="E297"/>
    </sheetView>
  </sheetViews>
  <sheetFormatPr defaultRowHeight="15" x14ac:dyDescent="0.25"/>
  <cols>
    <col min="1" max="1" width="10.42578125" customWidth="1"/>
    <col min="2" max="2" width="13.42578125" customWidth="1"/>
    <col min="3" max="3" width="47.5703125" customWidth="1"/>
    <col min="4" max="4" width="17.42578125" customWidth="1"/>
    <col min="5" max="5" width="17.7109375" customWidth="1"/>
    <col min="6" max="6" width="24.7109375" customWidth="1"/>
    <col min="7" max="7" width="43.140625" customWidth="1"/>
  </cols>
  <sheetData>
    <row r="1" spans="1:7" ht="18.75" x14ac:dyDescent="0.3">
      <c r="A1" s="35"/>
      <c r="B1" s="36"/>
      <c r="C1" s="36"/>
      <c r="D1" s="50" t="s">
        <v>310</v>
      </c>
      <c r="E1" s="50"/>
    </row>
    <row r="2" spans="1:7" ht="18.75" x14ac:dyDescent="0.3">
      <c r="A2" s="35"/>
      <c r="B2" s="36"/>
      <c r="C2" s="36"/>
      <c r="D2" s="50" t="s">
        <v>311</v>
      </c>
      <c r="E2" s="50"/>
      <c r="G2" s="37"/>
    </row>
    <row r="3" spans="1:7" ht="18.75" x14ac:dyDescent="0.3">
      <c r="A3" s="35"/>
      <c r="B3" s="36"/>
      <c r="C3" s="36"/>
      <c r="D3" s="50" t="s">
        <v>331</v>
      </c>
      <c r="E3" s="50"/>
    </row>
    <row r="5" spans="1:7" x14ac:dyDescent="0.25">
      <c r="A5" s="38" t="s">
        <v>312</v>
      </c>
      <c r="B5" s="38" t="s">
        <v>5</v>
      </c>
      <c r="C5" s="38" t="s">
        <v>313</v>
      </c>
      <c r="D5" s="38" t="s">
        <v>11</v>
      </c>
      <c r="E5" s="38" t="s">
        <v>10</v>
      </c>
      <c r="F5" s="38"/>
      <c r="G5" s="38" t="s">
        <v>14</v>
      </c>
    </row>
    <row r="6" spans="1:7" x14ac:dyDescent="0.25">
      <c r="A6" s="5">
        <v>45658</v>
      </c>
      <c r="B6" s="39"/>
      <c r="C6" s="1" t="s">
        <v>315</v>
      </c>
      <c r="D6" s="4">
        <v>19572000</v>
      </c>
      <c r="E6" s="4"/>
      <c r="F6" s="1"/>
      <c r="G6" s="4">
        <v>5267000</v>
      </c>
    </row>
    <row r="7" spans="1:7" x14ac:dyDescent="0.25">
      <c r="A7" s="1"/>
      <c r="B7" s="39">
        <v>8231</v>
      </c>
      <c r="C7" s="1" t="s">
        <v>333</v>
      </c>
      <c r="D7" s="4">
        <v>423000</v>
      </c>
      <c r="E7" s="4"/>
      <c r="F7" s="1"/>
      <c r="G7" s="1" t="s">
        <v>342</v>
      </c>
    </row>
    <row r="8" spans="1:7" x14ac:dyDescent="0.25">
      <c r="A8" s="1"/>
      <c r="B8" s="39"/>
      <c r="C8" s="1" t="s">
        <v>170</v>
      </c>
      <c r="D8" s="4">
        <v>150000</v>
      </c>
      <c r="E8" s="4"/>
      <c r="F8" s="1"/>
      <c r="G8" s="6"/>
    </row>
    <row r="9" spans="1:7" x14ac:dyDescent="0.25">
      <c r="A9" s="1"/>
      <c r="B9" s="39"/>
      <c r="C9" s="40" t="s">
        <v>334</v>
      </c>
      <c r="D9" s="4">
        <v>5000000</v>
      </c>
      <c r="E9" s="4"/>
      <c r="F9" s="1"/>
      <c r="G9" s="39"/>
    </row>
    <row r="10" spans="1:7" x14ac:dyDescent="0.25">
      <c r="A10" s="1"/>
      <c r="B10" s="39"/>
      <c r="C10" s="1" t="s">
        <v>335</v>
      </c>
      <c r="D10" s="4">
        <v>1704000</v>
      </c>
      <c r="E10" s="4"/>
      <c r="F10" s="1"/>
      <c r="G10" s="6"/>
    </row>
    <row r="11" spans="1:7" x14ac:dyDescent="0.25">
      <c r="A11" s="1"/>
      <c r="B11" s="39"/>
      <c r="C11" s="1" t="s">
        <v>196</v>
      </c>
      <c r="D11" s="4">
        <v>1718000</v>
      </c>
      <c r="E11" s="4"/>
      <c r="F11" s="1"/>
      <c r="G11" s="6"/>
    </row>
    <row r="12" spans="1:7" x14ac:dyDescent="0.25">
      <c r="A12" s="1"/>
      <c r="B12" s="39"/>
      <c r="C12" s="6" t="s">
        <v>324</v>
      </c>
      <c r="D12" s="4"/>
      <c r="E12" s="4">
        <v>50000</v>
      </c>
      <c r="F12" s="1"/>
      <c r="G12" s="6"/>
    </row>
    <row r="13" spans="1:7" x14ac:dyDescent="0.25">
      <c r="A13" s="1"/>
      <c r="B13" s="39"/>
      <c r="C13" s="6" t="s">
        <v>336</v>
      </c>
      <c r="D13" s="4"/>
      <c r="E13" s="4">
        <v>13000000</v>
      </c>
      <c r="F13" s="1"/>
      <c r="G13" s="1"/>
    </row>
    <row r="14" spans="1:7" x14ac:dyDescent="0.25">
      <c r="A14" s="1"/>
      <c r="B14" s="39"/>
      <c r="C14" s="6" t="s">
        <v>337</v>
      </c>
      <c r="D14" s="4"/>
      <c r="E14" s="4">
        <v>750000</v>
      </c>
      <c r="F14" s="1"/>
      <c r="G14" s="1"/>
    </row>
    <row r="15" spans="1:7" x14ac:dyDescent="0.25">
      <c r="A15" s="1"/>
      <c r="B15" s="39"/>
      <c r="C15" s="6" t="s">
        <v>338</v>
      </c>
      <c r="D15" s="4"/>
      <c r="E15" s="4">
        <v>900000</v>
      </c>
      <c r="F15" s="1"/>
      <c r="G15" s="1"/>
    </row>
    <row r="16" spans="1:7" x14ac:dyDescent="0.25">
      <c r="A16" s="1"/>
      <c r="B16" s="39"/>
      <c r="C16" s="6" t="s">
        <v>339</v>
      </c>
      <c r="D16" s="4"/>
      <c r="E16" s="4">
        <v>1500000</v>
      </c>
      <c r="F16" s="1"/>
      <c r="G16" s="1"/>
    </row>
    <row r="17" spans="1:7" x14ac:dyDescent="0.25">
      <c r="A17" s="1"/>
      <c r="B17" s="39"/>
      <c r="C17" s="6" t="s">
        <v>340</v>
      </c>
      <c r="D17" s="4"/>
      <c r="E17" s="4">
        <v>4100000</v>
      </c>
      <c r="F17" s="1"/>
      <c r="G17" s="1"/>
    </row>
    <row r="18" spans="1:7" x14ac:dyDescent="0.25">
      <c r="A18" s="1"/>
      <c r="B18" s="39"/>
      <c r="C18" s="6" t="s">
        <v>326</v>
      </c>
      <c r="D18" s="4"/>
      <c r="E18" s="4">
        <v>500000</v>
      </c>
      <c r="F18" s="1"/>
      <c r="G18" s="1"/>
    </row>
    <row r="19" spans="1:7" x14ac:dyDescent="0.25">
      <c r="A19" s="5"/>
      <c r="B19" s="39"/>
      <c r="C19" s="6" t="s">
        <v>308</v>
      </c>
      <c r="D19" s="4"/>
      <c r="E19" s="4">
        <v>500000</v>
      </c>
      <c r="F19" s="1"/>
      <c r="G19" s="1"/>
    </row>
    <row r="20" spans="1:7" x14ac:dyDescent="0.25">
      <c r="A20" s="1"/>
      <c r="B20" s="39"/>
      <c r="C20" s="6" t="s">
        <v>339</v>
      </c>
      <c r="D20" s="4"/>
      <c r="E20" s="4">
        <v>800000</v>
      </c>
      <c r="F20" s="1"/>
      <c r="G20" s="1"/>
    </row>
    <row r="21" spans="1:7" x14ac:dyDescent="0.25">
      <c r="A21" s="1"/>
      <c r="B21" s="39"/>
      <c r="C21" s="6" t="s">
        <v>317</v>
      </c>
      <c r="D21" s="4"/>
      <c r="E21" s="4">
        <v>1200000</v>
      </c>
      <c r="F21" s="1" t="s">
        <v>341</v>
      </c>
      <c r="G21" s="1"/>
    </row>
    <row r="22" spans="1:7" x14ac:dyDescent="0.25">
      <c r="A22" s="1"/>
      <c r="B22" s="39"/>
      <c r="C22" s="6" t="s">
        <v>314</v>
      </c>
      <c r="D22" s="4"/>
      <c r="E22" s="4">
        <v>5267000</v>
      </c>
      <c r="F22" s="1"/>
      <c r="G22" s="6"/>
    </row>
    <row r="23" spans="1:7" x14ac:dyDescent="0.25">
      <c r="A23" s="1"/>
      <c r="B23" s="39"/>
      <c r="C23" s="6"/>
      <c r="D23" s="4"/>
      <c r="E23" s="4"/>
      <c r="F23" s="1"/>
      <c r="G23" s="6"/>
    </row>
    <row r="24" spans="1:7" x14ac:dyDescent="0.25">
      <c r="A24" s="5">
        <v>45659</v>
      </c>
      <c r="B24" s="39">
        <v>8224</v>
      </c>
      <c r="C24" s="39" t="s">
        <v>112</v>
      </c>
      <c r="D24" s="4">
        <v>50000</v>
      </c>
      <c r="E24" s="4"/>
      <c r="F24" s="1"/>
      <c r="G24" s="42">
        <v>2986000</v>
      </c>
    </row>
    <row r="25" spans="1:7" x14ac:dyDescent="0.25">
      <c r="A25" s="1"/>
      <c r="B25" s="39">
        <v>8230</v>
      </c>
      <c r="C25" s="39" t="s">
        <v>153</v>
      </c>
      <c r="D25" s="4">
        <v>201000</v>
      </c>
      <c r="E25" s="4"/>
      <c r="F25" s="1"/>
      <c r="G25" s="1" t="s">
        <v>347</v>
      </c>
    </row>
    <row r="26" spans="1:7" x14ac:dyDescent="0.25">
      <c r="A26" s="1"/>
      <c r="B26" s="39"/>
      <c r="C26" s="39" t="s">
        <v>153</v>
      </c>
      <c r="D26" s="4">
        <v>685000</v>
      </c>
      <c r="E26" s="4"/>
      <c r="F26" s="1"/>
      <c r="G26" s="1"/>
    </row>
    <row r="27" spans="1:7" x14ac:dyDescent="0.25">
      <c r="A27" s="5"/>
      <c r="B27" s="39"/>
      <c r="C27" s="1" t="s">
        <v>54</v>
      </c>
      <c r="D27" s="4">
        <v>2570000</v>
      </c>
      <c r="E27" s="4"/>
      <c r="F27" s="1"/>
      <c r="G27" s="1"/>
    </row>
    <row r="28" spans="1:7" x14ac:dyDescent="0.25">
      <c r="A28" s="1"/>
      <c r="B28" s="39"/>
      <c r="C28" s="1" t="s">
        <v>39</v>
      </c>
      <c r="D28" s="4">
        <v>280000</v>
      </c>
      <c r="E28" s="4"/>
      <c r="F28" s="1"/>
      <c r="G28" s="1" t="s">
        <v>348</v>
      </c>
    </row>
    <row r="29" spans="1:7" x14ac:dyDescent="0.25">
      <c r="A29" s="1"/>
      <c r="B29" s="39"/>
      <c r="C29" s="1" t="s">
        <v>56</v>
      </c>
      <c r="D29" s="4">
        <v>4000000</v>
      </c>
      <c r="E29" s="4"/>
      <c r="F29" s="1"/>
      <c r="G29" s="6"/>
    </row>
    <row r="30" spans="1:7" x14ac:dyDescent="0.25">
      <c r="A30" s="1"/>
      <c r="B30" s="39"/>
      <c r="C30" s="6" t="s">
        <v>332</v>
      </c>
      <c r="D30" s="4"/>
      <c r="E30" s="4">
        <v>100000</v>
      </c>
      <c r="F30" s="1"/>
      <c r="G30" s="1"/>
    </row>
    <row r="31" spans="1:7" x14ac:dyDescent="0.25">
      <c r="A31" s="1"/>
      <c r="B31" s="39"/>
      <c r="C31" s="6" t="s">
        <v>325</v>
      </c>
      <c r="D31" s="4"/>
      <c r="E31" s="4">
        <v>100000</v>
      </c>
      <c r="F31" s="1"/>
      <c r="G31" s="1"/>
    </row>
    <row r="32" spans="1:7" x14ac:dyDescent="0.25">
      <c r="A32" s="1"/>
      <c r="B32" s="39"/>
      <c r="C32" s="6" t="s">
        <v>343</v>
      </c>
      <c r="D32" s="4"/>
      <c r="E32" s="4">
        <v>100000</v>
      </c>
      <c r="F32" s="1"/>
      <c r="G32" s="1"/>
    </row>
    <row r="33" spans="1:7" x14ac:dyDescent="0.25">
      <c r="A33" s="1"/>
      <c r="B33" s="39"/>
      <c r="C33" s="6" t="s">
        <v>344</v>
      </c>
      <c r="D33" s="4"/>
      <c r="E33" s="4">
        <v>1500000</v>
      </c>
      <c r="F33" s="1"/>
      <c r="G33" s="6"/>
    </row>
    <row r="34" spans="1:7" x14ac:dyDescent="0.25">
      <c r="A34" s="1"/>
      <c r="B34" s="39"/>
      <c r="C34" s="6" t="s">
        <v>345</v>
      </c>
      <c r="D34" s="4"/>
      <c r="E34" s="4">
        <v>2000000</v>
      </c>
      <c r="F34" s="1"/>
      <c r="G34" s="6"/>
    </row>
    <row r="35" spans="1:7" x14ac:dyDescent="0.25">
      <c r="A35" s="5"/>
      <c r="B35" s="39"/>
      <c r="C35" s="6" t="s">
        <v>346</v>
      </c>
      <c r="D35" s="4"/>
      <c r="E35" s="4">
        <v>1000000</v>
      </c>
      <c r="F35" s="1"/>
      <c r="G35" s="1"/>
    </row>
    <row r="36" spans="1:7" x14ac:dyDescent="0.25">
      <c r="A36" s="1"/>
      <c r="B36" s="39"/>
      <c r="C36" s="6" t="s">
        <v>314</v>
      </c>
      <c r="D36" s="4"/>
      <c r="E36" s="4">
        <v>2986000</v>
      </c>
      <c r="F36" s="1"/>
      <c r="G36" s="1"/>
    </row>
    <row r="37" spans="1:7" x14ac:dyDescent="0.25">
      <c r="A37" s="1"/>
      <c r="B37" s="39"/>
      <c r="C37" s="1"/>
      <c r="D37" s="4"/>
      <c r="E37" s="4"/>
      <c r="F37" s="1"/>
      <c r="G37" s="1"/>
    </row>
    <row r="38" spans="1:7" x14ac:dyDescent="0.25">
      <c r="A38" s="5">
        <v>45661</v>
      </c>
      <c r="B38" s="39"/>
      <c r="C38" s="1" t="s">
        <v>319</v>
      </c>
      <c r="D38" s="4">
        <v>14414000</v>
      </c>
      <c r="E38" s="4"/>
      <c r="F38" s="1"/>
      <c r="G38" s="4">
        <v>12436000</v>
      </c>
    </row>
    <row r="39" spans="1:7" x14ac:dyDescent="0.25">
      <c r="A39" s="1"/>
      <c r="B39" s="39"/>
      <c r="C39" s="1" t="s">
        <v>88</v>
      </c>
      <c r="D39" s="4">
        <v>1000000</v>
      </c>
      <c r="E39" s="4"/>
      <c r="F39" s="1"/>
      <c r="G39" s="39" t="s">
        <v>351</v>
      </c>
    </row>
    <row r="40" spans="1:7" x14ac:dyDescent="0.25">
      <c r="A40" s="1"/>
      <c r="B40" s="39"/>
      <c r="C40" s="1" t="s">
        <v>129</v>
      </c>
      <c r="D40" s="4">
        <v>630000</v>
      </c>
      <c r="E40" s="4"/>
      <c r="F40" s="1"/>
      <c r="G40" s="39" t="s">
        <v>352</v>
      </c>
    </row>
    <row r="41" spans="1:7" x14ac:dyDescent="0.25">
      <c r="A41" s="1"/>
      <c r="B41" s="39"/>
      <c r="C41" s="39" t="s">
        <v>349</v>
      </c>
      <c r="D41" s="4">
        <v>1014000</v>
      </c>
      <c r="E41" s="4"/>
      <c r="F41" s="1"/>
      <c r="G41" s="6" t="s">
        <v>353</v>
      </c>
    </row>
    <row r="42" spans="1:7" x14ac:dyDescent="0.25">
      <c r="A42" s="1"/>
      <c r="B42" s="39"/>
      <c r="C42" s="39" t="s">
        <v>53</v>
      </c>
      <c r="D42" s="4">
        <v>138000</v>
      </c>
      <c r="E42" s="4"/>
      <c r="F42" s="1"/>
      <c r="G42" s="1"/>
    </row>
    <row r="43" spans="1:7" x14ac:dyDescent="0.25">
      <c r="A43" s="5"/>
      <c r="B43" s="39"/>
      <c r="C43" s="1" t="s">
        <v>36</v>
      </c>
      <c r="D43" s="4">
        <v>720000</v>
      </c>
      <c r="E43" s="4"/>
      <c r="F43" s="1"/>
      <c r="G43" s="1"/>
    </row>
    <row r="44" spans="1:7" x14ac:dyDescent="0.25">
      <c r="A44" s="1"/>
      <c r="B44" s="39"/>
      <c r="C44" s="1" t="s">
        <v>39</v>
      </c>
      <c r="D44" s="4">
        <v>200000</v>
      </c>
      <c r="E44" s="4"/>
      <c r="F44" s="1"/>
      <c r="G44" s="1"/>
    </row>
    <row r="45" spans="1:7" x14ac:dyDescent="0.25">
      <c r="A45" s="1"/>
      <c r="B45" s="39"/>
      <c r="C45" s="1" t="s">
        <v>329</v>
      </c>
      <c r="D45" s="4">
        <v>1850000</v>
      </c>
      <c r="E45" s="4"/>
      <c r="F45" s="1"/>
      <c r="G45" s="1" t="s">
        <v>354</v>
      </c>
    </row>
    <row r="46" spans="1:7" x14ac:dyDescent="0.25">
      <c r="A46" s="1"/>
      <c r="B46" s="39"/>
      <c r="C46" s="39" t="s">
        <v>186</v>
      </c>
      <c r="D46" s="4">
        <v>370000</v>
      </c>
      <c r="E46" s="4"/>
      <c r="F46" s="6"/>
      <c r="G46" s="6"/>
    </row>
    <row r="47" spans="1:7" x14ac:dyDescent="0.25">
      <c r="A47" s="1"/>
      <c r="B47" s="39"/>
      <c r="C47" s="6" t="s">
        <v>330</v>
      </c>
      <c r="D47" s="4"/>
      <c r="E47" s="4">
        <v>100000</v>
      </c>
      <c r="F47" s="6"/>
      <c r="G47" s="6"/>
    </row>
    <row r="48" spans="1:7" x14ac:dyDescent="0.25">
      <c r="A48" s="1"/>
      <c r="B48" s="39"/>
      <c r="C48" s="6" t="s">
        <v>307</v>
      </c>
      <c r="D48" s="4"/>
      <c r="E48" s="4">
        <v>500000</v>
      </c>
      <c r="F48" s="6"/>
      <c r="G48" s="6"/>
    </row>
    <row r="49" spans="1:7" x14ac:dyDescent="0.25">
      <c r="A49" s="1"/>
      <c r="B49" s="39"/>
      <c r="C49" s="6" t="s">
        <v>327</v>
      </c>
      <c r="D49" s="4"/>
      <c r="E49" s="4">
        <v>500000</v>
      </c>
      <c r="F49" s="1"/>
      <c r="G49" s="1"/>
    </row>
    <row r="50" spans="1:7" x14ac:dyDescent="0.25">
      <c r="A50" s="1"/>
      <c r="B50" s="39"/>
      <c r="C50" s="6" t="s">
        <v>321</v>
      </c>
      <c r="D50" s="4"/>
      <c r="E50" s="4">
        <v>3000000</v>
      </c>
      <c r="F50" s="1"/>
      <c r="G50" s="1"/>
    </row>
    <row r="51" spans="1:7" x14ac:dyDescent="0.25">
      <c r="A51" s="1"/>
      <c r="B51" s="39"/>
      <c r="C51" s="6" t="s">
        <v>350</v>
      </c>
      <c r="D51" s="4"/>
      <c r="E51" s="4">
        <v>3800000</v>
      </c>
      <c r="F51" s="1"/>
      <c r="G51" s="1"/>
    </row>
    <row r="52" spans="1:7" x14ac:dyDescent="0.25">
      <c r="A52" s="1"/>
      <c r="B52" s="39"/>
      <c r="C52" s="6" t="s">
        <v>314</v>
      </c>
      <c r="D52" s="4"/>
      <c r="E52" s="4">
        <v>12436000</v>
      </c>
      <c r="F52" s="1"/>
      <c r="G52" s="1"/>
    </row>
    <row r="53" spans="1:7" x14ac:dyDescent="0.25">
      <c r="A53" s="1"/>
      <c r="B53" s="39"/>
      <c r="C53" s="6"/>
      <c r="D53" s="4"/>
      <c r="E53" s="4"/>
      <c r="F53" s="1"/>
      <c r="G53" s="1"/>
    </row>
    <row r="54" spans="1:7" x14ac:dyDescent="0.25">
      <c r="A54" s="5">
        <v>45662</v>
      </c>
      <c r="B54" s="39"/>
      <c r="C54" s="1" t="s">
        <v>74</v>
      </c>
      <c r="D54" s="4">
        <v>400000</v>
      </c>
      <c r="E54" s="4"/>
      <c r="F54" s="1"/>
      <c r="G54" s="4">
        <v>5062000</v>
      </c>
    </row>
    <row r="55" spans="1:7" x14ac:dyDescent="0.25">
      <c r="A55" s="1"/>
      <c r="B55" s="39"/>
      <c r="C55" s="1" t="s">
        <v>355</v>
      </c>
      <c r="D55" s="4">
        <v>760000</v>
      </c>
      <c r="E55" s="4"/>
      <c r="F55" s="1"/>
      <c r="G55" s="1" t="s">
        <v>358</v>
      </c>
    </row>
    <row r="56" spans="1:7" x14ac:dyDescent="0.25">
      <c r="A56" s="1"/>
      <c r="B56" s="39"/>
      <c r="C56" s="1" t="s">
        <v>203</v>
      </c>
      <c r="D56" s="4">
        <v>640000</v>
      </c>
      <c r="E56" s="4"/>
      <c r="F56" s="6"/>
      <c r="G56" s="39" t="s">
        <v>359</v>
      </c>
    </row>
    <row r="57" spans="1:7" x14ac:dyDescent="0.25">
      <c r="A57" s="1"/>
      <c r="B57" s="39"/>
      <c r="C57" s="39" t="s">
        <v>349</v>
      </c>
      <c r="D57" s="4">
        <v>190000</v>
      </c>
      <c r="E57" s="4"/>
      <c r="F57" s="6"/>
      <c r="G57" s="6" t="s">
        <v>360</v>
      </c>
    </row>
    <row r="58" spans="1:7" x14ac:dyDescent="0.25">
      <c r="A58" s="1"/>
      <c r="B58" s="39"/>
      <c r="C58" s="39" t="s">
        <v>53</v>
      </c>
      <c r="D58" s="4">
        <v>132000</v>
      </c>
      <c r="E58" s="4"/>
      <c r="F58" s="6"/>
      <c r="G58" s="6"/>
    </row>
    <row r="59" spans="1:7" x14ac:dyDescent="0.25">
      <c r="A59" s="5"/>
      <c r="B59" s="39"/>
      <c r="C59" s="1" t="s">
        <v>54</v>
      </c>
      <c r="D59" s="4">
        <v>1760000</v>
      </c>
      <c r="E59" s="4"/>
      <c r="F59" s="1"/>
      <c r="G59" s="1"/>
    </row>
    <row r="60" spans="1:7" x14ac:dyDescent="0.25">
      <c r="A60" s="1"/>
      <c r="B60" s="39"/>
      <c r="C60" s="1" t="s">
        <v>356</v>
      </c>
      <c r="D60" s="4">
        <v>630000</v>
      </c>
      <c r="E60" s="4"/>
      <c r="F60" s="1"/>
      <c r="G60" s="1"/>
    </row>
    <row r="61" spans="1:7" x14ac:dyDescent="0.25">
      <c r="A61" s="1"/>
      <c r="B61" s="39"/>
      <c r="C61" s="1" t="s">
        <v>357</v>
      </c>
      <c r="D61" s="4">
        <v>1000000</v>
      </c>
      <c r="E61" s="4"/>
      <c r="F61" s="1"/>
      <c r="G61" s="1" t="s">
        <v>361</v>
      </c>
    </row>
    <row r="62" spans="1:7" x14ac:dyDescent="0.25">
      <c r="A62" s="1"/>
      <c r="B62" s="39"/>
      <c r="C62" s="6" t="s">
        <v>322</v>
      </c>
      <c r="D62" s="4"/>
      <c r="E62" s="4">
        <v>100000</v>
      </c>
      <c r="F62" s="1"/>
      <c r="G62" s="1"/>
    </row>
    <row r="63" spans="1:7" x14ac:dyDescent="0.25">
      <c r="A63" s="1"/>
      <c r="B63" s="39"/>
      <c r="C63" s="6" t="s">
        <v>328</v>
      </c>
      <c r="D63" s="4"/>
      <c r="E63" s="4">
        <v>100000</v>
      </c>
      <c r="F63" s="1"/>
      <c r="G63" s="1"/>
    </row>
    <row r="64" spans="1:7" x14ac:dyDescent="0.25">
      <c r="A64" s="1"/>
      <c r="B64" s="39"/>
      <c r="C64" s="6" t="s">
        <v>332</v>
      </c>
      <c r="D64" s="4"/>
      <c r="E64" s="4">
        <v>100000</v>
      </c>
      <c r="F64" s="1"/>
      <c r="G64" s="6"/>
    </row>
    <row r="65" spans="1:7" x14ac:dyDescent="0.25">
      <c r="A65" s="1"/>
      <c r="B65" s="39"/>
      <c r="C65" s="6" t="s">
        <v>325</v>
      </c>
      <c r="D65" s="4"/>
      <c r="E65" s="4">
        <v>150000</v>
      </c>
      <c r="F65" s="1"/>
      <c r="G65" s="6"/>
    </row>
    <row r="66" spans="1:7" x14ac:dyDescent="0.25">
      <c r="A66" s="1"/>
      <c r="B66" s="39"/>
      <c r="C66" s="6" t="s">
        <v>314</v>
      </c>
      <c r="D66" s="4"/>
      <c r="E66" s="4">
        <v>5062000</v>
      </c>
      <c r="F66" s="1"/>
      <c r="G66" s="6"/>
    </row>
    <row r="67" spans="1:7" x14ac:dyDescent="0.25">
      <c r="A67" s="1"/>
      <c r="B67" s="39"/>
      <c r="C67" s="6"/>
      <c r="D67" s="4"/>
      <c r="E67" s="4"/>
      <c r="F67" s="1"/>
      <c r="G67" s="1"/>
    </row>
    <row r="68" spans="1:7" x14ac:dyDescent="0.25">
      <c r="A68" s="5">
        <v>45665</v>
      </c>
      <c r="B68" s="39"/>
      <c r="C68" s="1" t="s">
        <v>315</v>
      </c>
      <c r="D68" s="4">
        <v>11724000</v>
      </c>
      <c r="E68" s="4"/>
      <c r="F68" s="1"/>
      <c r="G68" s="4">
        <v>6199000</v>
      </c>
    </row>
    <row r="69" spans="1:7" x14ac:dyDescent="0.25">
      <c r="A69" s="1"/>
      <c r="B69" s="39"/>
      <c r="C69" s="1" t="s">
        <v>79</v>
      </c>
      <c r="D69" s="4">
        <v>900000</v>
      </c>
      <c r="E69" s="4"/>
      <c r="F69" s="1"/>
      <c r="G69" s="1" t="s">
        <v>372</v>
      </c>
    </row>
    <row r="70" spans="1:7" x14ac:dyDescent="0.25">
      <c r="A70" s="1"/>
      <c r="B70" s="39"/>
      <c r="C70" s="1" t="s">
        <v>362</v>
      </c>
      <c r="D70" s="4">
        <v>836000</v>
      </c>
      <c r="E70" s="4"/>
      <c r="F70" s="1"/>
      <c r="G70" s="6" t="s">
        <v>373</v>
      </c>
    </row>
    <row r="71" spans="1:7" x14ac:dyDescent="0.25">
      <c r="A71" s="1"/>
      <c r="B71" s="39"/>
      <c r="C71" s="1" t="s">
        <v>363</v>
      </c>
      <c r="D71" s="4">
        <v>2920000</v>
      </c>
      <c r="E71" s="4"/>
      <c r="F71" s="1"/>
      <c r="G71" s="1"/>
    </row>
    <row r="72" spans="1:7" x14ac:dyDescent="0.25">
      <c r="A72" s="1"/>
      <c r="B72" s="39"/>
      <c r="C72" s="1" t="s">
        <v>364</v>
      </c>
      <c r="D72" s="4">
        <v>145000</v>
      </c>
      <c r="E72" s="4"/>
      <c r="F72" s="1"/>
      <c r="G72" s="1"/>
    </row>
    <row r="73" spans="1:7" x14ac:dyDescent="0.25">
      <c r="A73" s="1"/>
      <c r="B73" s="39"/>
      <c r="C73" s="1" t="s">
        <v>365</v>
      </c>
      <c r="D73" s="4">
        <v>27000</v>
      </c>
      <c r="E73" s="4"/>
      <c r="F73" s="1"/>
      <c r="G73" s="1"/>
    </row>
    <row r="74" spans="1:7" x14ac:dyDescent="0.25">
      <c r="A74" s="1"/>
      <c r="B74" s="39"/>
      <c r="C74" s="1" t="s">
        <v>112</v>
      </c>
      <c r="D74" s="4">
        <v>30000</v>
      </c>
      <c r="E74" s="4"/>
      <c r="F74" s="1"/>
      <c r="G74" s="1"/>
    </row>
    <row r="75" spans="1:7" x14ac:dyDescent="0.25">
      <c r="A75" s="1"/>
      <c r="B75" s="39"/>
      <c r="C75" s="39" t="s">
        <v>115</v>
      </c>
      <c r="D75" s="4">
        <v>552000</v>
      </c>
      <c r="E75" s="4"/>
      <c r="F75" s="1"/>
      <c r="G75" s="6"/>
    </row>
    <row r="76" spans="1:7" x14ac:dyDescent="0.25">
      <c r="A76" s="1"/>
      <c r="B76" s="39"/>
      <c r="C76" s="39" t="s">
        <v>55</v>
      </c>
      <c r="D76" s="4">
        <v>4050000</v>
      </c>
      <c r="E76" s="4"/>
      <c r="F76" s="1"/>
      <c r="G76" s="1"/>
    </row>
    <row r="77" spans="1:7" x14ac:dyDescent="0.25">
      <c r="A77" s="1"/>
      <c r="B77" s="39"/>
      <c r="C77" s="6" t="s">
        <v>366</v>
      </c>
      <c r="D77" s="4"/>
      <c r="E77" s="4">
        <v>528000</v>
      </c>
      <c r="F77" s="1"/>
      <c r="G77" s="6"/>
    </row>
    <row r="78" spans="1:7" x14ac:dyDescent="0.25">
      <c r="A78" s="1"/>
      <c r="B78" s="39"/>
      <c r="C78" s="6" t="s">
        <v>367</v>
      </c>
      <c r="D78" s="4"/>
      <c r="E78" s="4">
        <v>100000</v>
      </c>
      <c r="F78" s="1"/>
      <c r="G78" s="1"/>
    </row>
    <row r="79" spans="1:7" x14ac:dyDescent="0.25">
      <c r="A79" s="1"/>
      <c r="B79" s="39"/>
      <c r="C79" s="6" t="s">
        <v>320</v>
      </c>
      <c r="D79" s="4"/>
      <c r="E79" s="4">
        <v>200000</v>
      </c>
      <c r="F79" s="1"/>
      <c r="G79" s="1"/>
    </row>
    <row r="80" spans="1:7" x14ac:dyDescent="0.25">
      <c r="A80" s="1"/>
      <c r="B80" s="39"/>
      <c r="C80" s="6" t="s">
        <v>316</v>
      </c>
      <c r="D80" s="4"/>
      <c r="E80" s="4">
        <v>1557000</v>
      </c>
      <c r="F80" s="1"/>
      <c r="G80" s="1"/>
    </row>
    <row r="81" spans="1:7" x14ac:dyDescent="0.25">
      <c r="A81" s="1"/>
      <c r="B81" s="39"/>
      <c r="C81" s="6" t="s">
        <v>326</v>
      </c>
      <c r="D81" s="4"/>
      <c r="E81" s="4">
        <v>585000</v>
      </c>
      <c r="F81" s="1"/>
      <c r="G81" s="1"/>
    </row>
    <row r="82" spans="1:7" x14ac:dyDescent="0.25">
      <c r="A82" s="1"/>
      <c r="B82" s="39"/>
      <c r="C82" s="6" t="s">
        <v>368</v>
      </c>
      <c r="D82" s="4"/>
      <c r="E82" s="4">
        <v>315000</v>
      </c>
      <c r="F82" s="1"/>
      <c r="G82" s="1"/>
    </row>
    <row r="83" spans="1:7" x14ac:dyDescent="0.25">
      <c r="A83" s="1"/>
      <c r="B83" s="39"/>
      <c r="C83" s="6" t="s">
        <v>323</v>
      </c>
      <c r="D83" s="4"/>
      <c r="E83" s="4">
        <v>2000000</v>
      </c>
      <c r="F83" s="1"/>
      <c r="G83" s="1"/>
    </row>
    <row r="84" spans="1:7" x14ac:dyDescent="0.25">
      <c r="A84" s="1"/>
      <c r="B84" s="39"/>
      <c r="C84" s="6" t="s">
        <v>317</v>
      </c>
      <c r="D84" s="4"/>
      <c r="E84" s="4">
        <v>1700000</v>
      </c>
      <c r="F84" s="1"/>
      <c r="G84" s="1"/>
    </row>
    <row r="85" spans="1:7" x14ac:dyDescent="0.25">
      <c r="A85" s="1"/>
      <c r="B85" s="39"/>
      <c r="C85" s="6" t="s">
        <v>369</v>
      </c>
      <c r="D85" s="4"/>
      <c r="E85" s="4">
        <v>2000000</v>
      </c>
      <c r="F85" s="1"/>
      <c r="G85" s="1"/>
    </row>
    <row r="86" spans="1:7" x14ac:dyDescent="0.25">
      <c r="A86" s="1"/>
      <c r="B86" s="39"/>
      <c r="C86" s="6" t="s">
        <v>370</v>
      </c>
      <c r="D86" s="4"/>
      <c r="E86" s="4">
        <v>3000000</v>
      </c>
      <c r="F86" s="1"/>
      <c r="G86" s="1"/>
    </row>
    <row r="87" spans="1:7" x14ac:dyDescent="0.25">
      <c r="A87" s="5"/>
      <c r="B87" s="39"/>
      <c r="C87" s="6" t="s">
        <v>371</v>
      </c>
      <c r="D87" s="4"/>
      <c r="E87" s="4">
        <v>1500000</v>
      </c>
      <c r="F87" s="1"/>
      <c r="G87" s="1"/>
    </row>
    <row r="88" spans="1:7" x14ac:dyDescent="0.25">
      <c r="A88" s="1"/>
      <c r="B88" s="39"/>
      <c r="C88" s="6" t="s">
        <v>370</v>
      </c>
      <c r="D88" s="4"/>
      <c r="E88" s="4">
        <v>1500000</v>
      </c>
      <c r="F88" s="1"/>
      <c r="G88" s="1"/>
    </row>
    <row r="89" spans="1:7" x14ac:dyDescent="0.25">
      <c r="A89" s="1"/>
      <c r="B89" s="39"/>
      <c r="C89" s="6" t="s">
        <v>314</v>
      </c>
      <c r="D89" s="4"/>
      <c r="E89" s="4">
        <v>6199000</v>
      </c>
      <c r="F89" s="1"/>
      <c r="G89" s="6"/>
    </row>
    <row r="90" spans="1:7" x14ac:dyDescent="0.25">
      <c r="A90" s="1"/>
      <c r="B90" s="39"/>
      <c r="C90" s="1"/>
      <c r="D90" s="4"/>
      <c r="E90" s="4"/>
      <c r="F90" s="1"/>
      <c r="G90" s="6"/>
    </row>
    <row r="91" spans="1:7" x14ac:dyDescent="0.25">
      <c r="A91" s="5">
        <v>45667</v>
      </c>
      <c r="B91" s="39"/>
      <c r="C91" s="1" t="s">
        <v>153</v>
      </c>
      <c r="D91" s="4">
        <v>482000</v>
      </c>
      <c r="E91" s="4"/>
      <c r="F91" s="1"/>
      <c r="G91" s="6"/>
    </row>
    <row r="92" spans="1:7" x14ac:dyDescent="0.25">
      <c r="A92" s="1"/>
      <c r="B92" s="39"/>
      <c r="C92" s="39" t="s">
        <v>74</v>
      </c>
      <c r="D92" s="4">
        <v>880000</v>
      </c>
      <c r="E92" s="4"/>
      <c r="F92" s="1"/>
      <c r="G92" s="1"/>
    </row>
    <row r="93" spans="1:7" x14ac:dyDescent="0.25">
      <c r="A93" s="1"/>
      <c r="B93" s="39"/>
      <c r="C93" s="39" t="s">
        <v>25</v>
      </c>
      <c r="D93" s="4">
        <v>2490000</v>
      </c>
      <c r="E93" s="4"/>
      <c r="F93" s="1"/>
      <c r="G93" s="1"/>
    </row>
    <row r="94" spans="1:7" x14ac:dyDescent="0.25">
      <c r="A94" s="1"/>
      <c r="B94" s="39"/>
      <c r="C94" s="39" t="s">
        <v>374</v>
      </c>
      <c r="D94" s="4">
        <v>178000</v>
      </c>
      <c r="E94" s="4"/>
      <c r="F94" s="1"/>
      <c r="G94" s="1"/>
    </row>
    <row r="95" spans="1:7" x14ac:dyDescent="0.25">
      <c r="A95" s="1"/>
      <c r="B95" s="39"/>
      <c r="C95" s="39" t="s">
        <v>54</v>
      </c>
      <c r="D95" s="4">
        <v>2650000</v>
      </c>
      <c r="E95" s="4"/>
      <c r="F95" s="1"/>
      <c r="G95" s="1"/>
    </row>
    <row r="96" spans="1:7" x14ac:dyDescent="0.25">
      <c r="A96" s="1"/>
      <c r="B96" s="39"/>
      <c r="C96" s="39" t="s">
        <v>318</v>
      </c>
      <c r="D96" s="4">
        <v>248000</v>
      </c>
      <c r="E96" s="4"/>
      <c r="F96" s="1"/>
      <c r="G96" s="1"/>
    </row>
    <row r="97" spans="1:7" x14ac:dyDescent="0.25">
      <c r="A97" s="1"/>
      <c r="B97" s="39"/>
      <c r="C97" s="39" t="s">
        <v>57</v>
      </c>
      <c r="D97" s="4">
        <v>1406000</v>
      </c>
      <c r="E97" s="4"/>
      <c r="F97" s="1"/>
      <c r="G97" s="1"/>
    </row>
    <row r="98" spans="1:7" x14ac:dyDescent="0.25">
      <c r="A98" s="5"/>
      <c r="B98" s="39"/>
      <c r="C98" s="39" t="s">
        <v>129</v>
      </c>
      <c r="D98" s="4">
        <v>1293000</v>
      </c>
      <c r="E98" s="4"/>
      <c r="F98" s="1"/>
      <c r="G98" s="1"/>
    </row>
    <row r="99" spans="1:7" x14ac:dyDescent="0.25">
      <c r="A99" s="1"/>
      <c r="B99" s="39"/>
      <c r="C99" s="6" t="s">
        <v>375</v>
      </c>
      <c r="D99" s="4"/>
      <c r="E99" s="4">
        <v>220000</v>
      </c>
      <c r="F99" s="1"/>
      <c r="G99" s="1"/>
    </row>
    <row r="100" spans="1:7" x14ac:dyDescent="0.25">
      <c r="A100" s="1"/>
      <c r="B100" s="39"/>
      <c r="C100" s="6" t="s">
        <v>376</v>
      </c>
      <c r="D100" s="4"/>
      <c r="E100" s="4">
        <v>200000</v>
      </c>
      <c r="F100" s="1"/>
      <c r="G100" s="6"/>
    </row>
    <row r="101" spans="1:7" x14ac:dyDescent="0.25">
      <c r="A101" s="1"/>
      <c r="B101" s="39"/>
      <c r="C101" s="6" t="s">
        <v>377</v>
      </c>
      <c r="D101" s="4"/>
      <c r="E101" s="4">
        <v>280000</v>
      </c>
      <c r="F101" s="1"/>
      <c r="G101" s="6"/>
    </row>
    <row r="102" spans="1:7" x14ac:dyDescent="0.25">
      <c r="A102" s="1"/>
      <c r="B102" s="39"/>
      <c r="C102" s="6" t="s">
        <v>378</v>
      </c>
      <c r="D102" s="4"/>
      <c r="E102" s="4">
        <v>800000</v>
      </c>
      <c r="F102" s="1"/>
      <c r="G102" s="6"/>
    </row>
    <row r="103" spans="1:7" x14ac:dyDescent="0.25">
      <c r="A103" s="1"/>
      <c r="B103" s="39"/>
      <c r="C103" s="6" t="s">
        <v>379</v>
      </c>
      <c r="D103" s="4"/>
      <c r="E103" s="4">
        <v>1500000</v>
      </c>
      <c r="F103" s="1"/>
      <c r="G103" s="1"/>
    </row>
    <row r="104" spans="1:7" x14ac:dyDescent="0.25">
      <c r="A104" s="1"/>
      <c r="B104" s="39"/>
      <c r="C104" s="6" t="s">
        <v>369</v>
      </c>
      <c r="D104" s="4"/>
      <c r="E104" s="4">
        <v>2000000</v>
      </c>
      <c r="F104" s="1"/>
      <c r="G104" s="1"/>
    </row>
    <row r="105" spans="1:7" x14ac:dyDescent="0.25">
      <c r="A105" s="1"/>
      <c r="B105" s="1"/>
      <c r="C105" s="6" t="s">
        <v>314</v>
      </c>
      <c r="D105" s="4"/>
      <c r="E105" s="4">
        <v>4627000</v>
      </c>
      <c r="F105" s="1"/>
      <c r="G105" s="1"/>
    </row>
    <row r="106" spans="1:7" x14ac:dyDescent="0.25">
      <c r="A106" s="1"/>
      <c r="B106" s="1"/>
      <c r="C106" s="6"/>
      <c r="D106" s="4"/>
      <c r="E106" s="4"/>
      <c r="F106" s="1"/>
      <c r="G106" s="1"/>
    </row>
    <row r="107" spans="1:7" x14ac:dyDescent="0.25">
      <c r="A107" s="5">
        <v>45668</v>
      </c>
      <c r="B107" s="1"/>
      <c r="C107" s="39" t="s">
        <v>319</v>
      </c>
      <c r="D107" s="4">
        <v>18546000</v>
      </c>
      <c r="E107" s="4"/>
      <c r="F107" s="1"/>
      <c r="G107" s="1"/>
    </row>
    <row r="108" spans="1:7" x14ac:dyDescent="0.25">
      <c r="A108" s="1"/>
      <c r="B108" s="1"/>
      <c r="C108" s="39" t="s">
        <v>39</v>
      </c>
      <c r="D108" s="4">
        <v>680000</v>
      </c>
      <c r="E108" s="4"/>
      <c r="F108" s="1"/>
      <c r="G108" s="1"/>
    </row>
    <row r="109" spans="1:7" x14ac:dyDescent="0.25">
      <c r="A109" s="1"/>
      <c r="B109" s="1"/>
      <c r="C109" s="39" t="s">
        <v>90</v>
      </c>
      <c r="D109" s="4">
        <v>105000</v>
      </c>
      <c r="E109" s="4"/>
      <c r="F109" s="1"/>
      <c r="G109" s="1"/>
    </row>
    <row r="110" spans="1:7" x14ac:dyDescent="0.25">
      <c r="A110" s="1"/>
      <c r="B110" s="1"/>
      <c r="C110" s="39" t="s">
        <v>53</v>
      </c>
      <c r="D110" s="4">
        <v>154000</v>
      </c>
      <c r="E110" s="4"/>
      <c r="F110" s="1"/>
      <c r="G110" s="1"/>
    </row>
    <row r="111" spans="1:7" x14ac:dyDescent="0.25">
      <c r="A111" s="5"/>
      <c r="B111" s="1"/>
      <c r="C111" s="1" t="s">
        <v>36</v>
      </c>
      <c r="D111" s="4">
        <v>520000</v>
      </c>
      <c r="E111" s="4"/>
      <c r="F111" s="1"/>
      <c r="G111" s="1"/>
    </row>
    <row r="112" spans="1:7" x14ac:dyDescent="0.25">
      <c r="A112" s="1"/>
      <c r="B112" s="1"/>
      <c r="C112" s="1" t="s">
        <v>112</v>
      </c>
      <c r="D112" s="4">
        <v>125000</v>
      </c>
      <c r="E112" s="4"/>
      <c r="F112" s="1"/>
      <c r="G112" s="1"/>
    </row>
    <row r="113" spans="1:7" x14ac:dyDescent="0.25">
      <c r="A113" s="1"/>
      <c r="B113" s="1"/>
      <c r="C113" s="1" t="s">
        <v>109</v>
      </c>
      <c r="D113" s="4">
        <v>30000</v>
      </c>
      <c r="E113" s="4"/>
      <c r="F113" s="1"/>
      <c r="G113" s="1"/>
    </row>
    <row r="114" spans="1:7" x14ac:dyDescent="0.25">
      <c r="A114" s="1"/>
      <c r="B114" s="1"/>
      <c r="C114" s="1" t="s">
        <v>380</v>
      </c>
      <c r="D114" s="4">
        <v>182000</v>
      </c>
      <c r="E114" s="4"/>
      <c r="F114" s="1"/>
      <c r="G114" s="6"/>
    </row>
    <row r="115" spans="1:7" x14ac:dyDescent="0.25">
      <c r="A115" s="1"/>
      <c r="B115" s="1"/>
      <c r="C115" s="1" t="s">
        <v>54</v>
      </c>
      <c r="D115" s="4">
        <v>1250000</v>
      </c>
      <c r="E115" s="4"/>
      <c r="F115" s="1"/>
      <c r="G115" s="6"/>
    </row>
    <row r="116" spans="1:7" x14ac:dyDescent="0.25">
      <c r="A116" s="5"/>
      <c r="B116" s="1"/>
      <c r="C116" s="1" t="s">
        <v>329</v>
      </c>
      <c r="D116" s="4">
        <v>1520000</v>
      </c>
      <c r="E116" s="4"/>
      <c r="F116" s="1"/>
      <c r="G116" s="6"/>
    </row>
    <row r="117" spans="1:7" x14ac:dyDescent="0.25">
      <c r="A117" s="5"/>
      <c r="B117" s="1"/>
      <c r="C117" s="1" t="s">
        <v>192</v>
      </c>
      <c r="D117" s="4">
        <v>743000</v>
      </c>
      <c r="E117" s="4"/>
      <c r="F117" s="1"/>
      <c r="G117" s="1"/>
    </row>
    <row r="118" spans="1:7" x14ac:dyDescent="0.25">
      <c r="A118" s="5"/>
      <c r="B118" s="1"/>
      <c r="C118" s="1" t="s">
        <v>168</v>
      </c>
      <c r="D118" s="4">
        <v>70000</v>
      </c>
      <c r="E118" s="4"/>
      <c r="F118" s="1"/>
      <c r="G118" s="1"/>
    </row>
    <row r="119" spans="1:7" x14ac:dyDescent="0.25">
      <c r="A119" s="5"/>
      <c r="B119" s="1"/>
      <c r="C119" s="1" t="s">
        <v>33</v>
      </c>
      <c r="D119" s="4">
        <v>585000</v>
      </c>
      <c r="E119" s="4"/>
      <c r="F119" s="1"/>
      <c r="G119" s="1"/>
    </row>
    <row r="120" spans="1:7" x14ac:dyDescent="0.25">
      <c r="A120" s="5"/>
      <c r="B120" s="1"/>
      <c r="C120" s="39" t="s">
        <v>381</v>
      </c>
      <c r="D120" s="4">
        <v>585000</v>
      </c>
      <c r="E120" s="4"/>
      <c r="F120" s="1"/>
      <c r="G120" s="1"/>
    </row>
    <row r="121" spans="1:7" x14ac:dyDescent="0.25">
      <c r="A121" s="5"/>
      <c r="B121" s="1"/>
      <c r="C121" s="6" t="s">
        <v>382</v>
      </c>
      <c r="D121" s="4"/>
      <c r="E121" s="4">
        <v>100000</v>
      </c>
      <c r="F121" s="1"/>
      <c r="G121" s="1"/>
    </row>
    <row r="122" spans="1:7" x14ac:dyDescent="0.25">
      <c r="A122" s="5"/>
      <c r="B122" s="1"/>
      <c r="C122" s="6" t="s">
        <v>332</v>
      </c>
      <c r="D122" s="4"/>
      <c r="E122" s="4">
        <v>100000</v>
      </c>
      <c r="F122" s="1"/>
      <c r="G122" s="1"/>
    </row>
    <row r="123" spans="1:7" x14ac:dyDescent="0.25">
      <c r="A123" s="5"/>
      <c r="B123" s="1"/>
      <c r="C123" s="6" t="s">
        <v>383</v>
      </c>
      <c r="D123" s="4"/>
      <c r="E123" s="4">
        <v>190000</v>
      </c>
      <c r="F123" s="1"/>
      <c r="G123" s="1"/>
    </row>
    <row r="124" spans="1:7" x14ac:dyDescent="0.25">
      <c r="A124" s="5"/>
      <c r="B124" s="1"/>
      <c r="C124" s="6" t="s">
        <v>326</v>
      </c>
      <c r="D124" s="4"/>
      <c r="E124" s="4">
        <v>500000</v>
      </c>
      <c r="F124" s="1"/>
      <c r="G124" s="1"/>
    </row>
    <row r="125" spans="1:7" x14ac:dyDescent="0.25">
      <c r="A125" s="5"/>
      <c r="B125" s="1"/>
      <c r="C125" s="6" t="s">
        <v>384</v>
      </c>
      <c r="D125" s="4"/>
      <c r="E125" s="4">
        <v>1600000</v>
      </c>
      <c r="F125" s="1"/>
      <c r="G125" s="1"/>
    </row>
    <row r="126" spans="1:7" x14ac:dyDescent="0.25">
      <c r="A126" s="5"/>
      <c r="B126" s="1"/>
      <c r="C126" s="6" t="s">
        <v>385</v>
      </c>
      <c r="D126" s="4"/>
      <c r="E126" s="4">
        <v>200000</v>
      </c>
      <c r="F126" s="1"/>
      <c r="G126" s="1"/>
    </row>
    <row r="127" spans="1:7" x14ac:dyDescent="0.25">
      <c r="A127" s="5"/>
      <c r="B127" s="1"/>
      <c r="C127" s="6" t="s">
        <v>327</v>
      </c>
      <c r="D127" s="4"/>
      <c r="E127" s="4">
        <v>500000</v>
      </c>
      <c r="F127" s="1"/>
      <c r="G127" s="1"/>
    </row>
    <row r="128" spans="1:7" x14ac:dyDescent="0.25">
      <c r="A128" s="5"/>
      <c r="B128" s="1"/>
      <c r="C128" s="6" t="s">
        <v>321</v>
      </c>
      <c r="D128" s="4"/>
      <c r="E128" s="4">
        <v>2400000</v>
      </c>
      <c r="F128" s="1"/>
      <c r="G128" s="1"/>
    </row>
    <row r="129" spans="1:7" x14ac:dyDescent="0.25">
      <c r="A129" s="5"/>
      <c r="B129" s="1"/>
      <c r="C129" s="6" t="s">
        <v>350</v>
      </c>
      <c r="D129" s="4"/>
      <c r="E129" s="4">
        <v>800000</v>
      </c>
      <c r="F129" s="1"/>
      <c r="G129" s="41"/>
    </row>
    <row r="130" spans="1:7" x14ac:dyDescent="0.25">
      <c r="A130" s="5"/>
      <c r="B130" s="1"/>
      <c r="C130" s="6" t="s">
        <v>386</v>
      </c>
      <c r="D130" s="4"/>
      <c r="E130" s="4">
        <v>4200000</v>
      </c>
      <c r="F130" s="1"/>
      <c r="G130" s="6"/>
    </row>
    <row r="131" spans="1:7" x14ac:dyDescent="0.25">
      <c r="A131" s="5"/>
      <c r="B131" s="1"/>
      <c r="C131" s="6" t="s">
        <v>387</v>
      </c>
      <c r="D131" s="4"/>
      <c r="E131" s="4">
        <v>1500000</v>
      </c>
      <c r="F131" s="1"/>
      <c r="G131" s="6"/>
    </row>
    <row r="132" spans="1:7" x14ac:dyDescent="0.25">
      <c r="A132" s="5"/>
      <c r="B132" s="1"/>
      <c r="C132" s="6" t="s">
        <v>314</v>
      </c>
      <c r="D132" s="4"/>
      <c r="E132" s="4">
        <v>13005000</v>
      </c>
      <c r="F132" s="1"/>
      <c r="G132" s="1"/>
    </row>
    <row r="133" spans="1:7" x14ac:dyDescent="0.25">
      <c r="A133" s="5"/>
      <c r="B133" s="1"/>
      <c r="C133" s="1"/>
      <c r="D133" s="4"/>
      <c r="E133" s="4"/>
      <c r="F133" s="1"/>
      <c r="G133" s="1"/>
    </row>
    <row r="134" spans="1:7" x14ac:dyDescent="0.25">
      <c r="A134" s="5">
        <v>45670</v>
      </c>
      <c r="B134" s="1"/>
      <c r="C134" s="39" t="s">
        <v>203</v>
      </c>
      <c r="D134" s="4">
        <v>660000</v>
      </c>
      <c r="E134" s="4"/>
      <c r="F134" s="1"/>
      <c r="G134" s="1"/>
    </row>
    <row r="135" spans="1:7" x14ac:dyDescent="0.25">
      <c r="A135" s="5"/>
      <c r="B135" s="1"/>
      <c r="C135" s="39" t="s">
        <v>318</v>
      </c>
      <c r="D135" s="4">
        <v>194000</v>
      </c>
      <c r="E135" s="4"/>
      <c r="F135" s="1"/>
      <c r="G135" s="1"/>
    </row>
    <row r="136" spans="1:7" x14ac:dyDescent="0.25">
      <c r="A136" s="5"/>
      <c r="B136" s="1"/>
      <c r="C136" s="39" t="s">
        <v>112</v>
      </c>
      <c r="D136" s="4">
        <v>120000</v>
      </c>
      <c r="E136" s="4"/>
      <c r="F136" s="1"/>
      <c r="G136" s="1"/>
    </row>
    <row r="137" spans="1:7" x14ac:dyDescent="0.25">
      <c r="A137" s="5"/>
      <c r="B137" s="1"/>
      <c r="C137" s="39" t="s">
        <v>39</v>
      </c>
      <c r="D137" s="4">
        <v>675000</v>
      </c>
      <c r="E137" s="4"/>
      <c r="F137" s="1"/>
      <c r="G137" s="1"/>
    </row>
    <row r="138" spans="1:7" x14ac:dyDescent="0.25">
      <c r="A138" s="5"/>
      <c r="B138" s="1"/>
      <c r="C138" s="39" t="s">
        <v>54</v>
      </c>
      <c r="D138" s="4">
        <v>2230000</v>
      </c>
      <c r="E138" s="4"/>
      <c r="F138" s="1"/>
      <c r="G138" s="1"/>
    </row>
    <row r="139" spans="1:7" x14ac:dyDescent="0.25">
      <c r="A139" s="5"/>
      <c r="B139" s="1"/>
      <c r="C139" s="39" t="s">
        <v>153</v>
      </c>
      <c r="D139" s="4">
        <v>452000</v>
      </c>
      <c r="E139" s="4"/>
      <c r="F139" s="1"/>
      <c r="G139" s="1"/>
    </row>
    <row r="140" spans="1:7" x14ac:dyDescent="0.25">
      <c r="A140" s="5"/>
      <c r="B140" s="1"/>
      <c r="C140" s="39" t="s">
        <v>192</v>
      </c>
      <c r="D140" s="4">
        <v>393000</v>
      </c>
      <c r="E140" s="4"/>
      <c r="F140" s="1"/>
      <c r="G140" s="1"/>
    </row>
    <row r="141" spans="1:7" x14ac:dyDescent="0.25">
      <c r="A141" s="5"/>
      <c r="B141" s="1"/>
      <c r="C141" s="39" t="s">
        <v>74</v>
      </c>
      <c r="D141" s="4">
        <v>28000</v>
      </c>
      <c r="E141" s="4"/>
      <c r="F141" s="1"/>
      <c r="G141" s="1"/>
    </row>
    <row r="142" spans="1:7" x14ac:dyDescent="0.25">
      <c r="A142" s="5"/>
      <c r="B142" s="1"/>
      <c r="C142" s="39" t="s">
        <v>388</v>
      </c>
      <c r="D142" s="4">
        <v>3000000</v>
      </c>
      <c r="E142" s="4"/>
      <c r="F142" s="1"/>
      <c r="G142" s="1"/>
    </row>
    <row r="143" spans="1:7" x14ac:dyDescent="0.25">
      <c r="A143" s="5"/>
      <c r="B143" s="1"/>
      <c r="C143" s="6" t="s">
        <v>389</v>
      </c>
      <c r="D143" s="4"/>
      <c r="E143" s="4">
        <v>200000</v>
      </c>
      <c r="F143" s="1"/>
      <c r="G143" s="6"/>
    </row>
    <row r="144" spans="1:7" x14ac:dyDescent="0.25">
      <c r="A144" s="5"/>
      <c r="B144" s="1"/>
      <c r="C144" s="6" t="s">
        <v>390</v>
      </c>
      <c r="D144" s="4"/>
      <c r="E144" s="4">
        <v>20000</v>
      </c>
      <c r="F144" s="1"/>
      <c r="G144" s="6"/>
    </row>
    <row r="145" spans="1:7" x14ac:dyDescent="0.25">
      <c r="A145" s="5"/>
      <c r="B145" s="1"/>
      <c r="C145" s="6" t="s">
        <v>391</v>
      </c>
      <c r="D145" s="4"/>
      <c r="E145" s="4">
        <v>3000000</v>
      </c>
      <c r="F145" s="1"/>
      <c r="G145" s="6"/>
    </row>
    <row r="146" spans="1:7" x14ac:dyDescent="0.25">
      <c r="A146" s="5"/>
      <c r="B146" s="1"/>
      <c r="C146" s="6" t="s">
        <v>314</v>
      </c>
      <c r="D146" s="4"/>
      <c r="E146" s="4">
        <v>4352000</v>
      </c>
      <c r="F146" s="1"/>
      <c r="G146" s="1"/>
    </row>
    <row r="147" spans="1:7" x14ac:dyDescent="0.25">
      <c r="A147" s="5"/>
      <c r="B147" s="1"/>
      <c r="C147" s="6"/>
      <c r="D147" s="4"/>
      <c r="E147" s="4"/>
      <c r="F147" s="1"/>
      <c r="G147" s="1"/>
    </row>
    <row r="148" spans="1:7" x14ac:dyDescent="0.25">
      <c r="A148" s="5">
        <v>45672</v>
      </c>
      <c r="B148" s="1"/>
      <c r="C148" s="39" t="s">
        <v>315</v>
      </c>
      <c r="D148" s="4">
        <v>12832000</v>
      </c>
      <c r="E148" s="4"/>
      <c r="F148" s="1"/>
      <c r="G148" s="1"/>
    </row>
    <row r="149" spans="1:7" x14ac:dyDescent="0.25">
      <c r="A149" s="5"/>
      <c r="B149" s="1"/>
      <c r="C149" s="39" t="s">
        <v>39</v>
      </c>
      <c r="D149" s="4">
        <v>960000</v>
      </c>
      <c r="E149" s="4"/>
      <c r="F149" s="1"/>
      <c r="G149" s="1"/>
    </row>
    <row r="150" spans="1:7" x14ac:dyDescent="0.25">
      <c r="A150" s="5"/>
      <c r="B150" s="1"/>
      <c r="C150" s="1" t="s">
        <v>216</v>
      </c>
      <c r="D150" s="4">
        <v>25000</v>
      </c>
      <c r="E150" s="4"/>
      <c r="F150" s="1"/>
      <c r="G150" s="1"/>
    </row>
    <row r="151" spans="1:7" x14ac:dyDescent="0.25">
      <c r="A151" s="5"/>
      <c r="B151" s="1"/>
      <c r="C151" s="1" t="s">
        <v>78</v>
      </c>
      <c r="D151" s="4">
        <v>2000000</v>
      </c>
      <c r="E151" s="4"/>
      <c r="F151" s="1"/>
      <c r="G151" s="1"/>
    </row>
    <row r="152" spans="1:7" x14ac:dyDescent="0.25">
      <c r="A152" s="5"/>
      <c r="B152" s="1"/>
      <c r="C152" s="6" t="s">
        <v>368</v>
      </c>
      <c r="D152" s="4"/>
      <c r="E152" s="4">
        <v>370000</v>
      </c>
      <c r="F152" s="1"/>
      <c r="G152" s="1"/>
    </row>
    <row r="153" spans="1:7" x14ac:dyDescent="0.25">
      <c r="A153" s="5"/>
      <c r="B153" s="1"/>
      <c r="C153" s="6" t="s">
        <v>392</v>
      </c>
      <c r="D153" s="4"/>
      <c r="E153" s="4">
        <v>100000</v>
      </c>
      <c r="F153" s="1"/>
      <c r="G153" s="6"/>
    </row>
    <row r="154" spans="1:7" x14ac:dyDescent="0.25">
      <c r="A154" s="5"/>
      <c r="B154" s="1"/>
      <c r="C154" s="6" t="s">
        <v>326</v>
      </c>
      <c r="D154" s="4"/>
      <c r="E154" s="4">
        <v>787000</v>
      </c>
      <c r="F154" s="1"/>
      <c r="G154" s="6"/>
    </row>
    <row r="155" spans="1:7" x14ac:dyDescent="0.25">
      <c r="A155" s="5"/>
      <c r="B155" s="1"/>
      <c r="C155" s="6" t="s">
        <v>317</v>
      </c>
      <c r="D155" s="4"/>
      <c r="E155" s="4">
        <v>2300000</v>
      </c>
      <c r="F155" s="1"/>
      <c r="G155" s="6"/>
    </row>
    <row r="156" spans="1:7" x14ac:dyDescent="0.25">
      <c r="A156" s="5"/>
      <c r="B156" s="1"/>
      <c r="C156" s="6" t="s">
        <v>393</v>
      </c>
      <c r="D156" s="4"/>
      <c r="E156" s="4">
        <v>12260000</v>
      </c>
      <c r="F156" s="1"/>
      <c r="G156" s="1"/>
    </row>
    <row r="157" spans="1:7" x14ac:dyDescent="0.25">
      <c r="A157" s="5"/>
      <c r="B157" s="1"/>
      <c r="C157" s="6"/>
      <c r="D157" s="4"/>
      <c r="E157" s="4"/>
      <c r="F157" s="1"/>
      <c r="G157" s="1"/>
    </row>
    <row r="158" spans="1:7" x14ac:dyDescent="0.25">
      <c r="A158" s="5">
        <v>45673</v>
      </c>
      <c r="B158" s="1"/>
      <c r="C158" s="39" t="s">
        <v>112</v>
      </c>
      <c r="D158" s="4">
        <v>52000</v>
      </c>
      <c r="E158" s="4"/>
      <c r="F158" s="1"/>
      <c r="G158" s="1"/>
    </row>
    <row r="159" spans="1:7" x14ac:dyDescent="0.25">
      <c r="A159" s="5"/>
      <c r="B159" s="1"/>
      <c r="C159" s="39" t="s">
        <v>109</v>
      </c>
      <c r="D159" s="4">
        <v>75000</v>
      </c>
      <c r="E159" s="4"/>
      <c r="F159" s="1"/>
      <c r="G159" s="1"/>
    </row>
    <row r="160" spans="1:7" x14ac:dyDescent="0.25">
      <c r="A160" s="5"/>
      <c r="B160" s="1"/>
      <c r="C160" s="39" t="s">
        <v>213</v>
      </c>
      <c r="D160" s="4">
        <v>500000</v>
      </c>
      <c r="E160" s="4"/>
      <c r="F160" s="1"/>
      <c r="G160" s="1"/>
    </row>
    <row r="161" spans="1:7" x14ac:dyDescent="0.25">
      <c r="A161" s="5"/>
      <c r="B161" s="1"/>
      <c r="C161" s="39" t="s">
        <v>234</v>
      </c>
      <c r="D161" s="4">
        <v>5025000</v>
      </c>
      <c r="E161" s="4"/>
      <c r="F161" s="1"/>
      <c r="G161" s="1"/>
    </row>
    <row r="162" spans="1:7" x14ac:dyDescent="0.25">
      <c r="A162" s="5"/>
      <c r="B162" s="1"/>
      <c r="C162" s="6" t="s">
        <v>394</v>
      </c>
      <c r="D162" s="4"/>
      <c r="E162" s="4">
        <v>100000</v>
      </c>
      <c r="F162" s="1"/>
      <c r="G162" s="1"/>
    </row>
    <row r="163" spans="1:7" x14ac:dyDescent="0.25">
      <c r="A163" s="5"/>
      <c r="B163" s="1"/>
      <c r="C163" s="6" t="s">
        <v>395</v>
      </c>
      <c r="D163" s="4"/>
      <c r="E163" s="4">
        <v>150000</v>
      </c>
      <c r="F163" s="1"/>
      <c r="G163" s="1"/>
    </row>
    <row r="164" spans="1:7" x14ac:dyDescent="0.25">
      <c r="A164" s="5"/>
      <c r="B164" s="1"/>
      <c r="C164" s="6"/>
      <c r="D164" s="4"/>
      <c r="E164" s="4"/>
      <c r="F164" s="1"/>
      <c r="G164" s="1"/>
    </row>
    <row r="165" spans="1:7" x14ac:dyDescent="0.25">
      <c r="A165" s="5">
        <v>45674</v>
      </c>
      <c r="B165" s="1"/>
      <c r="C165" s="18" t="s">
        <v>233</v>
      </c>
      <c r="D165" s="4">
        <v>700000</v>
      </c>
      <c r="E165" s="4"/>
      <c r="F165" s="1"/>
      <c r="G165" s="6"/>
    </row>
    <row r="166" spans="1:7" x14ac:dyDescent="0.25">
      <c r="A166" s="5"/>
      <c r="B166" s="1"/>
      <c r="C166" s="1" t="s">
        <v>57</v>
      </c>
      <c r="D166" s="4">
        <v>7100000</v>
      </c>
      <c r="E166" s="4"/>
      <c r="F166" s="1"/>
      <c r="G166" s="6"/>
    </row>
    <row r="167" spans="1:7" x14ac:dyDescent="0.25">
      <c r="A167" s="5"/>
      <c r="B167" s="1"/>
      <c r="C167" s="6" t="s">
        <v>396</v>
      </c>
      <c r="D167" s="4"/>
      <c r="E167" s="4">
        <v>50000</v>
      </c>
      <c r="F167" s="1"/>
      <c r="G167" s="6"/>
    </row>
    <row r="168" spans="1:7" x14ac:dyDescent="0.25">
      <c r="A168" s="5"/>
      <c r="B168" s="1"/>
      <c r="C168" s="6" t="s">
        <v>332</v>
      </c>
      <c r="D168" s="4"/>
      <c r="E168" s="4">
        <v>100000</v>
      </c>
      <c r="F168" s="1"/>
      <c r="G168" s="1"/>
    </row>
    <row r="169" spans="1:7" x14ac:dyDescent="0.25">
      <c r="A169" s="5"/>
      <c r="B169" s="1"/>
      <c r="C169" s="6" t="s">
        <v>320</v>
      </c>
      <c r="D169" s="4"/>
      <c r="E169" s="4">
        <v>100000</v>
      </c>
      <c r="F169" s="1"/>
      <c r="G169" s="1"/>
    </row>
    <row r="170" spans="1:7" x14ac:dyDescent="0.25">
      <c r="A170" s="5"/>
      <c r="B170" s="1"/>
      <c r="C170" s="6" t="s">
        <v>398</v>
      </c>
      <c r="D170" s="4"/>
      <c r="E170" s="4">
        <v>7100000</v>
      </c>
      <c r="F170" s="1"/>
      <c r="G170" s="1"/>
    </row>
    <row r="171" spans="1:7" x14ac:dyDescent="0.25">
      <c r="A171" s="5"/>
      <c r="B171" s="1"/>
      <c r="C171" s="6" t="s">
        <v>397</v>
      </c>
      <c r="D171" s="4"/>
      <c r="E171" s="4">
        <v>5852000</v>
      </c>
      <c r="F171" s="1"/>
      <c r="G171" s="1"/>
    </row>
    <row r="172" spans="1:7" x14ac:dyDescent="0.25">
      <c r="A172" s="5"/>
      <c r="B172" s="1"/>
      <c r="C172" s="6"/>
      <c r="D172" s="4"/>
      <c r="E172" s="4"/>
      <c r="F172" s="1"/>
      <c r="G172" s="1"/>
    </row>
    <row r="173" spans="1:7" x14ac:dyDescent="0.25">
      <c r="A173" s="5">
        <v>45675</v>
      </c>
      <c r="B173" s="1"/>
      <c r="C173" s="39" t="s">
        <v>319</v>
      </c>
      <c r="D173" s="4">
        <v>14991000</v>
      </c>
      <c r="E173" s="4"/>
      <c r="F173" s="1"/>
      <c r="G173" s="1"/>
    </row>
    <row r="174" spans="1:7" x14ac:dyDescent="0.25">
      <c r="A174" s="5"/>
      <c r="B174" s="1"/>
      <c r="C174" s="1" t="s">
        <v>211</v>
      </c>
      <c r="D174" s="4">
        <v>600000</v>
      </c>
      <c r="E174" s="4"/>
      <c r="F174" s="1"/>
      <c r="G174" s="1"/>
    </row>
    <row r="175" spans="1:7" x14ac:dyDescent="0.25">
      <c r="A175" s="5"/>
      <c r="B175" s="1"/>
      <c r="C175" s="1" t="s">
        <v>329</v>
      </c>
      <c r="D175" s="4">
        <v>1920000</v>
      </c>
      <c r="E175" s="4"/>
      <c r="F175" s="1"/>
      <c r="G175" s="1"/>
    </row>
    <row r="176" spans="1:7" x14ac:dyDescent="0.25">
      <c r="A176" s="5"/>
      <c r="B176" s="1"/>
      <c r="C176" s="1" t="s">
        <v>25</v>
      </c>
      <c r="D176" s="4">
        <v>985000</v>
      </c>
      <c r="E176" s="4"/>
      <c r="F176" s="1"/>
      <c r="G176" s="6"/>
    </row>
    <row r="177" spans="1:7" x14ac:dyDescent="0.25">
      <c r="A177" s="5"/>
      <c r="B177" s="1"/>
      <c r="C177" s="1" t="s">
        <v>109</v>
      </c>
      <c r="D177" s="4">
        <v>204000</v>
      </c>
      <c r="E177" s="4"/>
      <c r="F177" s="1"/>
      <c r="G177" s="1"/>
    </row>
    <row r="178" spans="1:7" x14ac:dyDescent="0.25">
      <c r="A178" s="5"/>
      <c r="B178" s="1"/>
      <c r="C178" s="1" t="s">
        <v>112</v>
      </c>
      <c r="D178" s="4">
        <v>20000</v>
      </c>
      <c r="E178" s="4"/>
      <c r="F178" s="1"/>
      <c r="G178" s="6"/>
    </row>
    <row r="179" spans="1:7" x14ac:dyDescent="0.25">
      <c r="A179" s="5"/>
      <c r="B179" s="1"/>
      <c r="C179" s="6" t="s">
        <v>399</v>
      </c>
      <c r="D179" s="4"/>
      <c r="E179" s="4">
        <v>100000</v>
      </c>
      <c r="F179" s="1"/>
      <c r="G179" s="6"/>
    </row>
    <row r="180" spans="1:7" x14ac:dyDescent="0.25">
      <c r="A180" s="5"/>
      <c r="B180" s="1"/>
      <c r="C180" s="6" t="s">
        <v>400</v>
      </c>
      <c r="D180" s="4"/>
      <c r="E180" s="4">
        <v>490000</v>
      </c>
      <c r="F180" s="1"/>
      <c r="G180" s="6"/>
    </row>
    <row r="181" spans="1:7" x14ac:dyDescent="0.25">
      <c r="A181" s="5"/>
      <c r="B181" s="1"/>
      <c r="C181" s="6" t="s">
        <v>401</v>
      </c>
      <c r="D181" s="4"/>
      <c r="E181" s="4">
        <v>500000</v>
      </c>
      <c r="F181" s="1"/>
      <c r="G181" s="1"/>
    </row>
    <row r="182" spans="1:7" x14ac:dyDescent="0.25">
      <c r="A182" s="5"/>
      <c r="B182" s="1"/>
      <c r="C182" s="6" t="s">
        <v>327</v>
      </c>
      <c r="D182" s="4"/>
      <c r="E182" s="4">
        <v>544000</v>
      </c>
      <c r="F182" s="1"/>
      <c r="G182" s="1"/>
    </row>
    <row r="183" spans="1:7" x14ac:dyDescent="0.25">
      <c r="A183" s="5"/>
      <c r="B183" s="1"/>
      <c r="C183" s="6" t="s">
        <v>393</v>
      </c>
      <c r="D183" s="4"/>
      <c r="E183" s="4">
        <v>17086000</v>
      </c>
      <c r="F183" s="1"/>
      <c r="G183" s="1"/>
    </row>
    <row r="184" spans="1:7" x14ac:dyDescent="0.25">
      <c r="A184" s="5"/>
      <c r="B184" s="1"/>
      <c r="C184" s="6"/>
      <c r="D184" s="4"/>
      <c r="E184" s="4"/>
      <c r="F184" s="1"/>
      <c r="G184" s="1"/>
    </row>
    <row r="185" spans="1:7" x14ac:dyDescent="0.25">
      <c r="A185" s="5">
        <v>45677</v>
      </c>
      <c r="B185" s="1"/>
      <c r="C185" s="39" t="s">
        <v>79</v>
      </c>
      <c r="D185" s="4">
        <v>900000</v>
      </c>
      <c r="E185" s="4"/>
      <c r="F185" s="1"/>
      <c r="G185" s="1"/>
    </row>
    <row r="186" spans="1:7" x14ac:dyDescent="0.25">
      <c r="A186" s="5"/>
      <c r="B186" s="1"/>
      <c r="C186" s="39" t="s">
        <v>57</v>
      </c>
      <c r="D186" s="4">
        <v>2550000</v>
      </c>
      <c r="E186" s="4"/>
      <c r="F186" s="1"/>
      <c r="G186" s="1"/>
    </row>
    <row r="187" spans="1:7" x14ac:dyDescent="0.25">
      <c r="A187" s="5"/>
      <c r="B187" s="1"/>
      <c r="C187" s="39" t="s">
        <v>288</v>
      </c>
      <c r="D187" s="4">
        <v>720000</v>
      </c>
      <c r="E187" s="4"/>
      <c r="F187" s="1"/>
      <c r="G187" s="1"/>
    </row>
    <row r="188" spans="1:7" x14ac:dyDescent="0.25">
      <c r="A188" s="5"/>
      <c r="B188" s="1"/>
      <c r="C188" s="39" t="s">
        <v>196</v>
      </c>
      <c r="D188" s="4">
        <v>1050000</v>
      </c>
      <c r="E188" s="4"/>
      <c r="F188" s="1"/>
      <c r="G188" s="1"/>
    </row>
    <row r="189" spans="1:7" x14ac:dyDescent="0.25">
      <c r="A189" s="5"/>
      <c r="B189" s="1"/>
      <c r="C189" s="39" t="s">
        <v>211</v>
      </c>
      <c r="D189" s="4">
        <v>500000</v>
      </c>
      <c r="E189" s="4"/>
      <c r="F189" s="1"/>
      <c r="G189" s="1"/>
    </row>
    <row r="190" spans="1:7" x14ac:dyDescent="0.25">
      <c r="A190" s="5"/>
      <c r="B190" s="1"/>
      <c r="C190" s="39" t="s">
        <v>129</v>
      </c>
      <c r="D190" s="4">
        <v>913000</v>
      </c>
      <c r="E190" s="4"/>
      <c r="F190" s="1"/>
      <c r="G190" s="1"/>
    </row>
    <row r="191" spans="1:7" x14ac:dyDescent="0.25">
      <c r="A191" s="5"/>
      <c r="B191" s="1"/>
      <c r="C191" s="39" t="s">
        <v>56</v>
      </c>
      <c r="D191" s="4">
        <v>4000000</v>
      </c>
      <c r="E191" s="4"/>
      <c r="F191" s="1"/>
      <c r="G191" s="1"/>
    </row>
    <row r="192" spans="1:7" x14ac:dyDescent="0.25">
      <c r="A192" s="5"/>
      <c r="B192" s="1"/>
      <c r="C192" s="6" t="s">
        <v>402</v>
      </c>
      <c r="D192" s="4"/>
      <c r="E192" s="4">
        <v>170000</v>
      </c>
      <c r="F192" s="1"/>
      <c r="G192" s="1"/>
    </row>
    <row r="193" spans="1:7" x14ac:dyDescent="0.25">
      <c r="A193" s="5"/>
      <c r="B193" s="1"/>
      <c r="C193" s="6" t="s">
        <v>332</v>
      </c>
      <c r="D193" s="4"/>
      <c r="E193" s="4">
        <v>100000</v>
      </c>
      <c r="F193" s="1"/>
      <c r="G193" s="1"/>
    </row>
    <row r="194" spans="1:7" x14ac:dyDescent="0.25">
      <c r="A194" s="5"/>
      <c r="B194" s="1"/>
      <c r="C194" s="6" t="s">
        <v>403</v>
      </c>
      <c r="D194" s="4"/>
      <c r="E194" s="4">
        <v>40000</v>
      </c>
      <c r="F194" s="1"/>
      <c r="G194" s="1"/>
    </row>
    <row r="195" spans="1:7" x14ac:dyDescent="0.25">
      <c r="A195" s="5"/>
      <c r="B195" s="1"/>
      <c r="C195" s="6" t="s">
        <v>397</v>
      </c>
      <c r="D195" s="4"/>
      <c r="E195" s="4">
        <v>10323000</v>
      </c>
      <c r="F195" s="1"/>
      <c r="G195" s="1"/>
    </row>
    <row r="196" spans="1:7" x14ac:dyDescent="0.25">
      <c r="A196" s="5"/>
      <c r="B196" s="1"/>
      <c r="C196" s="1"/>
      <c r="D196" s="4"/>
      <c r="E196" s="4"/>
      <c r="F196" s="1"/>
      <c r="G196" s="6"/>
    </row>
    <row r="197" spans="1:7" x14ac:dyDescent="0.25">
      <c r="A197" s="5">
        <v>45679</v>
      </c>
      <c r="B197" s="1"/>
      <c r="C197" s="1" t="s">
        <v>315</v>
      </c>
      <c r="D197" s="4">
        <v>10416000</v>
      </c>
      <c r="E197" s="4"/>
      <c r="F197" s="1"/>
      <c r="G197" s="6"/>
    </row>
    <row r="198" spans="1:7" x14ac:dyDescent="0.25">
      <c r="A198" s="5">
        <v>45680</v>
      </c>
      <c r="B198" s="1"/>
      <c r="C198" s="1" t="s">
        <v>211</v>
      </c>
      <c r="D198" s="4">
        <v>1000000</v>
      </c>
      <c r="E198" s="4"/>
      <c r="F198" s="1"/>
      <c r="G198" s="6"/>
    </row>
    <row r="199" spans="1:7" x14ac:dyDescent="0.25">
      <c r="A199" s="5"/>
      <c r="B199" s="1"/>
      <c r="C199" s="1" t="s">
        <v>404</v>
      </c>
      <c r="D199" s="4">
        <v>30000</v>
      </c>
      <c r="E199" s="4"/>
      <c r="F199" s="1"/>
      <c r="G199" s="1"/>
    </row>
    <row r="200" spans="1:7" x14ac:dyDescent="0.25">
      <c r="A200" s="5"/>
      <c r="B200" s="1"/>
      <c r="C200" s="1" t="s">
        <v>112</v>
      </c>
      <c r="D200" s="4">
        <v>124000</v>
      </c>
      <c r="E200" s="4"/>
      <c r="F200" s="1"/>
      <c r="G200" s="1"/>
    </row>
    <row r="201" spans="1:7" x14ac:dyDescent="0.25">
      <c r="A201" s="5"/>
      <c r="B201" s="1"/>
      <c r="C201" s="1" t="s">
        <v>25</v>
      </c>
      <c r="D201" s="4">
        <v>720000</v>
      </c>
      <c r="E201" s="4"/>
      <c r="F201" s="1"/>
      <c r="G201" s="1"/>
    </row>
    <row r="202" spans="1:7" x14ac:dyDescent="0.25">
      <c r="A202" s="5"/>
      <c r="B202" s="1"/>
      <c r="C202" s="39" t="s">
        <v>54</v>
      </c>
      <c r="D202" s="4">
        <v>2760000</v>
      </c>
      <c r="E202" s="4"/>
      <c r="F202" s="1"/>
      <c r="G202" s="1"/>
    </row>
    <row r="203" spans="1:7" x14ac:dyDescent="0.25">
      <c r="A203" s="5"/>
      <c r="B203" s="1"/>
      <c r="C203" s="39" t="s">
        <v>405</v>
      </c>
      <c r="D203" s="4">
        <v>1000000</v>
      </c>
      <c r="E203" s="4"/>
      <c r="F203" s="1"/>
      <c r="G203" s="1"/>
    </row>
    <row r="204" spans="1:7" x14ac:dyDescent="0.25">
      <c r="A204" s="5"/>
      <c r="B204" s="1"/>
      <c r="C204" s="39" t="s">
        <v>406</v>
      </c>
      <c r="D204" s="4">
        <v>300000</v>
      </c>
      <c r="E204" s="4"/>
      <c r="F204" s="1"/>
      <c r="G204" s="1"/>
    </row>
    <row r="205" spans="1:7" x14ac:dyDescent="0.25">
      <c r="A205" s="5"/>
      <c r="B205" s="1"/>
      <c r="C205" s="39" t="s">
        <v>33</v>
      </c>
      <c r="D205" s="4">
        <v>290000</v>
      </c>
      <c r="E205" s="4"/>
      <c r="F205" s="1"/>
      <c r="G205" s="1"/>
    </row>
    <row r="206" spans="1:7" x14ac:dyDescent="0.25">
      <c r="A206" s="5"/>
      <c r="B206" s="1"/>
      <c r="C206" s="6" t="s">
        <v>407</v>
      </c>
      <c r="D206" s="4"/>
      <c r="E206" s="4">
        <v>700000</v>
      </c>
      <c r="F206" s="1"/>
      <c r="G206" s="1"/>
    </row>
    <row r="207" spans="1:7" x14ac:dyDescent="0.25">
      <c r="A207" s="5"/>
      <c r="B207" s="1"/>
      <c r="C207" s="6" t="s">
        <v>408</v>
      </c>
      <c r="D207" s="4"/>
      <c r="E207" s="4">
        <v>170000</v>
      </c>
      <c r="F207" s="1"/>
      <c r="G207" s="1"/>
    </row>
    <row r="208" spans="1:7" x14ac:dyDescent="0.25">
      <c r="A208" s="5"/>
      <c r="B208" s="1"/>
      <c r="C208" s="6" t="s">
        <v>332</v>
      </c>
      <c r="D208" s="4"/>
      <c r="E208" s="4">
        <v>100000</v>
      </c>
      <c r="F208" s="1"/>
      <c r="G208" s="1"/>
    </row>
    <row r="209" spans="1:7" x14ac:dyDescent="0.25">
      <c r="A209" s="5"/>
      <c r="B209" s="1"/>
      <c r="C209" s="6" t="s">
        <v>317</v>
      </c>
      <c r="D209" s="4"/>
      <c r="E209" s="4">
        <v>1700000</v>
      </c>
      <c r="F209" s="1"/>
      <c r="G209" s="1"/>
    </row>
    <row r="210" spans="1:7" x14ac:dyDescent="0.25">
      <c r="A210" s="5"/>
      <c r="B210" s="1"/>
      <c r="C210" s="6" t="s">
        <v>314</v>
      </c>
      <c r="D210" s="4"/>
      <c r="E210" s="4">
        <v>13970000</v>
      </c>
      <c r="F210" s="1"/>
      <c r="G210" s="1"/>
    </row>
    <row r="211" spans="1:7" x14ac:dyDescent="0.25">
      <c r="A211" s="5"/>
      <c r="B211" s="1"/>
      <c r="C211" s="1"/>
      <c r="D211" s="4"/>
      <c r="E211" s="4"/>
      <c r="F211" s="1"/>
      <c r="G211" s="1"/>
    </row>
    <row r="212" spans="1:7" x14ac:dyDescent="0.25">
      <c r="A212" s="5">
        <v>45681</v>
      </c>
      <c r="B212" s="1"/>
      <c r="C212" s="1" t="s">
        <v>54</v>
      </c>
      <c r="D212" s="4">
        <v>2100000</v>
      </c>
      <c r="E212" s="4"/>
      <c r="F212" s="1"/>
      <c r="G212" s="1"/>
    </row>
    <row r="213" spans="1:7" x14ac:dyDescent="0.25">
      <c r="A213" s="5"/>
      <c r="B213" s="1"/>
      <c r="C213" s="1" t="s">
        <v>186</v>
      </c>
      <c r="D213" s="4">
        <v>1000000</v>
      </c>
      <c r="E213" s="4"/>
      <c r="F213" s="1"/>
      <c r="G213" s="1"/>
    </row>
    <row r="214" spans="1:7" x14ac:dyDescent="0.25">
      <c r="A214" s="5"/>
      <c r="B214" s="1"/>
      <c r="C214" s="1" t="s">
        <v>409</v>
      </c>
      <c r="D214" s="4">
        <v>1000000</v>
      </c>
      <c r="E214" s="4"/>
      <c r="F214" s="1"/>
      <c r="G214" s="1"/>
    </row>
    <row r="215" spans="1:7" x14ac:dyDescent="0.25">
      <c r="A215" s="5"/>
      <c r="B215" s="1"/>
      <c r="C215" s="1" t="s">
        <v>74</v>
      </c>
      <c r="D215" s="4">
        <v>2316000</v>
      </c>
      <c r="E215" s="4"/>
      <c r="F215" s="1"/>
      <c r="G215" s="1"/>
    </row>
    <row r="216" spans="1:7" x14ac:dyDescent="0.25">
      <c r="A216" s="5"/>
      <c r="B216" s="1"/>
      <c r="C216" s="1" t="s">
        <v>78</v>
      </c>
      <c r="D216" s="4">
        <v>2000000</v>
      </c>
      <c r="E216" s="4"/>
      <c r="F216" s="1"/>
      <c r="G216" s="1"/>
    </row>
    <row r="217" spans="1:7" x14ac:dyDescent="0.25">
      <c r="A217" s="5"/>
      <c r="B217" s="1"/>
      <c r="C217" s="1" t="s">
        <v>410</v>
      </c>
      <c r="D217" s="4">
        <v>720000</v>
      </c>
      <c r="E217" s="4"/>
      <c r="F217" s="1"/>
      <c r="G217" s="1"/>
    </row>
    <row r="218" spans="1:7" x14ac:dyDescent="0.25">
      <c r="A218" s="5"/>
      <c r="B218" s="1"/>
      <c r="C218" s="39" t="s">
        <v>153</v>
      </c>
      <c r="D218" s="4">
        <v>153000</v>
      </c>
      <c r="E218" s="4"/>
      <c r="F218" s="1"/>
      <c r="G218" s="1"/>
    </row>
    <row r="219" spans="1:7" x14ac:dyDescent="0.25">
      <c r="A219" s="5"/>
      <c r="B219" s="1"/>
      <c r="C219" s="39" t="s">
        <v>33</v>
      </c>
      <c r="D219" s="4">
        <v>735000</v>
      </c>
      <c r="E219" s="4"/>
      <c r="F219" s="1"/>
      <c r="G219" s="1"/>
    </row>
    <row r="220" spans="1:7" x14ac:dyDescent="0.25">
      <c r="A220" s="5"/>
      <c r="B220" s="1"/>
      <c r="C220" s="6" t="s">
        <v>325</v>
      </c>
      <c r="D220" s="4"/>
      <c r="E220" s="4">
        <v>100000</v>
      </c>
      <c r="F220" s="1"/>
      <c r="G220" s="1"/>
    </row>
    <row r="221" spans="1:7" x14ac:dyDescent="0.25">
      <c r="A221" s="5"/>
      <c r="B221" s="1"/>
      <c r="C221" s="6" t="s">
        <v>411</v>
      </c>
      <c r="D221" s="4"/>
      <c r="E221" s="4">
        <v>100000</v>
      </c>
      <c r="F221" s="1"/>
      <c r="G221" s="1"/>
    </row>
    <row r="222" spans="1:7" x14ac:dyDescent="0.25">
      <c r="A222" s="5"/>
      <c r="B222" s="1"/>
      <c r="C222" s="6" t="s">
        <v>332</v>
      </c>
      <c r="D222" s="4"/>
      <c r="E222" s="4">
        <v>100000</v>
      </c>
      <c r="F222" s="1"/>
      <c r="G222" s="1"/>
    </row>
    <row r="223" spans="1:7" x14ac:dyDescent="0.25">
      <c r="A223" s="5"/>
      <c r="B223" s="1"/>
      <c r="C223" s="6" t="s">
        <v>412</v>
      </c>
      <c r="D223" s="4"/>
      <c r="E223" s="4">
        <v>50000</v>
      </c>
      <c r="F223" s="1"/>
      <c r="G223" s="1"/>
    </row>
    <row r="224" spans="1:7" x14ac:dyDescent="0.25">
      <c r="A224" s="5"/>
      <c r="B224" s="1"/>
      <c r="C224" s="6" t="s">
        <v>413</v>
      </c>
      <c r="D224" s="4"/>
      <c r="E224" s="4">
        <v>60000</v>
      </c>
      <c r="F224" s="1"/>
      <c r="G224" s="1"/>
    </row>
    <row r="225" spans="1:7" x14ac:dyDescent="0.25">
      <c r="A225" s="5"/>
      <c r="B225" s="1"/>
      <c r="C225" s="6" t="s">
        <v>314</v>
      </c>
      <c r="D225" s="4"/>
      <c r="E225" s="4">
        <v>9614000</v>
      </c>
      <c r="F225" s="1"/>
      <c r="G225" s="1"/>
    </row>
    <row r="226" spans="1:7" x14ac:dyDescent="0.25">
      <c r="A226" s="5">
        <v>45682</v>
      </c>
      <c r="B226" s="1"/>
      <c r="C226" s="39" t="s">
        <v>319</v>
      </c>
      <c r="D226" s="4">
        <v>15613000</v>
      </c>
      <c r="E226" s="4"/>
      <c r="F226" s="1"/>
      <c r="G226" s="1"/>
    </row>
    <row r="227" spans="1:7" x14ac:dyDescent="0.25">
      <c r="A227" s="5"/>
      <c r="B227" s="1"/>
      <c r="C227" s="39" t="s">
        <v>54</v>
      </c>
      <c r="D227" s="4">
        <v>4740000</v>
      </c>
      <c r="E227" s="4"/>
      <c r="F227" s="1"/>
      <c r="G227" s="1"/>
    </row>
    <row r="228" spans="1:7" x14ac:dyDescent="0.25">
      <c r="A228" s="5"/>
      <c r="B228" s="1"/>
      <c r="C228" s="39" t="s">
        <v>112</v>
      </c>
      <c r="D228" s="4">
        <v>55000</v>
      </c>
      <c r="E228" s="4"/>
      <c r="F228" s="1"/>
      <c r="G228" s="1"/>
    </row>
    <row r="229" spans="1:7" x14ac:dyDescent="0.25">
      <c r="A229" s="5"/>
      <c r="B229" s="1"/>
      <c r="C229" s="1" t="s">
        <v>414</v>
      </c>
      <c r="D229" s="4">
        <v>1434000</v>
      </c>
      <c r="E229" s="4"/>
      <c r="F229" s="1"/>
      <c r="G229" s="1"/>
    </row>
    <row r="230" spans="1:7" x14ac:dyDescent="0.25">
      <c r="A230" s="5"/>
      <c r="B230" s="1"/>
      <c r="C230" s="1" t="s">
        <v>36</v>
      </c>
      <c r="D230" s="4">
        <v>720000</v>
      </c>
      <c r="E230" s="4"/>
      <c r="F230" s="1"/>
      <c r="G230" s="1"/>
    </row>
    <row r="231" spans="1:7" x14ac:dyDescent="0.25">
      <c r="A231" s="5"/>
      <c r="B231" s="1"/>
      <c r="C231" s="1" t="s">
        <v>74</v>
      </c>
      <c r="D231" s="4">
        <v>628000</v>
      </c>
      <c r="E231" s="4"/>
      <c r="F231" s="1"/>
      <c r="G231" s="1"/>
    </row>
    <row r="232" spans="1:7" x14ac:dyDescent="0.25">
      <c r="A232" s="5"/>
      <c r="B232" s="1"/>
      <c r="C232" s="1" t="s">
        <v>329</v>
      </c>
      <c r="D232" s="4">
        <v>2240000</v>
      </c>
      <c r="E232" s="4"/>
      <c r="F232" s="1"/>
      <c r="G232" s="1"/>
    </row>
    <row r="233" spans="1:7" x14ac:dyDescent="0.25">
      <c r="A233" s="5"/>
      <c r="B233" s="1"/>
      <c r="C233" s="39" t="s">
        <v>415</v>
      </c>
      <c r="D233" s="4">
        <v>920000</v>
      </c>
      <c r="E233" s="4"/>
      <c r="F233" s="1"/>
      <c r="G233" s="6"/>
    </row>
    <row r="234" spans="1:7" x14ac:dyDescent="0.25">
      <c r="A234" s="5"/>
      <c r="B234" s="1"/>
      <c r="C234" s="39" t="s">
        <v>134</v>
      </c>
      <c r="D234" s="4">
        <v>25000</v>
      </c>
      <c r="E234" s="4"/>
      <c r="F234" s="1"/>
      <c r="G234" s="6"/>
    </row>
    <row r="235" spans="1:7" x14ac:dyDescent="0.25">
      <c r="A235" s="5"/>
      <c r="B235" s="1"/>
      <c r="C235" s="39" t="s">
        <v>186</v>
      </c>
      <c r="D235" s="4">
        <v>250000</v>
      </c>
      <c r="E235" s="4"/>
      <c r="F235" s="1"/>
      <c r="G235" s="1"/>
    </row>
    <row r="236" spans="1:7" x14ac:dyDescent="0.25">
      <c r="A236" s="5"/>
      <c r="B236" s="1"/>
      <c r="C236" s="6" t="s">
        <v>416</v>
      </c>
      <c r="D236" s="4"/>
      <c r="E236" s="4">
        <v>100000</v>
      </c>
      <c r="F236" s="1"/>
      <c r="G236" s="1"/>
    </row>
    <row r="237" spans="1:7" x14ac:dyDescent="0.25">
      <c r="A237" s="5"/>
      <c r="B237" s="1"/>
      <c r="C237" s="6" t="s">
        <v>325</v>
      </c>
      <c r="D237" s="4"/>
      <c r="E237" s="4">
        <v>150000</v>
      </c>
      <c r="F237" s="1"/>
      <c r="G237" s="1"/>
    </row>
    <row r="238" spans="1:7" x14ac:dyDescent="0.25">
      <c r="A238" s="5"/>
      <c r="B238" s="1"/>
      <c r="C238" s="6" t="s">
        <v>417</v>
      </c>
      <c r="D238" s="4"/>
      <c r="E238" s="4">
        <v>100000</v>
      </c>
      <c r="F238" s="1"/>
      <c r="G238" s="1"/>
    </row>
    <row r="239" spans="1:7" x14ac:dyDescent="0.25">
      <c r="A239" s="5"/>
      <c r="B239" s="1"/>
      <c r="C239" s="6" t="s">
        <v>418</v>
      </c>
      <c r="D239" s="4"/>
      <c r="E239" s="4">
        <v>2700000</v>
      </c>
      <c r="F239" s="1"/>
      <c r="G239" s="1"/>
    </row>
    <row r="240" spans="1:7" x14ac:dyDescent="0.25">
      <c r="A240" s="5"/>
      <c r="B240" s="1"/>
      <c r="C240" s="6" t="s">
        <v>419</v>
      </c>
      <c r="D240" s="4"/>
      <c r="E240" s="4">
        <v>1000000</v>
      </c>
      <c r="F240" s="1"/>
      <c r="G240" s="1"/>
    </row>
    <row r="241" spans="1:7" x14ac:dyDescent="0.25">
      <c r="A241" s="5"/>
      <c r="B241" s="1"/>
      <c r="C241" s="6" t="s">
        <v>327</v>
      </c>
      <c r="D241" s="4"/>
      <c r="E241" s="4">
        <v>500000</v>
      </c>
      <c r="F241" s="1"/>
      <c r="G241" s="1"/>
    </row>
    <row r="242" spans="1:7" x14ac:dyDescent="0.25">
      <c r="A242" s="43"/>
      <c r="B242" s="1"/>
      <c r="C242" s="6" t="s">
        <v>420</v>
      </c>
      <c r="D242" s="4"/>
      <c r="E242" s="4">
        <v>1000000</v>
      </c>
      <c r="F242" s="1"/>
      <c r="G242" s="1"/>
    </row>
    <row r="243" spans="1:7" x14ac:dyDescent="0.25">
      <c r="A243" s="5"/>
      <c r="B243" s="1"/>
      <c r="C243" s="6" t="s">
        <v>421</v>
      </c>
      <c r="D243" s="4"/>
      <c r="E243" s="4">
        <v>2000000</v>
      </c>
      <c r="F243" s="1"/>
      <c r="G243" s="1"/>
    </row>
    <row r="244" spans="1:7" x14ac:dyDescent="0.25">
      <c r="A244" s="5"/>
      <c r="B244" s="1"/>
      <c r="C244" s="6" t="s">
        <v>422</v>
      </c>
      <c r="D244" s="4"/>
      <c r="E244" s="4">
        <v>524000</v>
      </c>
      <c r="F244" s="1"/>
      <c r="G244" s="1"/>
    </row>
    <row r="245" spans="1:7" x14ac:dyDescent="0.25">
      <c r="A245" s="5"/>
      <c r="B245" s="1"/>
      <c r="C245" s="6" t="s">
        <v>321</v>
      </c>
      <c r="D245" s="4"/>
      <c r="E245" s="4">
        <v>1200000</v>
      </c>
      <c r="F245" s="1"/>
      <c r="G245" s="1"/>
    </row>
    <row r="246" spans="1:7" x14ac:dyDescent="0.25">
      <c r="A246" s="5"/>
      <c r="B246" s="1"/>
      <c r="C246" s="6" t="s">
        <v>314</v>
      </c>
      <c r="D246" s="4"/>
      <c r="E246" s="4">
        <v>17351000</v>
      </c>
      <c r="F246" s="1"/>
      <c r="G246" s="6"/>
    </row>
    <row r="247" spans="1:7" x14ac:dyDescent="0.25">
      <c r="A247" s="5">
        <v>45684</v>
      </c>
      <c r="B247" s="1"/>
      <c r="C247" s="39" t="s">
        <v>153</v>
      </c>
      <c r="D247" s="4">
        <v>220000</v>
      </c>
      <c r="E247" s="4"/>
      <c r="F247" s="1"/>
      <c r="G247" s="6"/>
    </row>
    <row r="248" spans="1:7" x14ac:dyDescent="0.25">
      <c r="A248" s="5"/>
      <c r="B248" s="1"/>
      <c r="C248" s="39" t="s">
        <v>423</v>
      </c>
      <c r="D248" s="4">
        <v>355000</v>
      </c>
      <c r="E248" s="4"/>
      <c r="F248" s="1"/>
      <c r="G248" s="6"/>
    </row>
    <row r="249" spans="1:7" x14ac:dyDescent="0.25">
      <c r="A249" s="5"/>
      <c r="B249" s="1"/>
      <c r="C249" s="1" t="s">
        <v>109</v>
      </c>
      <c r="D249" s="4">
        <v>72000</v>
      </c>
      <c r="E249" s="4"/>
      <c r="F249" s="1"/>
      <c r="G249" s="1"/>
    </row>
    <row r="250" spans="1:7" x14ac:dyDescent="0.25">
      <c r="A250" s="5"/>
      <c r="B250" s="1"/>
      <c r="C250" s="1" t="s">
        <v>56</v>
      </c>
      <c r="D250" s="4">
        <v>2000000</v>
      </c>
      <c r="E250" s="4"/>
      <c r="F250" s="1"/>
      <c r="G250" s="1"/>
    </row>
    <row r="251" spans="1:7" x14ac:dyDescent="0.25">
      <c r="A251" s="5"/>
      <c r="B251" s="1"/>
      <c r="C251" s="6" t="s">
        <v>424</v>
      </c>
      <c r="D251" s="4"/>
      <c r="E251" s="4">
        <v>170000</v>
      </c>
      <c r="F251" s="1"/>
      <c r="G251" s="1"/>
    </row>
    <row r="252" spans="1:7" x14ac:dyDescent="0.25">
      <c r="A252" s="5"/>
      <c r="B252" s="1"/>
      <c r="C252" s="6" t="s">
        <v>314</v>
      </c>
      <c r="D252" s="4"/>
      <c r="E252" s="4">
        <v>2377000</v>
      </c>
      <c r="F252" s="1"/>
      <c r="G252" s="1"/>
    </row>
    <row r="253" spans="1:7" x14ac:dyDescent="0.25">
      <c r="A253" s="5">
        <v>45686</v>
      </c>
      <c r="B253" s="1"/>
      <c r="C253" s="39" t="s">
        <v>315</v>
      </c>
      <c r="D253" s="4">
        <v>12508000</v>
      </c>
      <c r="E253" s="4"/>
      <c r="F253" s="1"/>
      <c r="G253" s="1"/>
    </row>
    <row r="254" spans="1:7" x14ac:dyDescent="0.25">
      <c r="A254" s="5"/>
      <c r="B254" s="1"/>
      <c r="C254" s="39" t="s">
        <v>39</v>
      </c>
      <c r="D254" s="4">
        <v>945000</v>
      </c>
      <c r="E254" s="4"/>
      <c r="F254" s="1"/>
      <c r="G254" s="1"/>
    </row>
    <row r="255" spans="1:7" x14ac:dyDescent="0.25">
      <c r="A255" s="5"/>
      <c r="B255" s="1"/>
      <c r="C255" s="44" t="s">
        <v>425</v>
      </c>
      <c r="D255" s="29">
        <v>2993000</v>
      </c>
      <c r="E255" s="11"/>
      <c r="F255" s="1"/>
      <c r="G255" s="1"/>
    </row>
    <row r="256" spans="1:7" x14ac:dyDescent="0.25">
      <c r="A256" s="5"/>
      <c r="B256" s="1"/>
      <c r="C256" s="16" t="s">
        <v>54</v>
      </c>
      <c r="D256" s="29">
        <v>2100000</v>
      </c>
      <c r="E256" s="11"/>
      <c r="F256" s="1"/>
      <c r="G256" s="1"/>
    </row>
    <row r="257" spans="1:7" x14ac:dyDescent="0.25">
      <c r="A257" s="5"/>
      <c r="B257" s="1"/>
      <c r="C257" s="1" t="s">
        <v>112</v>
      </c>
      <c r="D257" s="4">
        <v>104000</v>
      </c>
      <c r="E257" s="4"/>
      <c r="F257" s="1"/>
      <c r="G257" s="1"/>
    </row>
    <row r="258" spans="1:7" x14ac:dyDescent="0.25">
      <c r="A258" s="5"/>
      <c r="B258" s="1"/>
      <c r="C258" s="6" t="s">
        <v>426</v>
      </c>
      <c r="D258" s="4"/>
      <c r="E258" s="4">
        <v>100000</v>
      </c>
      <c r="F258" s="1"/>
      <c r="G258" s="1"/>
    </row>
    <row r="259" spans="1:7" x14ac:dyDescent="0.25">
      <c r="A259" s="5"/>
      <c r="B259" s="1"/>
      <c r="C259" s="6" t="s">
        <v>332</v>
      </c>
      <c r="D259" s="4"/>
      <c r="E259" s="4">
        <v>100000</v>
      </c>
      <c r="F259" s="1"/>
      <c r="G259" s="1"/>
    </row>
    <row r="260" spans="1:7" x14ac:dyDescent="0.25">
      <c r="A260" s="5"/>
      <c r="B260" s="1"/>
      <c r="C260" s="6" t="s">
        <v>427</v>
      </c>
      <c r="D260" s="4"/>
      <c r="E260" s="4">
        <v>450000</v>
      </c>
      <c r="F260" s="1"/>
      <c r="G260" s="1"/>
    </row>
    <row r="261" spans="1:7" x14ac:dyDescent="0.25">
      <c r="A261" s="5"/>
      <c r="B261" s="1"/>
      <c r="C261" s="6" t="s">
        <v>428</v>
      </c>
      <c r="D261" s="4"/>
      <c r="E261" s="4">
        <v>519000</v>
      </c>
      <c r="F261" s="1"/>
      <c r="G261" s="1"/>
    </row>
    <row r="262" spans="1:7" x14ac:dyDescent="0.25">
      <c r="A262" s="5"/>
      <c r="B262" s="1"/>
      <c r="C262" s="6" t="s">
        <v>429</v>
      </c>
      <c r="D262" s="4"/>
      <c r="E262" s="4">
        <v>1200000</v>
      </c>
      <c r="F262" s="1"/>
      <c r="G262" s="1"/>
    </row>
    <row r="263" spans="1:7" x14ac:dyDescent="0.25">
      <c r="A263" s="5"/>
      <c r="B263" s="1"/>
      <c r="C263" s="6" t="s">
        <v>430</v>
      </c>
      <c r="D263" s="4"/>
      <c r="E263" s="4">
        <v>3000000</v>
      </c>
      <c r="F263" s="1"/>
      <c r="G263" s="1"/>
    </row>
    <row r="264" spans="1:7" x14ac:dyDescent="0.25">
      <c r="A264" s="5"/>
      <c r="B264" s="1"/>
      <c r="C264" s="6" t="s">
        <v>314</v>
      </c>
      <c r="D264" s="4"/>
      <c r="E264" s="4">
        <v>13281000</v>
      </c>
      <c r="F264" s="1"/>
      <c r="G264" s="1"/>
    </row>
    <row r="265" spans="1:7" x14ac:dyDescent="0.25">
      <c r="A265" s="5">
        <v>45688</v>
      </c>
      <c r="B265" s="1"/>
      <c r="C265" s="1" t="s">
        <v>78</v>
      </c>
      <c r="D265" s="4">
        <v>2000000</v>
      </c>
      <c r="E265" s="4"/>
      <c r="F265" s="1"/>
      <c r="G265" s="1"/>
    </row>
    <row r="266" spans="1:7" x14ac:dyDescent="0.25">
      <c r="A266" s="5"/>
      <c r="B266" s="1"/>
      <c r="C266" s="1" t="s">
        <v>196</v>
      </c>
      <c r="D266" s="4">
        <v>2352000</v>
      </c>
      <c r="E266" s="4"/>
      <c r="F266" s="1"/>
      <c r="G266" s="1"/>
    </row>
    <row r="267" spans="1:7" x14ac:dyDescent="0.25">
      <c r="A267" s="5"/>
      <c r="B267" s="1"/>
      <c r="C267" s="1" t="s">
        <v>431</v>
      </c>
      <c r="D267" s="4">
        <v>600000</v>
      </c>
      <c r="E267" s="4"/>
      <c r="F267" s="1"/>
      <c r="G267" s="1"/>
    </row>
    <row r="268" spans="1:7" x14ac:dyDescent="0.25">
      <c r="A268" s="5"/>
      <c r="B268" s="1"/>
      <c r="C268" s="1" t="s">
        <v>56</v>
      </c>
      <c r="D268" s="4">
        <v>2150000</v>
      </c>
      <c r="E268" s="4"/>
      <c r="F268" s="1"/>
      <c r="G268" s="1"/>
    </row>
    <row r="269" spans="1:7" x14ac:dyDescent="0.25">
      <c r="A269" s="5"/>
      <c r="B269" s="1"/>
      <c r="C269" s="1" t="s">
        <v>432</v>
      </c>
      <c r="D269" s="4">
        <v>400000</v>
      </c>
      <c r="E269" s="4"/>
      <c r="F269" s="1"/>
      <c r="G269" s="1"/>
    </row>
    <row r="270" spans="1:7" x14ac:dyDescent="0.25">
      <c r="A270" s="5"/>
      <c r="B270" s="1"/>
      <c r="C270" s="18" t="s">
        <v>433</v>
      </c>
      <c r="D270" s="4">
        <v>1054000</v>
      </c>
      <c r="E270" s="1"/>
      <c r="F270" s="1"/>
      <c r="G270" s="1"/>
    </row>
    <row r="271" spans="1:7" x14ac:dyDescent="0.25">
      <c r="A271" s="5"/>
      <c r="B271" s="1"/>
      <c r="C271" s="21" t="s">
        <v>434</v>
      </c>
      <c r="D271" s="4"/>
      <c r="E271" s="4">
        <v>100000</v>
      </c>
      <c r="F271" s="1"/>
      <c r="G271" s="1"/>
    </row>
    <row r="272" spans="1:7" x14ac:dyDescent="0.25">
      <c r="A272" s="5"/>
      <c r="B272" s="1"/>
      <c r="C272" s="46" t="s">
        <v>314</v>
      </c>
      <c r="D272" s="20"/>
      <c r="E272" s="20">
        <v>8456000</v>
      </c>
      <c r="F272" s="1"/>
      <c r="G272" s="1"/>
    </row>
    <row r="273" spans="1:9" x14ac:dyDescent="0.25">
      <c r="A273" s="5"/>
      <c r="B273" s="1"/>
      <c r="C273" s="26" t="s">
        <v>61</v>
      </c>
      <c r="D273" s="25">
        <f>SUM(D6:D270)</f>
        <v>267623000</v>
      </c>
      <c r="E273" s="25">
        <f>SUM(E12:E272)</f>
        <v>267343000</v>
      </c>
      <c r="F273" s="1"/>
      <c r="G273" s="1"/>
      <c r="I273" t="s">
        <v>465</v>
      </c>
    </row>
    <row r="274" spans="1:9" x14ac:dyDescent="0.25">
      <c r="A274" s="5"/>
      <c r="B274" s="1"/>
      <c r="C274" s="9" t="s">
        <v>305</v>
      </c>
      <c r="D274" s="11"/>
      <c r="E274" s="11">
        <f>D273-E273</f>
        <v>280000</v>
      </c>
      <c r="F274" s="1"/>
      <c r="G274" s="1"/>
    </row>
    <row r="275" spans="1:9" x14ac:dyDescent="0.25">
      <c r="A275" s="43"/>
    </row>
    <row r="276" spans="1:9" x14ac:dyDescent="0.25">
      <c r="A276" s="43"/>
    </row>
    <row r="277" spans="1:9" x14ac:dyDescent="0.25">
      <c r="A277" s="43"/>
      <c r="E277" s="37"/>
    </row>
    <row r="278" spans="1:9" x14ac:dyDescent="0.25">
      <c r="A278" s="43"/>
      <c r="D278" s="3"/>
      <c r="E278" s="3"/>
    </row>
    <row r="279" spans="1:9" x14ac:dyDescent="0.25">
      <c r="A279" s="43"/>
      <c r="D279" s="37"/>
      <c r="E279" s="37"/>
    </row>
    <row r="280" spans="1:9" x14ac:dyDescent="0.25">
      <c r="A280" s="43"/>
      <c r="D280" s="37"/>
      <c r="E280" s="37"/>
    </row>
    <row r="281" spans="1:9" x14ac:dyDescent="0.25">
      <c r="A281" s="43"/>
      <c r="D281" s="37"/>
    </row>
    <row r="282" spans="1:9" x14ac:dyDescent="0.25">
      <c r="A282" s="43"/>
      <c r="D282" s="3"/>
    </row>
    <row r="283" spans="1:9" x14ac:dyDescent="0.25">
      <c r="A283" s="43"/>
      <c r="D283" s="37"/>
    </row>
    <row r="284" spans="1:9" x14ac:dyDescent="0.25">
      <c r="A284" s="43"/>
      <c r="D284" s="37"/>
    </row>
    <row r="285" spans="1:9" x14ac:dyDescent="0.25">
      <c r="A285" s="43"/>
      <c r="D285" s="37"/>
    </row>
    <row r="286" spans="1:9" x14ac:dyDescent="0.25">
      <c r="A286" s="43"/>
      <c r="D286" s="37"/>
    </row>
    <row r="287" spans="1:9" x14ac:dyDescent="0.25">
      <c r="A287" s="43"/>
      <c r="D287" s="37"/>
    </row>
    <row r="288" spans="1:9" x14ac:dyDescent="0.25">
      <c r="A288" s="43"/>
      <c r="D288" s="37"/>
    </row>
    <row r="289" spans="1:1" x14ac:dyDescent="0.25">
      <c r="A289" s="43"/>
    </row>
    <row r="290" spans="1:1" x14ac:dyDescent="0.25">
      <c r="A290" s="43"/>
    </row>
    <row r="291" spans="1:1" x14ac:dyDescent="0.25">
      <c r="A291" s="43"/>
    </row>
    <row r="292" spans="1:1" x14ac:dyDescent="0.25">
      <c r="A292" s="43"/>
    </row>
    <row r="293" spans="1:1" x14ac:dyDescent="0.25">
      <c r="A293" s="43"/>
    </row>
    <row r="294" spans="1:1" x14ac:dyDescent="0.25">
      <c r="A294" s="43"/>
    </row>
    <row r="295" spans="1:1" x14ac:dyDescent="0.25">
      <c r="A295" s="43"/>
    </row>
    <row r="296" spans="1:1" x14ac:dyDescent="0.25">
      <c r="A296" s="43"/>
    </row>
    <row r="297" spans="1:1" x14ac:dyDescent="0.25">
      <c r="A297" s="43"/>
    </row>
    <row r="298" spans="1:1" x14ac:dyDescent="0.25">
      <c r="A298" s="43"/>
    </row>
    <row r="299" spans="1:1" x14ac:dyDescent="0.25">
      <c r="A299" s="43"/>
    </row>
    <row r="300" spans="1:1" x14ac:dyDescent="0.25">
      <c r="A300" s="43"/>
    </row>
    <row r="301" spans="1:1" x14ac:dyDescent="0.25">
      <c r="A301" s="43"/>
    </row>
    <row r="302" spans="1:1" x14ac:dyDescent="0.25">
      <c r="A302" s="43"/>
    </row>
    <row r="303" spans="1:1" x14ac:dyDescent="0.25">
      <c r="A303" s="43"/>
    </row>
    <row r="304" spans="1:1" x14ac:dyDescent="0.25">
      <c r="A304" s="43"/>
    </row>
    <row r="305" spans="1:1" x14ac:dyDescent="0.25">
      <c r="A305" s="43"/>
    </row>
    <row r="306" spans="1:1" x14ac:dyDescent="0.25">
      <c r="A306" s="43"/>
    </row>
    <row r="307" spans="1:1" x14ac:dyDescent="0.25">
      <c r="A307" s="43"/>
    </row>
    <row r="308" spans="1:1" x14ac:dyDescent="0.25">
      <c r="A308" s="43"/>
    </row>
    <row r="309" spans="1:1" x14ac:dyDescent="0.25">
      <c r="A309" s="43"/>
    </row>
    <row r="310" spans="1:1" x14ac:dyDescent="0.25">
      <c r="A310" s="43"/>
    </row>
    <row r="311" spans="1:1" x14ac:dyDescent="0.25">
      <c r="A311" s="43"/>
    </row>
    <row r="312" spans="1:1" x14ac:dyDescent="0.25">
      <c r="A312" s="43"/>
    </row>
    <row r="313" spans="1:1" x14ac:dyDescent="0.25">
      <c r="A313" s="43"/>
    </row>
    <row r="314" spans="1:1" x14ac:dyDescent="0.25">
      <c r="A314" s="43"/>
    </row>
    <row r="315" spans="1:1" x14ac:dyDescent="0.25">
      <c r="A315" s="43"/>
    </row>
    <row r="316" spans="1:1" x14ac:dyDescent="0.25">
      <c r="A316" s="43"/>
    </row>
    <row r="317" spans="1:1" x14ac:dyDescent="0.25">
      <c r="A317" s="43"/>
    </row>
    <row r="318" spans="1:1" x14ac:dyDescent="0.25">
      <c r="A318" s="43"/>
    </row>
    <row r="319" spans="1:1" x14ac:dyDescent="0.25">
      <c r="A319" s="43"/>
    </row>
    <row r="320" spans="1:1" x14ac:dyDescent="0.25">
      <c r="A320" s="43"/>
    </row>
    <row r="321" spans="1:1" x14ac:dyDescent="0.25">
      <c r="A321" s="43"/>
    </row>
    <row r="322" spans="1:1" x14ac:dyDescent="0.25">
      <c r="A322" s="43"/>
    </row>
    <row r="323" spans="1:1" x14ac:dyDescent="0.25">
      <c r="A323" s="43"/>
    </row>
    <row r="324" spans="1:1" x14ac:dyDescent="0.25">
      <c r="A324" s="43"/>
    </row>
    <row r="325" spans="1:1" x14ac:dyDescent="0.25">
      <c r="A325" s="43"/>
    </row>
    <row r="326" spans="1:1" x14ac:dyDescent="0.25">
      <c r="A326" s="43"/>
    </row>
    <row r="327" spans="1:1" x14ac:dyDescent="0.25">
      <c r="A327" s="43"/>
    </row>
    <row r="328" spans="1:1" x14ac:dyDescent="0.25">
      <c r="A328" s="43"/>
    </row>
    <row r="329" spans="1:1" x14ac:dyDescent="0.25">
      <c r="A329" s="43"/>
    </row>
    <row r="330" spans="1:1" x14ac:dyDescent="0.25">
      <c r="A330" s="43"/>
    </row>
    <row r="331" spans="1:1" x14ac:dyDescent="0.25">
      <c r="A331" s="43"/>
    </row>
    <row r="332" spans="1:1" x14ac:dyDescent="0.25">
      <c r="A332" s="43"/>
    </row>
    <row r="333" spans="1:1" x14ac:dyDescent="0.25">
      <c r="A333" s="43"/>
    </row>
    <row r="334" spans="1:1" x14ac:dyDescent="0.25">
      <c r="A334" s="43"/>
    </row>
    <row r="335" spans="1:1" x14ac:dyDescent="0.25">
      <c r="A335" s="43"/>
    </row>
    <row r="336" spans="1:1" x14ac:dyDescent="0.25">
      <c r="A336" s="43"/>
    </row>
    <row r="337" spans="1:1" x14ac:dyDescent="0.25">
      <c r="A337" s="43"/>
    </row>
    <row r="338" spans="1:1" x14ac:dyDescent="0.25">
      <c r="A338" s="43"/>
    </row>
    <row r="339" spans="1:1" x14ac:dyDescent="0.25">
      <c r="A339" s="43"/>
    </row>
    <row r="340" spans="1:1" x14ac:dyDescent="0.25">
      <c r="A340" s="43"/>
    </row>
    <row r="341" spans="1:1" x14ac:dyDescent="0.25">
      <c r="A341" s="43"/>
    </row>
    <row r="342" spans="1:1" x14ac:dyDescent="0.25">
      <c r="A342" s="43"/>
    </row>
    <row r="343" spans="1:1" x14ac:dyDescent="0.25">
      <c r="A343" s="43"/>
    </row>
    <row r="344" spans="1:1" x14ac:dyDescent="0.25">
      <c r="A344" s="43"/>
    </row>
    <row r="345" spans="1:1" x14ac:dyDescent="0.25">
      <c r="A345" s="43"/>
    </row>
    <row r="346" spans="1:1" x14ac:dyDescent="0.25">
      <c r="A346" s="43"/>
    </row>
    <row r="347" spans="1:1" x14ac:dyDescent="0.25">
      <c r="A347" s="43"/>
    </row>
    <row r="348" spans="1:1" x14ac:dyDescent="0.25">
      <c r="A348" s="43"/>
    </row>
    <row r="349" spans="1:1" x14ac:dyDescent="0.25">
      <c r="A349" s="43"/>
    </row>
    <row r="350" spans="1:1" x14ac:dyDescent="0.25">
      <c r="A350" s="43"/>
    </row>
    <row r="351" spans="1:1" x14ac:dyDescent="0.25">
      <c r="A351" s="43"/>
    </row>
    <row r="352" spans="1:1" x14ac:dyDescent="0.25">
      <c r="A352" s="43"/>
    </row>
    <row r="353" spans="1:1" x14ac:dyDescent="0.25">
      <c r="A353" s="43"/>
    </row>
    <row r="354" spans="1:1" x14ac:dyDescent="0.25">
      <c r="A354" s="43"/>
    </row>
    <row r="355" spans="1:1" x14ac:dyDescent="0.25">
      <c r="A355" s="43"/>
    </row>
    <row r="356" spans="1:1" x14ac:dyDescent="0.25">
      <c r="A356" s="43"/>
    </row>
    <row r="357" spans="1:1" x14ac:dyDescent="0.25">
      <c r="A357" s="43"/>
    </row>
    <row r="358" spans="1:1" x14ac:dyDescent="0.25">
      <c r="A358" s="43"/>
    </row>
    <row r="359" spans="1:1" x14ac:dyDescent="0.25">
      <c r="A359" s="43"/>
    </row>
    <row r="360" spans="1:1" x14ac:dyDescent="0.25">
      <c r="A360" s="43"/>
    </row>
    <row r="361" spans="1:1" x14ac:dyDescent="0.25">
      <c r="A361" s="43"/>
    </row>
    <row r="362" spans="1:1" x14ac:dyDescent="0.25">
      <c r="A362" s="43"/>
    </row>
    <row r="363" spans="1:1" x14ac:dyDescent="0.25">
      <c r="A363" s="43"/>
    </row>
    <row r="364" spans="1:1" x14ac:dyDescent="0.25">
      <c r="A364" s="43"/>
    </row>
    <row r="365" spans="1:1" x14ac:dyDescent="0.25">
      <c r="A365" s="43"/>
    </row>
    <row r="366" spans="1:1" x14ac:dyDescent="0.25">
      <c r="A366" s="43"/>
    </row>
    <row r="367" spans="1:1" x14ac:dyDescent="0.25">
      <c r="A367" s="43"/>
    </row>
    <row r="368" spans="1:1" x14ac:dyDescent="0.25">
      <c r="A368" s="43"/>
    </row>
    <row r="369" spans="1:1" x14ac:dyDescent="0.25">
      <c r="A369" s="43"/>
    </row>
    <row r="370" spans="1:1" x14ac:dyDescent="0.25">
      <c r="A370" s="43"/>
    </row>
    <row r="371" spans="1:1" x14ac:dyDescent="0.25">
      <c r="A371" s="43"/>
    </row>
    <row r="372" spans="1:1" x14ac:dyDescent="0.25">
      <c r="A372" s="43"/>
    </row>
    <row r="373" spans="1:1" x14ac:dyDescent="0.25">
      <c r="A373" s="43"/>
    </row>
    <row r="374" spans="1:1" x14ac:dyDescent="0.25">
      <c r="A374" s="43"/>
    </row>
    <row r="375" spans="1:1" x14ac:dyDescent="0.25">
      <c r="A375" s="43"/>
    </row>
    <row r="376" spans="1:1" x14ac:dyDescent="0.25">
      <c r="A376" s="43"/>
    </row>
    <row r="377" spans="1:1" x14ac:dyDescent="0.25">
      <c r="A377" s="43"/>
    </row>
    <row r="378" spans="1:1" x14ac:dyDescent="0.25">
      <c r="A378" s="43"/>
    </row>
    <row r="379" spans="1:1" x14ac:dyDescent="0.25">
      <c r="A379" s="43"/>
    </row>
    <row r="380" spans="1:1" x14ac:dyDescent="0.25">
      <c r="A380" s="43"/>
    </row>
    <row r="381" spans="1:1" x14ac:dyDescent="0.25">
      <c r="A381" s="43"/>
    </row>
    <row r="382" spans="1:1" x14ac:dyDescent="0.25">
      <c r="A382" s="43"/>
    </row>
    <row r="383" spans="1:1" x14ac:dyDescent="0.25">
      <c r="A383" s="43"/>
    </row>
    <row r="384" spans="1:1" x14ac:dyDescent="0.25">
      <c r="A384" s="43"/>
    </row>
    <row r="385" spans="1:1" x14ac:dyDescent="0.25">
      <c r="A385" s="43"/>
    </row>
    <row r="386" spans="1:1" x14ac:dyDescent="0.25">
      <c r="A386" s="43"/>
    </row>
    <row r="387" spans="1:1" x14ac:dyDescent="0.25">
      <c r="A387" s="43"/>
    </row>
    <row r="388" spans="1:1" x14ac:dyDescent="0.25">
      <c r="A388" s="43"/>
    </row>
    <row r="389" spans="1:1" x14ac:dyDescent="0.25">
      <c r="A389" s="43"/>
    </row>
    <row r="390" spans="1:1" x14ac:dyDescent="0.25">
      <c r="A390" s="43"/>
    </row>
    <row r="391" spans="1:1" x14ac:dyDescent="0.25">
      <c r="A391" s="43"/>
    </row>
    <row r="392" spans="1:1" x14ac:dyDescent="0.25">
      <c r="A392" s="43"/>
    </row>
    <row r="393" spans="1:1" x14ac:dyDescent="0.25">
      <c r="A393" s="43"/>
    </row>
    <row r="394" spans="1:1" x14ac:dyDescent="0.25">
      <c r="A394" s="43"/>
    </row>
    <row r="395" spans="1:1" x14ac:dyDescent="0.25">
      <c r="A395" s="43"/>
    </row>
    <row r="396" spans="1:1" x14ac:dyDescent="0.25">
      <c r="A396" s="43"/>
    </row>
    <row r="397" spans="1:1" x14ac:dyDescent="0.25">
      <c r="A397" s="43"/>
    </row>
    <row r="398" spans="1:1" x14ac:dyDescent="0.25">
      <c r="A398" s="43"/>
    </row>
    <row r="399" spans="1:1" x14ac:dyDescent="0.25">
      <c r="A399" s="43"/>
    </row>
    <row r="400" spans="1:1" x14ac:dyDescent="0.25">
      <c r="A400" s="43"/>
    </row>
    <row r="401" spans="1:1" x14ac:dyDescent="0.25">
      <c r="A401" s="43"/>
    </row>
    <row r="402" spans="1:1" x14ac:dyDescent="0.25">
      <c r="A402" s="43"/>
    </row>
    <row r="403" spans="1:1" x14ac:dyDescent="0.25">
      <c r="A403" s="43"/>
    </row>
    <row r="404" spans="1:1" x14ac:dyDescent="0.25">
      <c r="A404" s="43"/>
    </row>
    <row r="405" spans="1:1" x14ac:dyDescent="0.25">
      <c r="A405" s="43"/>
    </row>
    <row r="406" spans="1:1" x14ac:dyDescent="0.25">
      <c r="A406" s="43"/>
    </row>
    <row r="407" spans="1:1" x14ac:dyDescent="0.25">
      <c r="A407" s="43"/>
    </row>
    <row r="408" spans="1:1" x14ac:dyDescent="0.25">
      <c r="A408" s="43"/>
    </row>
    <row r="409" spans="1:1" x14ac:dyDescent="0.25">
      <c r="A409" s="43"/>
    </row>
    <row r="410" spans="1:1" x14ac:dyDescent="0.25">
      <c r="A410" s="43"/>
    </row>
    <row r="411" spans="1:1" x14ac:dyDescent="0.25">
      <c r="A411" s="43"/>
    </row>
    <row r="412" spans="1:1" x14ac:dyDescent="0.25">
      <c r="A412" s="43"/>
    </row>
    <row r="413" spans="1:1" x14ac:dyDescent="0.25">
      <c r="A413" s="43"/>
    </row>
  </sheetData>
  <mergeCells count="3">
    <mergeCell ref="D1:E1"/>
    <mergeCell ref="D2:E2"/>
    <mergeCell ref="D3:E3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B3" sqref="B3:C3"/>
    </sheetView>
  </sheetViews>
  <sheetFormatPr defaultRowHeight="15" x14ac:dyDescent="0.25"/>
  <cols>
    <col min="2" max="2" width="29.7109375" customWidth="1"/>
    <col min="3" max="3" width="17.42578125" customWidth="1"/>
    <col min="4" max="4" width="17.7109375" customWidth="1"/>
  </cols>
  <sheetData>
    <row r="1" spans="1:5" ht="18.75" x14ac:dyDescent="0.3">
      <c r="B1" s="50" t="s">
        <v>310</v>
      </c>
      <c r="C1" s="50"/>
      <c r="D1" s="50"/>
      <c r="E1" s="50"/>
    </row>
    <row r="2" spans="1:5" ht="18.75" x14ac:dyDescent="0.3">
      <c r="B2" s="50" t="s">
        <v>311</v>
      </c>
      <c r="C2" s="50"/>
      <c r="D2" s="50"/>
      <c r="E2" s="50"/>
    </row>
    <row r="3" spans="1:5" ht="18.75" x14ac:dyDescent="0.3">
      <c r="B3" s="50" t="s">
        <v>458</v>
      </c>
      <c r="C3" s="50"/>
      <c r="D3" s="50"/>
      <c r="E3" s="50"/>
    </row>
    <row r="5" spans="1:5" x14ac:dyDescent="0.25">
      <c r="A5" s="45" t="s">
        <v>435</v>
      </c>
      <c r="B5" s="45" t="s">
        <v>436</v>
      </c>
      <c r="C5" s="45" t="s">
        <v>437</v>
      </c>
      <c r="D5" s="45" t="s">
        <v>438</v>
      </c>
    </row>
    <row r="6" spans="1:5" x14ac:dyDescent="0.25">
      <c r="A6" s="1"/>
      <c r="B6" s="1" t="s">
        <v>439</v>
      </c>
      <c r="C6" s="4">
        <v>267623000</v>
      </c>
      <c r="D6" s="4"/>
    </row>
    <row r="7" spans="1:5" x14ac:dyDescent="0.25">
      <c r="A7" s="1"/>
      <c r="B7" s="1" t="s">
        <v>448</v>
      </c>
      <c r="C7" s="4"/>
      <c r="D7" s="4">
        <v>700000</v>
      </c>
    </row>
    <row r="8" spans="1:5" x14ac:dyDescent="0.25">
      <c r="A8" s="1"/>
      <c r="B8" s="1" t="s">
        <v>440</v>
      </c>
      <c r="C8" s="4"/>
      <c r="D8" s="4">
        <v>11669000</v>
      </c>
    </row>
    <row r="9" spans="1:5" x14ac:dyDescent="0.25">
      <c r="A9" s="1"/>
      <c r="B9" s="1" t="s">
        <v>441</v>
      </c>
      <c r="C9" s="4"/>
      <c r="D9" s="4">
        <v>19300000</v>
      </c>
    </row>
    <row r="10" spans="1:5" x14ac:dyDescent="0.25">
      <c r="A10" s="1"/>
      <c r="B10" s="1" t="s">
        <v>442</v>
      </c>
      <c r="C10" s="4"/>
      <c r="D10" s="4">
        <v>2480000</v>
      </c>
    </row>
    <row r="11" spans="1:5" x14ac:dyDescent="0.25">
      <c r="A11" s="1"/>
      <c r="B11" s="1" t="s">
        <v>443</v>
      </c>
      <c r="C11" s="4"/>
      <c r="D11" s="4">
        <v>570000</v>
      </c>
    </row>
    <row r="12" spans="1:5" x14ac:dyDescent="0.25">
      <c r="A12" s="1"/>
      <c r="B12" s="1" t="s">
        <v>444</v>
      </c>
      <c r="C12" s="4"/>
      <c r="D12" s="4">
        <v>16500000</v>
      </c>
    </row>
    <row r="13" spans="1:5" x14ac:dyDescent="0.25">
      <c r="A13" s="1"/>
      <c r="B13" s="1" t="s">
        <v>445</v>
      </c>
      <c r="C13" s="4"/>
      <c r="D13" s="4">
        <v>164504000</v>
      </c>
    </row>
    <row r="14" spans="1:5" x14ac:dyDescent="0.25">
      <c r="A14" s="1"/>
      <c r="B14" s="1" t="s">
        <v>446</v>
      </c>
      <c r="C14" s="4"/>
      <c r="D14" s="4">
        <v>950000</v>
      </c>
    </row>
    <row r="15" spans="1:5" x14ac:dyDescent="0.25">
      <c r="A15" s="1"/>
      <c r="B15" s="1" t="s">
        <v>447</v>
      </c>
      <c r="C15" s="4"/>
      <c r="D15" s="4">
        <v>50670000</v>
      </c>
    </row>
    <row r="16" spans="1:5" x14ac:dyDescent="0.25">
      <c r="A16" s="1"/>
      <c r="B16" s="9" t="s">
        <v>61</v>
      </c>
      <c r="C16" s="11">
        <f>SUM(C6)</f>
        <v>267623000</v>
      </c>
      <c r="D16" s="11">
        <f>SUM(D7:D15)</f>
        <v>267343000</v>
      </c>
    </row>
    <row r="17" spans="1:4" x14ac:dyDescent="0.25">
      <c r="A17" s="1"/>
      <c r="B17" s="9" t="s">
        <v>305</v>
      </c>
      <c r="C17" s="9"/>
      <c r="D17" s="8">
        <f>C16-D16</f>
        <v>280000</v>
      </c>
    </row>
  </sheetData>
  <mergeCells count="6">
    <mergeCell ref="B1:C1"/>
    <mergeCell ref="D1:E1"/>
    <mergeCell ref="B2:C2"/>
    <mergeCell ref="D2:E2"/>
    <mergeCell ref="B3:C3"/>
    <mergeCell ref="D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workbookViewId="0">
      <selection activeCell="H113" sqref="H113"/>
    </sheetView>
  </sheetViews>
  <sheetFormatPr defaultRowHeight="15" x14ac:dyDescent="0.25"/>
  <cols>
    <col min="2" max="2" width="20.140625" customWidth="1"/>
    <col min="3" max="3" width="9.5703125" customWidth="1"/>
    <col min="6" max="6" width="16" customWidth="1"/>
    <col min="7" max="7" width="15.5703125" customWidth="1"/>
    <col min="8" max="8" width="11.2851562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t="s">
        <v>102</v>
      </c>
    </row>
    <row r="4" spans="1:10" x14ac:dyDescent="0.25">
      <c r="A4" t="s">
        <v>3</v>
      </c>
      <c r="B4" t="s">
        <v>103</v>
      </c>
    </row>
    <row r="5" spans="1:10" x14ac:dyDescent="0.25">
      <c r="A5" t="s">
        <v>4</v>
      </c>
      <c r="B5" t="s">
        <v>104</v>
      </c>
    </row>
    <row r="6" spans="1:10" x14ac:dyDescent="0.25">
      <c r="A6" t="s">
        <v>1</v>
      </c>
      <c r="B6" s="3">
        <v>9500000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8631</v>
      </c>
      <c r="B8" s="1" t="s">
        <v>105</v>
      </c>
      <c r="C8" s="6">
        <v>1</v>
      </c>
      <c r="D8" s="6">
        <v>136</v>
      </c>
      <c r="E8" s="6">
        <v>2000</v>
      </c>
      <c r="F8" s="4"/>
      <c r="G8" s="4">
        <f>D8*E8</f>
        <v>272000</v>
      </c>
      <c r="H8" s="15">
        <v>45670</v>
      </c>
      <c r="I8" s="14"/>
      <c r="J8" s="1"/>
    </row>
    <row r="9" spans="1:10" x14ac:dyDescent="0.25">
      <c r="A9" s="1">
        <v>8632</v>
      </c>
      <c r="B9" s="1" t="s">
        <v>69</v>
      </c>
      <c r="C9" s="6">
        <v>2</v>
      </c>
      <c r="D9" s="6">
        <v>233</v>
      </c>
      <c r="E9" s="6">
        <v>2000</v>
      </c>
      <c r="F9" s="4"/>
      <c r="G9" s="4">
        <f t="shared" ref="G9:G26" si="0">D9*E9</f>
        <v>466000</v>
      </c>
      <c r="H9" s="15">
        <v>45668</v>
      </c>
      <c r="I9" s="6"/>
      <c r="J9" s="1"/>
    </row>
    <row r="10" spans="1:10" x14ac:dyDescent="0.25">
      <c r="A10" s="1">
        <v>8633</v>
      </c>
      <c r="B10" s="1" t="s">
        <v>106</v>
      </c>
      <c r="C10" s="6">
        <v>1</v>
      </c>
      <c r="D10" s="6">
        <v>60</v>
      </c>
      <c r="E10" s="6">
        <v>1800</v>
      </c>
      <c r="F10" s="4">
        <f>D10*E10</f>
        <v>108000</v>
      </c>
      <c r="G10" s="4"/>
      <c r="H10" s="15">
        <v>45687</v>
      </c>
      <c r="I10" s="6"/>
      <c r="J10" s="1"/>
    </row>
    <row r="11" spans="1:10" x14ac:dyDescent="0.25">
      <c r="A11" s="1">
        <v>8634</v>
      </c>
      <c r="B11" s="1" t="s">
        <v>78</v>
      </c>
      <c r="C11" s="6">
        <v>1</v>
      </c>
      <c r="D11" s="6">
        <v>60</v>
      </c>
      <c r="E11" s="6">
        <v>1800</v>
      </c>
      <c r="F11" s="4">
        <f t="shared" ref="F11:F23" si="1">D11*E11</f>
        <v>108000</v>
      </c>
      <c r="G11" s="4"/>
      <c r="H11" s="15">
        <v>45687</v>
      </c>
      <c r="I11" s="6"/>
      <c r="J11" s="1"/>
    </row>
    <row r="12" spans="1:10" x14ac:dyDescent="0.25">
      <c r="A12" s="1">
        <v>8635</v>
      </c>
      <c r="B12" s="1" t="s">
        <v>91</v>
      </c>
      <c r="C12" s="6">
        <v>1</v>
      </c>
      <c r="D12" s="6">
        <v>62</v>
      </c>
      <c r="E12" s="6">
        <v>1800</v>
      </c>
      <c r="F12" s="4">
        <f t="shared" si="1"/>
        <v>111600</v>
      </c>
      <c r="G12" s="4"/>
      <c r="H12" s="15">
        <v>45687</v>
      </c>
      <c r="I12" s="6"/>
      <c r="J12" s="1"/>
    </row>
    <row r="13" spans="1:10" x14ac:dyDescent="0.25">
      <c r="A13" s="1">
        <v>8636</v>
      </c>
      <c r="B13" s="1" t="s">
        <v>21</v>
      </c>
      <c r="C13" s="6">
        <v>1</v>
      </c>
      <c r="D13" s="6">
        <v>52</v>
      </c>
      <c r="E13" s="6">
        <v>2000</v>
      </c>
      <c r="F13" s="4"/>
      <c r="G13" s="4">
        <f t="shared" si="0"/>
        <v>104000</v>
      </c>
      <c r="H13" s="15">
        <v>45668</v>
      </c>
      <c r="I13" s="6"/>
      <c r="J13" s="1"/>
    </row>
    <row r="14" spans="1:10" x14ac:dyDescent="0.25">
      <c r="A14" s="1">
        <v>8637</v>
      </c>
      <c r="B14" s="1" t="s">
        <v>107</v>
      </c>
      <c r="C14" s="6">
        <v>1</v>
      </c>
      <c r="D14" s="6">
        <v>10</v>
      </c>
      <c r="E14" s="6">
        <v>2000</v>
      </c>
      <c r="F14" s="4">
        <f t="shared" si="1"/>
        <v>20000</v>
      </c>
      <c r="G14" s="4"/>
      <c r="H14" s="15"/>
      <c r="I14" s="6"/>
      <c r="J14" s="1"/>
    </row>
    <row r="15" spans="1:10" x14ac:dyDescent="0.25">
      <c r="A15" s="1">
        <v>8638</v>
      </c>
      <c r="B15" s="1" t="s">
        <v>20</v>
      </c>
      <c r="C15" s="6">
        <v>1</v>
      </c>
      <c r="D15" s="6">
        <v>56</v>
      </c>
      <c r="E15" s="6">
        <v>2000</v>
      </c>
      <c r="F15" s="4">
        <f t="shared" si="1"/>
        <v>112000</v>
      </c>
      <c r="G15" s="4"/>
      <c r="H15" s="15">
        <v>45672</v>
      </c>
      <c r="I15" s="6"/>
      <c r="J15" s="1"/>
    </row>
    <row r="16" spans="1:10" x14ac:dyDescent="0.25">
      <c r="A16" s="1">
        <v>8639</v>
      </c>
      <c r="B16" s="1" t="s">
        <v>26</v>
      </c>
      <c r="C16" s="6">
        <v>1</v>
      </c>
      <c r="D16" s="6">
        <v>42</v>
      </c>
      <c r="E16" s="6">
        <v>1800</v>
      </c>
      <c r="F16" s="4"/>
      <c r="G16" s="4">
        <f t="shared" si="0"/>
        <v>75600</v>
      </c>
      <c r="H16" s="15">
        <v>45661</v>
      </c>
      <c r="I16" s="6"/>
      <c r="J16" s="1"/>
    </row>
    <row r="17" spans="1:10" x14ac:dyDescent="0.25">
      <c r="A17" s="1">
        <v>8640</v>
      </c>
      <c r="B17" s="1" t="s">
        <v>22</v>
      </c>
      <c r="C17" s="6">
        <v>1</v>
      </c>
      <c r="D17" s="6">
        <v>22</v>
      </c>
      <c r="E17" s="6">
        <v>2000</v>
      </c>
      <c r="F17" s="4"/>
      <c r="G17" s="4">
        <f t="shared" si="0"/>
        <v>44000</v>
      </c>
      <c r="H17" s="15">
        <v>45679</v>
      </c>
      <c r="I17" s="6"/>
      <c r="J17" s="1"/>
    </row>
    <row r="18" spans="1:10" x14ac:dyDescent="0.25">
      <c r="A18" s="1">
        <v>8641</v>
      </c>
      <c r="B18" s="1" t="s">
        <v>78</v>
      </c>
      <c r="C18" s="6">
        <v>1</v>
      </c>
      <c r="D18" s="6">
        <v>68</v>
      </c>
      <c r="E18" s="6">
        <v>1800</v>
      </c>
      <c r="F18" s="4">
        <f t="shared" si="1"/>
        <v>122400</v>
      </c>
      <c r="G18" s="4"/>
      <c r="H18" s="15">
        <v>45670</v>
      </c>
      <c r="I18" s="6"/>
      <c r="J18" s="1"/>
    </row>
    <row r="19" spans="1:10" x14ac:dyDescent="0.25">
      <c r="A19" s="1">
        <v>8642</v>
      </c>
      <c r="B19" s="1" t="s">
        <v>108</v>
      </c>
      <c r="C19" s="6">
        <v>1</v>
      </c>
      <c r="D19" s="6">
        <v>96</v>
      </c>
      <c r="E19" s="6">
        <v>1700</v>
      </c>
      <c r="F19" s="4">
        <f t="shared" si="1"/>
        <v>163200</v>
      </c>
      <c r="G19" s="4"/>
      <c r="H19" s="15">
        <v>45689</v>
      </c>
      <c r="I19" s="6"/>
      <c r="J19" s="1"/>
    </row>
    <row r="20" spans="1:10" x14ac:dyDescent="0.25">
      <c r="A20" s="1">
        <v>8643</v>
      </c>
      <c r="B20" s="1" t="s">
        <v>26</v>
      </c>
      <c r="C20" s="6">
        <v>1</v>
      </c>
      <c r="D20" s="6">
        <v>14</v>
      </c>
      <c r="E20" s="6">
        <v>1800</v>
      </c>
      <c r="F20" s="4">
        <f t="shared" si="1"/>
        <v>25200</v>
      </c>
      <c r="G20" s="4"/>
      <c r="H20" s="15">
        <v>45661</v>
      </c>
      <c r="I20" s="6"/>
      <c r="J20" s="1"/>
    </row>
    <row r="21" spans="1:10" x14ac:dyDescent="0.25">
      <c r="A21" s="1">
        <v>8644</v>
      </c>
      <c r="B21" s="1" t="s">
        <v>96</v>
      </c>
      <c r="C21" s="6">
        <v>1</v>
      </c>
      <c r="D21" s="6">
        <v>76</v>
      </c>
      <c r="E21" s="6">
        <v>2000</v>
      </c>
      <c r="F21" s="4">
        <f t="shared" si="1"/>
        <v>152000</v>
      </c>
      <c r="G21" s="4"/>
      <c r="H21" s="15"/>
      <c r="I21" s="6"/>
      <c r="J21" s="1"/>
    </row>
    <row r="22" spans="1:10" x14ac:dyDescent="0.25">
      <c r="A22" s="1">
        <v>8409</v>
      </c>
      <c r="B22" s="1" t="s">
        <v>20</v>
      </c>
      <c r="C22" s="6">
        <v>1</v>
      </c>
      <c r="D22" s="6">
        <v>25</v>
      </c>
      <c r="E22" s="6">
        <v>2000</v>
      </c>
      <c r="F22" s="4">
        <f t="shared" si="1"/>
        <v>50000</v>
      </c>
      <c r="G22" s="4"/>
      <c r="H22" s="15"/>
      <c r="I22" s="6"/>
      <c r="J22" s="1"/>
    </row>
    <row r="23" spans="1:10" x14ac:dyDescent="0.25">
      <c r="A23" s="1">
        <v>8646</v>
      </c>
      <c r="B23" s="1" t="s">
        <v>47</v>
      </c>
      <c r="C23" s="6">
        <v>1</v>
      </c>
      <c r="D23" s="6">
        <v>121</v>
      </c>
      <c r="E23" s="6">
        <v>2000</v>
      </c>
      <c r="F23" s="4">
        <f t="shared" si="1"/>
        <v>242000</v>
      </c>
      <c r="G23" s="4"/>
      <c r="H23" s="15"/>
      <c r="I23" s="6"/>
      <c r="J23" s="1"/>
    </row>
    <row r="24" spans="1:10" x14ac:dyDescent="0.25">
      <c r="A24" s="1">
        <v>8647</v>
      </c>
      <c r="B24" s="1" t="s">
        <v>109</v>
      </c>
      <c r="C24" s="6">
        <v>3</v>
      </c>
      <c r="D24" s="6">
        <v>66</v>
      </c>
      <c r="E24" s="6">
        <v>3000</v>
      </c>
      <c r="F24" s="4"/>
      <c r="G24" s="4">
        <f t="shared" si="0"/>
        <v>198000</v>
      </c>
      <c r="H24" s="15">
        <v>45665</v>
      </c>
      <c r="I24" s="6"/>
      <c r="J24" s="1"/>
    </row>
    <row r="25" spans="1:10" x14ac:dyDescent="0.25">
      <c r="A25" s="1">
        <v>8648</v>
      </c>
      <c r="B25" s="1" t="s">
        <v>26</v>
      </c>
      <c r="C25" s="6">
        <v>1</v>
      </c>
      <c r="D25" s="6">
        <v>36</v>
      </c>
      <c r="E25" s="6">
        <v>1800</v>
      </c>
      <c r="F25" s="4"/>
      <c r="G25" s="4">
        <f t="shared" si="0"/>
        <v>64800</v>
      </c>
      <c r="H25" s="15">
        <v>45661</v>
      </c>
      <c r="I25" s="6"/>
      <c r="J25" s="1"/>
    </row>
    <row r="26" spans="1:10" x14ac:dyDescent="0.25">
      <c r="A26" s="1">
        <v>8649</v>
      </c>
      <c r="B26" s="1" t="s">
        <v>110</v>
      </c>
      <c r="C26" s="6">
        <v>1</v>
      </c>
      <c r="D26" s="6">
        <v>14</v>
      </c>
      <c r="E26" s="6">
        <v>2100</v>
      </c>
      <c r="F26" s="4"/>
      <c r="G26" s="4">
        <f t="shared" si="0"/>
        <v>29400</v>
      </c>
      <c r="H26" s="15"/>
      <c r="I26" s="6"/>
      <c r="J26" s="1"/>
    </row>
    <row r="27" spans="1:10" x14ac:dyDescent="0.25">
      <c r="A27" s="1">
        <v>8650</v>
      </c>
      <c r="B27" s="1" t="s">
        <v>111</v>
      </c>
      <c r="C27" s="6">
        <v>1</v>
      </c>
      <c r="D27" s="6">
        <v>10</v>
      </c>
      <c r="E27" s="6">
        <v>2000</v>
      </c>
      <c r="F27" s="4">
        <f>D27*E27</f>
        <v>20000</v>
      </c>
      <c r="G27" s="4"/>
      <c r="H27" s="15"/>
      <c r="I27" s="6"/>
      <c r="J27" s="1"/>
    </row>
    <row r="28" spans="1:10" x14ac:dyDescent="0.25">
      <c r="A28" s="1">
        <v>8651</v>
      </c>
      <c r="B28" s="1" t="s">
        <v>110</v>
      </c>
      <c r="C28" s="6">
        <v>1</v>
      </c>
      <c r="D28" s="6">
        <v>12</v>
      </c>
      <c r="E28" s="6">
        <v>2100</v>
      </c>
      <c r="F28" s="4"/>
      <c r="G28" s="4">
        <f>D28*E28</f>
        <v>25200</v>
      </c>
      <c r="H28" s="15">
        <v>45668</v>
      </c>
      <c r="I28" s="6"/>
      <c r="J28" s="1"/>
    </row>
    <row r="29" spans="1:10" x14ac:dyDescent="0.25">
      <c r="A29" s="1">
        <v>8652</v>
      </c>
      <c r="B29" s="1" t="s">
        <v>23</v>
      </c>
      <c r="C29" s="6">
        <v>2</v>
      </c>
      <c r="D29" s="6">
        <v>133</v>
      </c>
      <c r="E29" s="6">
        <v>1700</v>
      </c>
      <c r="F29" s="4"/>
      <c r="G29" s="4">
        <f t="shared" ref="G29:G98" si="2">D29*E29</f>
        <v>226100</v>
      </c>
      <c r="H29" s="15">
        <v>45668</v>
      </c>
      <c r="I29" s="6"/>
      <c r="J29" s="1"/>
    </row>
    <row r="30" spans="1:10" x14ac:dyDescent="0.25">
      <c r="A30" s="1">
        <v>8653</v>
      </c>
      <c r="B30" s="1" t="s">
        <v>112</v>
      </c>
      <c r="C30" s="6">
        <v>1</v>
      </c>
      <c r="D30" s="6">
        <v>15</v>
      </c>
      <c r="E30" s="6">
        <v>2000</v>
      </c>
      <c r="F30" s="4"/>
      <c r="G30" s="4">
        <f t="shared" si="2"/>
        <v>30000</v>
      </c>
      <c r="H30" s="15">
        <v>45665</v>
      </c>
      <c r="I30" s="6"/>
      <c r="J30" s="1"/>
    </row>
    <row r="31" spans="1:10" x14ac:dyDescent="0.25">
      <c r="A31" s="1">
        <v>8654</v>
      </c>
      <c r="B31" s="1" t="s">
        <v>113</v>
      </c>
      <c r="C31" s="6">
        <v>2</v>
      </c>
      <c r="D31" s="6">
        <v>42</v>
      </c>
      <c r="E31" s="6"/>
      <c r="F31" s="4"/>
      <c r="G31" s="4">
        <v>145000</v>
      </c>
      <c r="H31" s="15">
        <v>45665</v>
      </c>
      <c r="I31" s="6" t="s">
        <v>128</v>
      </c>
      <c r="J31" s="1"/>
    </row>
    <row r="32" spans="1:10" x14ac:dyDescent="0.25">
      <c r="A32" s="1">
        <v>8655</v>
      </c>
      <c r="B32" s="1" t="s">
        <v>114</v>
      </c>
      <c r="C32" s="6">
        <v>1</v>
      </c>
      <c r="D32" s="6">
        <v>87</v>
      </c>
      <c r="E32" s="6">
        <v>2000</v>
      </c>
      <c r="F32" s="4">
        <f t="shared" ref="F32:F56" si="3">D32*E32</f>
        <v>174000</v>
      </c>
      <c r="G32" s="4"/>
      <c r="H32" s="15">
        <v>45668</v>
      </c>
      <c r="I32" s="6"/>
      <c r="J32" s="1"/>
    </row>
    <row r="33" spans="1:10" x14ac:dyDescent="0.25">
      <c r="A33" s="1">
        <v>8656</v>
      </c>
      <c r="B33" s="1" t="s">
        <v>115</v>
      </c>
      <c r="C33" s="6">
        <v>1</v>
      </c>
      <c r="D33" s="6">
        <v>10</v>
      </c>
      <c r="E33" s="6">
        <v>3000</v>
      </c>
      <c r="F33" s="4"/>
      <c r="G33" s="4">
        <f t="shared" si="2"/>
        <v>30000</v>
      </c>
      <c r="H33" s="15">
        <v>45665</v>
      </c>
      <c r="I33" s="6"/>
      <c r="J33" s="1"/>
    </row>
    <row r="34" spans="1:10" x14ac:dyDescent="0.25">
      <c r="A34" s="1">
        <v>8657</v>
      </c>
      <c r="B34" s="1" t="s">
        <v>23</v>
      </c>
      <c r="C34" s="6">
        <v>1</v>
      </c>
      <c r="D34" s="6">
        <v>100</v>
      </c>
      <c r="E34" s="6">
        <v>1700</v>
      </c>
      <c r="F34" s="4"/>
      <c r="G34" s="4">
        <f t="shared" si="2"/>
        <v>170000</v>
      </c>
      <c r="H34" s="15">
        <v>45668</v>
      </c>
      <c r="I34" s="6"/>
      <c r="J34" s="1"/>
    </row>
    <row r="35" spans="1:10" x14ac:dyDescent="0.25">
      <c r="A35" s="1">
        <v>8658</v>
      </c>
      <c r="B35" s="1" t="s">
        <v>116</v>
      </c>
      <c r="C35" s="6">
        <v>1</v>
      </c>
      <c r="D35" s="6">
        <v>66</v>
      </c>
      <c r="E35" s="6">
        <v>2000</v>
      </c>
      <c r="F35" s="4"/>
      <c r="G35" s="4">
        <f t="shared" si="2"/>
        <v>132000</v>
      </c>
      <c r="H35" s="15">
        <v>45668</v>
      </c>
      <c r="I35" s="6"/>
      <c r="J35" s="1"/>
    </row>
    <row r="36" spans="1:10" x14ac:dyDescent="0.25">
      <c r="A36" s="1">
        <v>8659</v>
      </c>
      <c r="B36" s="1" t="s">
        <v>23</v>
      </c>
      <c r="C36" s="6">
        <v>1</v>
      </c>
      <c r="D36" s="6">
        <v>80</v>
      </c>
      <c r="E36" s="6">
        <v>1700</v>
      </c>
      <c r="F36" s="4"/>
      <c r="G36" s="4">
        <f t="shared" si="2"/>
        <v>136000</v>
      </c>
      <c r="H36" s="15">
        <v>45668</v>
      </c>
      <c r="I36" s="6"/>
      <c r="J36" s="1"/>
    </row>
    <row r="37" spans="1:10" x14ac:dyDescent="0.25">
      <c r="A37" s="1">
        <v>8660</v>
      </c>
      <c r="B37" s="1" t="s">
        <v>26</v>
      </c>
      <c r="C37" s="6">
        <v>1</v>
      </c>
      <c r="D37" s="6">
        <v>30</v>
      </c>
      <c r="E37" s="6">
        <v>1800</v>
      </c>
      <c r="F37" s="4"/>
      <c r="G37" s="4">
        <f t="shared" si="2"/>
        <v>54000</v>
      </c>
      <c r="H37" s="15">
        <v>45668</v>
      </c>
      <c r="I37" s="6"/>
      <c r="J37" s="1"/>
    </row>
    <row r="38" spans="1:10" x14ac:dyDescent="0.25">
      <c r="A38" s="1">
        <v>8661</v>
      </c>
      <c r="B38" s="1" t="s">
        <v>110</v>
      </c>
      <c r="C38" s="6">
        <v>1</v>
      </c>
      <c r="D38" s="6">
        <v>10</v>
      </c>
      <c r="E38" s="6">
        <v>2100</v>
      </c>
      <c r="F38" s="4"/>
      <c r="G38" s="4">
        <f t="shared" si="2"/>
        <v>21000</v>
      </c>
      <c r="H38" s="15">
        <v>45668</v>
      </c>
      <c r="I38" s="6"/>
      <c r="J38" s="1"/>
    </row>
    <row r="39" spans="1:10" x14ac:dyDescent="0.25">
      <c r="A39" s="1">
        <v>8662</v>
      </c>
      <c r="B39" s="1" t="s">
        <v>47</v>
      </c>
      <c r="C39" s="6">
        <v>1</v>
      </c>
      <c r="D39" s="6">
        <v>70</v>
      </c>
      <c r="E39" s="6">
        <v>2000</v>
      </c>
      <c r="F39" s="4">
        <f t="shared" si="3"/>
        <v>140000</v>
      </c>
      <c r="G39" s="4"/>
      <c r="H39" s="15">
        <v>45696</v>
      </c>
      <c r="I39" s="6"/>
      <c r="J39" s="1"/>
    </row>
    <row r="40" spans="1:10" x14ac:dyDescent="0.25">
      <c r="A40" s="1">
        <v>8663</v>
      </c>
      <c r="B40" s="1" t="s">
        <v>117</v>
      </c>
      <c r="C40" s="6">
        <v>3</v>
      </c>
      <c r="D40" s="6">
        <v>66</v>
      </c>
      <c r="E40" s="6">
        <v>2000</v>
      </c>
      <c r="F40" s="4">
        <f t="shared" si="3"/>
        <v>132000</v>
      </c>
      <c r="G40" s="4"/>
      <c r="H40" s="15">
        <v>45668</v>
      </c>
      <c r="I40" s="6" t="s">
        <v>127</v>
      </c>
      <c r="J40" s="1"/>
    </row>
    <row r="41" spans="1:10" x14ac:dyDescent="0.25">
      <c r="A41" s="1">
        <v>8664</v>
      </c>
      <c r="B41" s="1" t="s">
        <v>50</v>
      </c>
      <c r="C41" s="6">
        <v>1</v>
      </c>
      <c r="D41" s="6">
        <v>31</v>
      </c>
      <c r="E41" s="6">
        <v>2000</v>
      </c>
      <c r="F41" s="4"/>
      <c r="G41" s="4">
        <f t="shared" si="2"/>
        <v>62000</v>
      </c>
      <c r="H41" s="15"/>
      <c r="I41" s="6"/>
      <c r="J41" s="1"/>
    </row>
    <row r="42" spans="1:10" x14ac:dyDescent="0.25">
      <c r="A42" s="1">
        <v>8362</v>
      </c>
      <c r="B42" s="1" t="s">
        <v>78</v>
      </c>
      <c r="C42" s="6">
        <v>1</v>
      </c>
      <c r="D42" s="6">
        <v>35</v>
      </c>
      <c r="E42" s="6">
        <v>1800</v>
      </c>
      <c r="F42" s="4">
        <f t="shared" si="3"/>
        <v>63000</v>
      </c>
      <c r="G42" s="4"/>
      <c r="H42" s="15">
        <v>45670</v>
      </c>
      <c r="I42" s="6"/>
      <c r="J42" s="1"/>
    </row>
    <row r="43" spans="1:10" x14ac:dyDescent="0.25">
      <c r="A43" s="1">
        <v>8363</v>
      </c>
      <c r="B43" s="1" t="s">
        <v>98</v>
      </c>
      <c r="C43" s="6">
        <v>4</v>
      </c>
      <c r="D43" s="6">
        <v>312</v>
      </c>
      <c r="E43" s="6">
        <v>1700</v>
      </c>
      <c r="F43" s="4"/>
      <c r="G43" s="4">
        <f t="shared" si="2"/>
        <v>530400</v>
      </c>
      <c r="H43" s="15">
        <v>45668</v>
      </c>
      <c r="I43" s="6"/>
      <c r="J43" s="1"/>
    </row>
    <row r="44" spans="1:10" x14ac:dyDescent="0.25">
      <c r="A44" s="1">
        <v>8364</v>
      </c>
      <c r="B44" s="16" t="s">
        <v>118</v>
      </c>
      <c r="C44" s="6">
        <v>1</v>
      </c>
      <c r="D44" s="6">
        <v>48</v>
      </c>
      <c r="E44" s="6">
        <v>2100</v>
      </c>
      <c r="F44" s="4"/>
      <c r="G44" s="4">
        <f t="shared" si="2"/>
        <v>100800</v>
      </c>
      <c r="H44" s="15">
        <v>45668</v>
      </c>
      <c r="I44" s="6"/>
      <c r="J44" s="1"/>
    </row>
    <row r="45" spans="1:10" x14ac:dyDescent="0.25">
      <c r="A45" s="1">
        <v>8365</v>
      </c>
      <c r="B45" s="16" t="s">
        <v>96</v>
      </c>
      <c r="C45" s="6">
        <v>1</v>
      </c>
      <c r="D45" s="6">
        <v>32</v>
      </c>
      <c r="E45" s="6">
        <v>2200</v>
      </c>
      <c r="F45" s="4">
        <f t="shared" si="3"/>
        <v>70400</v>
      </c>
      <c r="G45" s="4"/>
      <c r="H45" s="15">
        <v>45668</v>
      </c>
      <c r="I45" s="6"/>
      <c r="J45" s="1"/>
    </row>
    <row r="46" spans="1:10" x14ac:dyDescent="0.25">
      <c r="A46" s="1">
        <v>8366</v>
      </c>
      <c r="B46" s="1" t="s">
        <v>119</v>
      </c>
      <c r="C46" s="6">
        <v>1</v>
      </c>
      <c r="D46" s="6">
        <v>10</v>
      </c>
      <c r="E46" s="6">
        <v>2500</v>
      </c>
      <c r="F46" s="4"/>
      <c r="G46" s="4">
        <f t="shared" si="2"/>
        <v>25000</v>
      </c>
      <c r="H46" s="15">
        <v>45667</v>
      </c>
      <c r="I46" s="6"/>
      <c r="J46" s="1"/>
    </row>
    <row r="47" spans="1:10" x14ac:dyDescent="0.25">
      <c r="A47" s="1">
        <v>8367</v>
      </c>
      <c r="B47" s="1" t="s">
        <v>38</v>
      </c>
      <c r="C47" s="6">
        <v>1</v>
      </c>
      <c r="D47" s="6">
        <v>62</v>
      </c>
      <c r="E47" s="6">
        <v>2000</v>
      </c>
      <c r="F47" s="4"/>
      <c r="G47" s="4">
        <f t="shared" si="2"/>
        <v>124000</v>
      </c>
      <c r="H47" s="15">
        <v>45668</v>
      </c>
      <c r="I47" s="6"/>
      <c r="J47" s="1"/>
    </row>
    <row r="48" spans="1:10" x14ac:dyDescent="0.25">
      <c r="A48" s="1">
        <v>8368</v>
      </c>
      <c r="B48" s="1" t="s">
        <v>46</v>
      </c>
      <c r="C48" s="6">
        <v>2</v>
      </c>
      <c r="D48" s="6">
        <v>128</v>
      </c>
      <c r="E48" s="6">
        <v>1700</v>
      </c>
      <c r="F48" s="4">
        <f t="shared" si="3"/>
        <v>217600</v>
      </c>
      <c r="G48" s="4"/>
      <c r="H48" s="15">
        <v>45668</v>
      </c>
      <c r="I48" s="6"/>
      <c r="J48" s="1"/>
    </row>
    <row r="49" spans="1:10" x14ac:dyDescent="0.25">
      <c r="A49" s="1">
        <v>8369</v>
      </c>
      <c r="B49" s="1" t="s">
        <v>120</v>
      </c>
      <c r="C49" s="6">
        <v>1</v>
      </c>
      <c r="D49" s="6">
        <v>44</v>
      </c>
      <c r="E49" s="6">
        <v>1700</v>
      </c>
      <c r="F49" s="4"/>
      <c r="G49" s="4">
        <f t="shared" si="2"/>
        <v>74800</v>
      </c>
      <c r="H49" s="15"/>
      <c r="I49" s="6"/>
      <c r="J49" s="1"/>
    </row>
    <row r="50" spans="1:10" x14ac:dyDescent="0.25">
      <c r="A50" s="1">
        <v>8370</v>
      </c>
      <c r="B50" s="1" t="s">
        <v>77</v>
      </c>
      <c r="C50" s="6">
        <v>1</v>
      </c>
      <c r="D50" s="6">
        <v>76</v>
      </c>
      <c r="E50" s="6">
        <v>2000</v>
      </c>
      <c r="F50" s="4"/>
      <c r="G50" s="4">
        <f t="shared" si="2"/>
        <v>152000</v>
      </c>
      <c r="H50" s="15">
        <v>45668</v>
      </c>
      <c r="I50" s="6"/>
      <c r="J50" s="1"/>
    </row>
    <row r="51" spans="1:10" x14ac:dyDescent="0.25">
      <c r="A51" s="1">
        <v>8371</v>
      </c>
      <c r="B51" s="1" t="s">
        <v>121</v>
      </c>
      <c r="C51" s="6">
        <v>1</v>
      </c>
      <c r="D51" s="6">
        <v>46</v>
      </c>
      <c r="E51" s="6">
        <v>2100</v>
      </c>
      <c r="F51" s="4">
        <f t="shared" si="3"/>
        <v>96600</v>
      </c>
      <c r="G51" s="4"/>
      <c r="H51" s="15">
        <v>45694</v>
      </c>
      <c r="I51" s="6"/>
      <c r="J51" s="1"/>
    </row>
    <row r="52" spans="1:10" x14ac:dyDescent="0.25">
      <c r="A52" s="1">
        <v>8372</v>
      </c>
      <c r="B52" s="1" t="s">
        <v>122</v>
      </c>
      <c r="C52" s="6">
        <v>1</v>
      </c>
      <c r="D52" s="6">
        <v>16</v>
      </c>
      <c r="E52" s="6">
        <v>2000</v>
      </c>
      <c r="F52" s="4"/>
      <c r="G52" s="4">
        <f t="shared" si="2"/>
        <v>32000</v>
      </c>
      <c r="H52" s="15">
        <v>45668</v>
      </c>
      <c r="I52" s="6"/>
      <c r="J52" s="1"/>
    </row>
    <row r="53" spans="1:10" x14ac:dyDescent="0.25">
      <c r="A53" s="1">
        <v>8373</v>
      </c>
      <c r="B53" s="16" t="s">
        <v>23</v>
      </c>
      <c r="C53" s="6">
        <v>1</v>
      </c>
      <c r="D53" s="6">
        <v>122</v>
      </c>
      <c r="E53" s="6">
        <v>1700</v>
      </c>
      <c r="F53" s="4"/>
      <c r="G53" s="4">
        <f t="shared" si="2"/>
        <v>207400</v>
      </c>
      <c r="H53" s="15">
        <v>11</v>
      </c>
      <c r="I53" s="6"/>
      <c r="J53" s="1"/>
    </row>
    <row r="54" spans="1:10" x14ac:dyDescent="0.25">
      <c r="A54" s="1">
        <v>8374</v>
      </c>
      <c r="B54" s="1" t="s">
        <v>23</v>
      </c>
      <c r="C54" s="6">
        <v>1</v>
      </c>
      <c r="D54" s="6">
        <v>54</v>
      </c>
      <c r="E54" s="6">
        <v>1700</v>
      </c>
      <c r="F54" s="4"/>
      <c r="G54" s="4">
        <f t="shared" si="2"/>
        <v>91800</v>
      </c>
      <c r="H54" s="5">
        <v>45668</v>
      </c>
      <c r="I54" s="1"/>
      <c r="J54" s="1"/>
    </row>
    <row r="55" spans="1:10" x14ac:dyDescent="0.25">
      <c r="A55" s="1">
        <v>8375</v>
      </c>
      <c r="B55" s="1" t="s">
        <v>122</v>
      </c>
      <c r="C55" s="6">
        <v>2</v>
      </c>
      <c r="D55" s="6">
        <v>20</v>
      </c>
      <c r="E55" s="6">
        <v>2000</v>
      </c>
      <c r="F55" s="4"/>
      <c r="G55" s="4">
        <f t="shared" si="2"/>
        <v>40000</v>
      </c>
      <c r="H55" s="5">
        <v>45668</v>
      </c>
      <c r="I55" s="1"/>
      <c r="J55" s="1"/>
    </row>
    <row r="56" spans="1:10" x14ac:dyDescent="0.25">
      <c r="A56" s="1">
        <v>8376</v>
      </c>
      <c r="B56" s="1" t="s">
        <v>126</v>
      </c>
      <c r="C56" s="6">
        <v>1</v>
      </c>
      <c r="D56" s="6">
        <v>28</v>
      </c>
      <c r="E56" s="6">
        <v>2000</v>
      </c>
      <c r="F56" s="4">
        <f t="shared" si="3"/>
        <v>56000</v>
      </c>
      <c r="G56" s="4"/>
      <c r="H56" s="5"/>
      <c r="I56" s="1"/>
      <c r="J56" s="1"/>
    </row>
    <row r="57" spans="1:10" x14ac:dyDescent="0.25">
      <c r="A57" s="1">
        <v>8377</v>
      </c>
      <c r="B57" s="1" t="s">
        <v>23</v>
      </c>
      <c r="C57" s="6">
        <v>1</v>
      </c>
      <c r="D57" s="6">
        <v>70</v>
      </c>
      <c r="E57" s="6">
        <v>1700</v>
      </c>
      <c r="F57" s="4"/>
      <c r="G57" s="4">
        <f t="shared" si="2"/>
        <v>119000</v>
      </c>
      <c r="H57" s="5">
        <v>45668</v>
      </c>
      <c r="I57" s="1"/>
      <c r="J57" s="1"/>
    </row>
    <row r="58" spans="1:10" x14ac:dyDescent="0.25">
      <c r="A58" s="1">
        <v>8378</v>
      </c>
      <c r="B58" s="1" t="s">
        <v>23</v>
      </c>
      <c r="C58" s="6">
        <v>1</v>
      </c>
      <c r="D58" s="6">
        <v>50</v>
      </c>
      <c r="E58" s="6">
        <v>1700</v>
      </c>
      <c r="F58" s="4"/>
      <c r="G58" s="4">
        <f t="shared" si="2"/>
        <v>85000</v>
      </c>
      <c r="H58" s="5">
        <v>45668</v>
      </c>
      <c r="I58" s="1"/>
      <c r="J58" s="1"/>
    </row>
    <row r="59" spans="1:10" x14ac:dyDescent="0.25">
      <c r="A59" s="1">
        <v>8379</v>
      </c>
      <c r="B59" s="1" t="s">
        <v>52</v>
      </c>
      <c r="C59" s="6">
        <v>2</v>
      </c>
      <c r="D59" s="6">
        <v>200</v>
      </c>
      <c r="E59" s="6">
        <v>1800</v>
      </c>
      <c r="F59" s="4"/>
      <c r="G59" s="4">
        <f t="shared" si="2"/>
        <v>360000</v>
      </c>
      <c r="H59" s="5">
        <v>45668</v>
      </c>
      <c r="I59" s="1"/>
      <c r="J59" s="1"/>
    </row>
    <row r="60" spans="1:10" x14ac:dyDescent="0.25">
      <c r="A60" s="1">
        <v>8380</v>
      </c>
      <c r="B60" s="1" t="s">
        <v>46</v>
      </c>
      <c r="C60" s="6">
        <v>1</v>
      </c>
      <c r="D60" s="6">
        <v>26</v>
      </c>
      <c r="E60" s="6">
        <v>1700</v>
      </c>
      <c r="F60" s="4"/>
      <c r="G60" s="4">
        <f t="shared" si="2"/>
        <v>44200</v>
      </c>
      <c r="H60" s="5">
        <v>45668</v>
      </c>
      <c r="I60" s="1"/>
      <c r="J60" s="1"/>
    </row>
    <row r="61" spans="1:10" x14ac:dyDescent="0.25">
      <c r="A61" s="1">
        <v>8381</v>
      </c>
      <c r="B61" s="1" t="s">
        <v>123</v>
      </c>
      <c r="C61" s="6">
        <v>1</v>
      </c>
      <c r="D61" s="6">
        <v>26</v>
      </c>
      <c r="E61" s="6">
        <v>2000</v>
      </c>
      <c r="F61" s="4"/>
      <c r="G61" s="4">
        <f t="shared" si="2"/>
        <v>52000</v>
      </c>
      <c r="H61" s="5">
        <v>45668</v>
      </c>
      <c r="I61" s="1"/>
      <c r="J61" s="1"/>
    </row>
    <row r="62" spans="1:10" x14ac:dyDescent="0.25">
      <c r="A62" s="1">
        <v>8382</v>
      </c>
      <c r="B62" s="1" t="s">
        <v>46</v>
      </c>
      <c r="C62" s="6">
        <v>1</v>
      </c>
      <c r="D62" s="6">
        <v>48</v>
      </c>
      <c r="E62" s="6">
        <v>1700</v>
      </c>
      <c r="F62" s="4"/>
      <c r="G62" s="4">
        <f t="shared" si="2"/>
        <v>81600</v>
      </c>
      <c r="H62" s="5">
        <v>45668</v>
      </c>
      <c r="I62" s="1"/>
      <c r="J62" s="1"/>
    </row>
    <row r="63" spans="1:10" x14ac:dyDescent="0.25">
      <c r="A63" s="1">
        <v>8383</v>
      </c>
      <c r="B63" s="1" t="s">
        <v>23</v>
      </c>
      <c r="C63" s="6">
        <v>2</v>
      </c>
      <c r="D63" s="6">
        <v>124</v>
      </c>
      <c r="E63" s="6">
        <v>1700</v>
      </c>
      <c r="F63" s="4"/>
      <c r="G63" s="4">
        <f t="shared" si="2"/>
        <v>210800</v>
      </c>
      <c r="H63" s="5">
        <v>45668</v>
      </c>
      <c r="I63" s="1"/>
      <c r="J63" s="1"/>
    </row>
    <row r="64" spans="1:10" x14ac:dyDescent="0.25">
      <c r="A64" s="1">
        <v>8384</v>
      </c>
      <c r="B64" s="1" t="s">
        <v>52</v>
      </c>
      <c r="C64" s="6">
        <v>1</v>
      </c>
      <c r="D64" s="6">
        <v>45</v>
      </c>
      <c r="E64" s="6">
        <v>1800</v>
      </c>
      <c r="F64" s="4"/>
      <c r="G64" s="4">
        <f t="shared" si="2"/>
        <v>81000</v>
      </c>
      <c r="H64" s="5">
        <v>45668</v>
      </c>
      <c r="I64" s="1"/>
      <c r="J64" s="1"/>
    </row>
    <row r="65" spans="1:10" x14ac:dyDescent="0.25">
      <c r="A65" s="1">
        <v>8385</v>
      </c>
      <c r="B65" s="1" t="s">
        <v>23</v>
      </c>
      <c r="C65" s="6">
        <v>1</v>
      </c>
      <c r="D65" s="6">
        <v>90</v>
      </c>
      <c r="E65" s="6">
        <v>1700</v>
      </c>
      <c r="F65" s="4"/>
      <c r="G65" s="4">
        <f t="shared" si="2"/>
        <v>153000</v>
      </c>
      <c r="H65" s="5">
        <v>45668</v>
      </c>
      <c r="I65" s="1"/>
      <c r="J65" s="1"/>
    </row>
    <row r="66" spans="1:10" x14ac:dyDescent="0.25">
      <c r="A66" s="1">
        <v>8386</v>
      </c>
      <c r="B66" s="1" t="s">
        <v>77</v>
      </c>
      <c r="C66" s="6">
        <v>1</v>
      </c>
      <c r="D66" s="6">
        <v>48</v>
      </c>
      <c r="E66" s="6">
        <v>2000</v>
      </c>
      <c r="F66" s="4"/>
      <c r="G66" s="4">
        <f t="shared" si="2"/>
        <v>96000</v>
      </c>
      <c r="H66" s="5">
        <v>45668</v>
      </c>
      <c r="I66" s="1"/>
      <c r="J66" s="1"/>
    </row>
    <row r="67" spans="1:10" x14ac:dyDescent="0.25">
      <c r="A67" s="1">
        <v>8387</v>
      </c>
      <c r="B67" s="1" t="s">
        <v>98</v>
      </c>
      <c r="C67" s="6">
        <v>1</v>
      </c>
      <c r="D67" s="6">
        <v>22</v>
      </c>
      <c r="E67" s="6">
        <v>1700</v>
      </c>
      <c r="F67" s="4"/>
      <c r="G67" s="4">
        <f t="shared" si="2"/>
        <v>37400</v>
      </c>
      <c r="H67" s="5">
        <v>45668</v>
      </c>
      <c r="I67" s="1"/>
      <c r="J67" s="1"/>
    </row>
    <row r="68" spans="1:10" x14ac:dyDescent="0.25">
      <c r="A68" s="1">
        <v>8388</v>
      </c>
      <c r="B68" s="1" t="s">
        <v>129</v>
      </c>
      <c r="C68" s="6">
        <v>1</v>
      </c>
      <c r="D68" s="6">
        <v>28</v>
      </c>
      <c r="E68" s="6">
        <v>2000</v>
      </c>
      <c r="F68" s="4"/>
      <c r="G68" s="4">
        <f t="shared" si="2"/>
        <v>56000</v>
      </c>
      <c r="H68" s="5">
        <v>45668</v>
      </c>
      <c r="I68" s="1"/>
      <c r="J68" s="1"/>
    </row>
    <row r="69" spans="1:10" x14ac:dyDescent="0.25">
      <c r="A69" s="1">
        <v>8389</v>
      </c>
      <c r="B69" s="1" t="s">
        <v>47</v>
      </c>
      <c r="C69" s="6" t="s">
        <v>139</v>
      </c>
      <c r="D69" s="6">
        <v>38</v>
      </c>
      <c r="E69" s="6">
        <v>2000</v>
      </c>
      <c r="F69" s="4">
        <f>D69*E69</f>
        <v>76000</v>
      </c>
      <c r="G69" s="4"/>
      <c r="H69" s="5"/>
      <c r="I69" s="1"/>
      <c r="J69" s="1"/>
    </row>
    <row r="70" spans="1:10" x14ac:dyDescent="0.25">
      <c r="A70" s="1">
        <v>8390</v>
      </c>
      <c r="B70" s="1" t="s">
        <v>46</v>
      </c>
      <c r="C70" s="6">
        <v>1</v>
      </c>
      <c r="D70" s="6">
        <v>28</v>
      </c>
      <c r="E70" s="6">
        <v>1700</v>
      </c>
      <c r="F70" s="4"/>
      <c r="G70" s="4">
        <f t="shared" si="2"/>
        <v>47600</v>
      </c>
      <c r="H70" s="5">
        <v>45668</v>
      </c>
      <c r="I70" s="1"/>
      <c r="J70" s="1"/>
    </row>
    <row r="71" spans="1:10" x14ac:dyDescent="0.25">
      <c r="A71" s="1">
        <v>8391</v>
      </c>
      <c r="B71" s="1" t="s">
        <v>47</v>
      </c>
      <c r="C71" s="6">
        <v>2</v>
      </c>
      <c r="D71" s="6">
        <v>186</v>
      </c>
      <c r="E71" s="6">
        <v>2000</v>
      </c>
      <c r="F71" s="4"/>
      <c r="G71" s="4">
        <f t="shared" si="2"/>
        <v>372000</v>
      </c>
      <c r="H71" s="5">
        <v>45668</v>
      </c>
      <c r="I71" s="1"/>
      <c r="J71" s="1"/>
    </row>
    <row r="72" spans="1:10" x14ac:dyDescent="0.25">
      <c r="A72" s="1">
        <v>8392</v>
      </c>
      <c r="B72" s="1" t="s">
        <v>59</v>
      </c>
      <c r="C72" s="6">
        <v>1</v>
      </c>
      <c r="D72" s="6">
        <v>66</v>
      </c>
      <c r="E72" s="6">
        <v>2000</v>
      </c>
      <c r="F72" s="4">
        <f t="shared" ref="F72:F103" si="4">D72*E72</f>
        <v>132000</v>
      </c>
      <c r="G72" s="4"/>
      <c r="H72" s="5">
        <v>45672</v>
      </c>
      <c r="I72" s="1"/>
      <c r="J72" s="1"/>
    </row>
    <row r="73" spans="1:10" x14ac:dyDescent="0.25">
      <c r="A73" s="1">
        <v>8393</v>
      </c>
      <c r="B73" s="1" t="s">
        <v>21</v>
      </c>
      <c r="C73" s="6" t="s">
        <v>139</v>
      </c>
      <c r="D73" s="6">
        <v>64</v>
      </c>
      <c r="E73" s="6">
        <v>2000</v>
      </c>
      <c r="F73" s="4"/>
      <c r="G73" s="4">
        <f t="shared" si="2"/>
        <v>128000</v>
      </c>
      <c r="H73" s="5">
        <v>45668</v>
      </c>
      <c r="I73" s="1"/>
      <c r="J73" s="1"/>
    </row>
    <row r="74" spans="1:10" x14ac:dyDescent="0.25">
      <c r="A74" s="1">
        <v>8394</v>
      </c>
      <c r="B74" s="1" t="s">
        <v>89</v>
      </c>
      <c r="C74" s="6">
        <v>1</v>
      </c>
      <c r="D74" s="6">
        <v>71</v>
      </c>
      <c r="E74" s="6">
        <v>2100</v>
      </c>
      <c r="F74" s="4"/>
      <c r="G74" s="4">
        <f t="shared" si="2"/>
        <v>149100</v>
      </c>
      <c r="H74" s="5">
        <v>45679</v>
      </c>
      <c r="I74" s="1"/>
      <c r="J74" s="1"/>
    </row>
    <row r="75" spans="1:10" x14ac:dyDescent="0.25">
      <c r="A75" s="1">
        <v>8395</v>
      </c>
      <c r="B75" s="1" t="s">
        <v>89</v>
      </c>
      <c r="C75" s="6">
        <v>1</v>
      </c>
      <c r="D75" s="6">
        <v>45</v>
      </c>
      <c r="E75" s="6">
        <v>2100</v>
      </c>
      <c r="F75" s="4"/>
      <c r="G75" s="4">
        <f t="shared" si="2"/>
        <v>94500</v>
      </c>
      <c r="H75" s="5">
        <v>45682</v>
      </c>
      <c r="I75" s="1"/>
      <c r="J75" s="1"/>
    </row>
    <row r="76" spans="1:10" x14ac:dyDescent="0.25">
      <c r="A76" s="1">
        <v>8396</v>
      </c>
      <c r="B76" s="1" t="s">
        <v>130</v>
      </c>
      <c r="C76" s="6">
        <v>1</v>
      </c>
      <c r="D76" s="6">
        <v>22</v>
      </c>
      <c r="E76" s="6">
        <v>2000</v>
      </c>
      <c r="F76" s="4"/>
      <c r="G76" s="4">
        <f t="shared" si="2"/>
        <v>44000</v>
      </c>
      <c r="H76" s="5">
        <v>45672</v>
      </c>
      <c r="I76" s="1"/>
      <c r="J76" s="1"/>
    </row>
    <row r="77" spans="1:10" x14ac:dyDescent="0.25">
      <c r="A77" s="1">
        <v>8258</v>
      </c>
      <c r="B77" s="1" t="s">
        <v>21</v>
      </c>
      <c r="C77" s="6">
        <v>1</v>
      </c>
      <c r="D77" s="6">
        <v>51</v>
      </c>
      <c r="E77" s="6">
        <v>2000</v>
      </c>
      <c r="F77" s="4"/>
      <c r="G77" s="4">
        <f t="shared" si="2"/>
        <v>102000</v>
      </c>
      <c r="H77" s="5">
        <v>45668</v>
      </c>
      <c r="I77" s="1"/>
      <c r="J77" s="1"/>
    </row>
    <row r="78" spans="1:10" x14ac:dyDescent="0.25">
      <c r="A78" s="1">
        <v>8259</v>
      </c>
      <c r="B78" s="1" t="s">
        <v>123</v>
      </c>
      <c r="C78" s="6">
        <v>1</v>
      </c>
      <c r="D78" s="6">
        <v>128</v>
      </c>
      <c r="E78" s="6">
        <v>2000</v>
      </c>
      <c r="F78" s="4"/>
      <c r="G78" s="4">
        <f t="shared" si="2"/>
        <v>256000</v>
      </c>
      <c r="H78" s="5">
        <v>45668</v>
      </c>
      <c r="I78" s="1"/>
      <c r="J78" s="1"/>
    </row>
    <row r="79" spans="1:10" x14ac:dyDescent="0.25">
      <c r="A79" s="1">
        <v>8260</v>
      </c>
      <c r="B79" s="1" t="s">
        <v>47</v>
      </c>
      <c r="C79" s="6">
        <v>1</v>
      </c>
      <c r="D79" s="6">
        <v>63</v>
      </c>
      <c r="E79" s="6">
        <v>2000</v>
      </c>
      <c r="F79" s="4">
        <f>D79*E79</f>
        <v>126000</v>
      </c>
      <c r="G79" s="4"/>
      <c r="H79" s="5"/>
      <c r="I79" s="1"/>
      <c r="J79" s="1"/>
    </row>
    <row r="80" spans="1:10" x14ac:dyDescent="0.25">
      <c r="A80" s="1">
        <v>8261</v>
      </c>
      <c r="B80" s="1" t="s">
        <v>131</v>
      </c>
      <c r="C80" s="6">
        <v>1</v>
      </c>
      <c r="D80" s="6">
        <v>60</v>
      </c>
      <c r="E80" s="6">
        <v>2100</v>
      </c>
      <c r="F80" s="4"/>
      <c r="G80" s="4">
        <f t="shared" si="2"/>
        <v>126000</v>
      </c>
      <c r="H80" s="5">
        <v>45668</v>
      </c>
      <c r="I80" s="1"/>
      <c r="J80" s="1"/>
    </row>
    <row r="81" spans="1:10" x14ac:dyDescent="0.25">
      <c r="A81" s="1">
        <v>8262</v>
      </c>
      <c r="B81" s="1" t="s">
        <v>23</v>
      </c>
      <c r="C81" s="6">
        <v>2</v>
      </c>
      <c r="D81" s="6">
        <v>129</v>
      </c>
      <c r="E81" s="6">
        <v>1700</v>
      </c>
      <c r="F81" s="4"/>
      <c r="G81" s="4">
        <f t="shared" si="2"/>
        <v>219300</v>
      </c>
      <c r="H81" s="5">
        <v>45668</v>
      </c>
      <c r="I81" s="1"/>
      <c r="J81" s="1"/>
    </row>
    <row r="82" spans="1:10" x14ac:dyDescent="0.25">
      <c r="A82" s="1">
        <v>8263</v>
      </c>
      <c r="B82" s="1" t="s">
        <v>132</v>
      </c>
      <c r="C82" s="6">
        <v>1</v>
      </c>
      <c r="D82" s="6">
        <v>41</v>
      </c>
      <c r="E82" s="6">
        <v>2100</v>
      </c>
      <c r="F82" s="4"/>
      <c r="G82" s="4">
        <f t="shared" si="2"/>
        <v>86100</v>
      </c>
      <c r="H82" s="5">
        <v>45672</v>
      </c>
      <c r="I82" s="1"/>
      <c r="J82" s="1"/>
    </row>
    <row r="83" spans="1:10" x14ac:dyDescent="0.25">
      <c r="A83" s="1">
        <v>8264</v>
      </c>
      <c r="B83" s="1" t="s">
        <v>23</v>
      </c>
      <c r="C83" s="6">
        <v>1</v>
      </c>
      <c r="D83" s="6">
        <v>42</v>
      </c>
      <c r="E83" s="6">
        <v>1700</v>
      </c>
      <c r="F83" s="4"/>
      <c r="G83" s="4">
        <f t="shared" si="2"/>
        <v>71400</v>
      </c>
      <c r="H83" s="5">
        <v>45668</v>
      </c>
      <c r="I83" s="1"/>
      <c r="J83" s="1"/>
    </row>
    <row r="84" spans="1:10" x14ac:dyDescent="0.25">
      <c r="A84" s="1">
        <v>8265</v>
      </c>
      <c r="B84" s="1" t="s">
        <v>98</v>
      </c>
      <c r="C84" s="6">
        <v>1</v>
      </c>
      <c r="D84" s="6">
        <v>46</v>
      </c>
      <c r="E84" s="6">
        <v>1700</v>
      </c>
      <c r="F84" s="4"/>
      <c r="G84" s="4">
        <f t="shared" si="2"/>
        <v>78200</v>
      </c>
      <c r="H84" s="5">
        <v>45668</v>
      </c>
      <c r="I84" s="1"/>
      <c r="J84" s="1"/>
    </row>
    <row r="85" spans="1:10" x14ac:dyDescent="0.25">
      <c r="A85" s="1">
        <v>8266</v>
      </c>
      <c r="B85" s="1" t="s">
        <v>98</v>
      </c>
      <c r="C85" s="6">
        <v>1</v>
      </c>
      <c r="D85" s="6">
        <v>45</v>
      </c>
      <c r="E85" s="6">
        <v>1700</v>
      </c>
      <c r="F85" s="4"/>
      <c r="G85" s="4">
        <f t="shared" si="2"/>
        <v>76500</v>
      </c>
      <c r="H85" s="5">
        <v>45668</v>
      </c>
      <c r="I85" s="1"/>
      <c r="J85" s="1"/>
    </row>
    <row r="86" spans="1:10" x14ac:dyDescent="0.25">
      <c r="A86" s="1">
        <v>8267</v>
      </c>
      <c r="B86" s="1" t="s">
        <v>21</v>
      </c>
      <c r="C86" s="6">
        <v>1</v>
      </c>
      <c r="D86" s="6">
        <v>63</v>
      </c>
      <c r="E86" s="6">
        <v>2000</v>
      </c>
      <c r="F86" s="4"/>
      <c r="G86" s="4">
        <f t="shared" si="2"/>
        <v>126000</v>
      </c>
      <c r="H86" s="5">
        <v>45668</v>
      </c>
      <c r="I86" s="1"/>
      <c r="J86" s="1"/>
    </row>
    <row r="87" spans="1:10" x14ac:dyDescent="0.25">
      <c r="A87" s="1">
        <v>8268</v>
      </c>
      <c r="B87" s="1" t="s">
        <v>133</v>
      </c>
      <c r="C87" s="6">
        <v>1</v>
      </c>
      <c r="D87" s="6">
        <v>39</v>
      </c>
      <c r="E87" s="6">
        <v>2100</v>
      </c>
      <c r="F87" s="4">
        <f t="shared" si="4"/>
        <v>81900</v>
      </c>
      <c r="G87" s="4"/>
      <c r="H87" s="5"/>
      <c r="I87" s="1"/>
      <c r="J87" s="1"/>
    </row>
    <row r="88" spans="1:10" x14ac:dyDescent="0.25">
      <c r="A88" s="1">
        <v>8269</v>
      </c>
      <c r="B88" s="1" t="s">
        <v>134</v>
      </c>
      <c r="C88" s="6">
        <v>3</v>
      </c>
      <c r="D88" s="6">
        <v>270</v>
      </c>
      <c r="E88" s="6">
        <v>2000</v>
      </c>
      <c r="F88" s="4"/>
      <c r="G88" s="4">
        <f t="shared" si="2"/>
        <v>540000</v>
      </c>
      <c r="H88" s="5">
        <v>45668</v>
      </c>
      <c r="I88" s="1"/>
      <c r="J88" s="1"/>
    </row>
    <row r="89" spans="1:10" x14ac:dyDescent="0.25">
      <c r="A89" s="1">
        <v>8270</v>
      </c>
      <c r="B89" s="1" t="s">
        <v>23</v>
      </c>
      <c r="C89" s="6">
        <v>2</v>
      </c>
      <c r="D89" s="6">
        <v>192</v>
      </c>
      <c r="E89" s="6">
        <v>1700</v>
      </c>
      <c r="F89" s="4"/>
      <c r="G89" s="4">
        <f t="shared" si="2"/>
        <v>326400</v>
      </c>
      <c r="H89" s="5">
        <v>45668</v>
      </c>
      <c r="I89" s="1"/>
      <c r="J89" s="1"/>
    </row>
    <row r="90" spans="1:10" x14ac:dyDescent="0.25">
      <c r="A90" s="1">
        <v>8271</v>
      </c>
      <c r="B90" s="18" t="s">
        <v>135</v>
      </c>
      <c r="C90" s="17">
        <v>1</v>
      </c>
      <c r="D90" s="6">
        <v>42</v>
      </c>
      <c r="E90" s="6">
        <v>2100</v>
      </c>
      <c r="F90" s="4"/>
      <c r="G90" s="4">
        <f t="shared" si="2"/>
        <v>88200</v>
      </c>
      <c r="H90" s="5">
        <v>45668</v>
      </c>
      <c r="I90" s="1"/>
      <c r="J90" s="1"/>
    </row>
    <row r="91" spans="1:10" x14ac:dyDescent="0.25">
      <c r="A91" s="1">
        <v>8272</v>
      </c>
      <c r="B91" s="18" t="s">
        <v>136</v>
      </c>
      <c r="C91" s="6">
        <v>1</v>
      </c>
      <c r="D91" s="6">
        <v>50</v>
      </c>
      <c r="E91" s="6">
        <v>2000</v>
      </c>
      <c r="F91" s="4">
        <f t="shared" si="4"/>
        <v>100000</v>
      </c>
      <c r="G91" s="4"/>
      <c r="H91" s="5"/>
      <c r="I91" s="1"/>
      <c r="J91" s="1"/>
    </row>
    <row r="92" spans="1:10" x14ac:dyDescent="0.25">
      <c r="A92" s="1">
        <v>8273</v>
      </c>
      <c r="B92" s="18" t="s">
        <v>34</v>
      </c>
      <c r="C92" s="6">
        <v>1</v>
      </c>
      <c r="D92" s="6">
        <v>66</v>
      </c>
      <c r="E92" s="6">
        <v>2100</v>
      </c>
      <c r="F92" s="4"/>
      <c r="G92" s="4">
        <f t="shared" si="2"/>
        <v>138600</v>
      </c>
      <c r="H92" s="5">
        <v>45693</v>
      </c>
      <c r="I92" s="1"/>
      <c r="J92" s="1"/>
    </row>
    <row r="93" spans="1:10" x14ac:dyDescent="0.25">
      <c r="A93" s="1">
        <v>8665</v>
      </c>
      <c r="B93" s="18" t="s">
        <v>39</v>
      </c>
      <c r="C93" s="6">
        <v>11</v>
      </c>
      <c r="D93" s="6">
        <v>275</v>
      </c>
      <c r="E93" s="6">
        <v>1600</v>
      </c>
      <c r="F93" s="4"/>
      <c r="G93" s="4">
        <f t="shared" si="2"/>
        <v>440000</v>
      </c>
      <c r="H93" s="5">
        <v>45668</v>
      </c>
      <c r="I93" s="1"/>
      <c r="J93" s="1"/>
    </row>
    <row r="94" spans="1:10" x14ac:dyDescent="0.25">
      <c r="A94" s="1">
        <v>8666</v>
      </c>
      <c r="B94" s="18" t="s">
        <v>137</v>
      </c>
      <c r="C94" s="6">
        <v>1</v>
      </c>
      <c r="D94" s="6">
        <v>14</v>
      </c>
      <c r="E94" s="6">
        <v>2100</v>
      </c>
      <c r="F94" s="4">
        <f t="shared" si="4"/>
        <v>29400</v>
      </c>
      <c r="G94" s="4"/>
      <c r="H94" s="5">
        <v>45682</v>
      </c>
      <c r="I94" s="1"/>
      <c r="J94" s="1"/>
    </row>
    <row r="95" spans="1:10" x14ac:dyDescent="0.25">
      <c r="A95" s="1">
        <v>8667</v>
      </c>
      <c r="B95" s="18" t="s">
        <v>138</v>
      </c>
      <c r="C95" s="6">
        <v>2</v>
      </c>
      <c r="D95" s="6">
        <v>140</v>
      </c>
      <c r="E95" s="6">
        <v>2000</v>
      </c>
      <c r="F95" s="4"/>
      <c r="G95" s="4">
        <f t="shared" si="2"/>
        <v>280000</v>
      </c>
      <c r="H95" s="5">
        <v>45668</v>
      </c>
      <c r="I95" s="1"/>
      <c r="J95" s="1"/>
    </row>
    <row r="96" spans="1:10" x14ac:dyDescent="0.25">
      <c r="A96" s="1">
        <v>8668</v>
      </c>
      <c r="B96" s="18" t="s">
        <v>72</v>
      </c>
      <c r="C96" s="6">
        <v>1</v>
      </c>
      <c r="D96" s="6">
        <v>69</v>
      </c>
      <c r="E96" s="6">
        <v>2100</v>
      </c>
      <c r="F96" s="4">
        <f t="shared" si="4"/>
        <v>144900</v>
      </c>
      <c r="G96" s="4"/>
      <c r="H96" s="5">
        <v>45672</v>
      </c>
      <c r="I96" s="1"/>
      <c r="J96" s="1"/>
    </row>
    <row r="97" spans="1:10" x14ac:dyDescent="0.25">
      <c r="A97" s="1">
        <v>8669</v>
      </c>
      <c r="B97" s="18" t="s">
        <v>50</v>
      </c>
      <c r="C97" s="6">
        <v>1</v>
      </c>
      <c r="D97" s="6">
        <v>38</v>
      </c>
      <c r="E97" s="6">
        <v>2000</v>
      </c>
      <c r="F97" s="4">
        <f t="shared" si="4"/>
        <v>76000</v>
      </c>
      <c r="G97" s="4"/>
      <c r="H97" s="5">
        <v>45668</v>
      </c>
      <c r="I97" s="1"/>
      <c r="J97" s="1"/>
    </row>
    <row r="98" spans="1:10" x14ac:dyDescent="0.25">
      <c r="A98" s="1">
        <v>8670</v>
      </c>
      <c r="B98" s="18" t="s">
        <v>26</v>
      </c>
      <c r="C98" s="6">
        <v>1</v>
      </c>
      <c r="D98" s="6">
        <v>30</v>
      </c>
      <c r="E98" s="6">
        <v>1800</v>
      </c>
      <c r="F98" s="4"/>
      <c r="G98" s="4">
        <f t="shared" si="2"/>
        <v>54000</v>
      </c>
      <c r="H98" s="5">
        <v>45661</v>
      </c>
      <c r="I98" s="1"/>
      <c r="J98" s="1"/>
    </row>
    <row r="99" spans="1:10" x14ac:dyDescent="0.25">
      <c r="A99" s="1">
        <v>8397</v>
      </c>
      <c r="B99" s="1" t="s">
        <v>18</v>
      </c>
      <c r="C99" s="6">
        <v>1</v>
      </c>
      <c r="D99" s="6">
        <v>30</v>
      </c>
      <c r="E99" s="6">
        <v>2000</v>
      </c>
      <c r="F99" s="4">
        <f t="shared" si="4"/>
        <v>60000</v>
      </c>
      <c r="G99" s="4"/>
      <c r="H99" s="5">
        <v>45686</v>
      </c>
      <c r="I99" s="1"/>
      <c r="J99" s="1"/>
    </row>
    <row r="100" spans="1:10" x14ac:dyDescent="0.25">
      <c r="A100" s="1">
        <v>8398</v>
      </c>
      <c r="B100" s="1" t="s">
        <v>40</v>
      </c>
      <c r="C100" s="6">
        <v>1</v>
      </c>
      <c r="D100" s="6">
        <v>20</v>
      </c>
      <c r="E100" s="6">
        <v>1700</v>
      </c>
      <c r="F100" s="4"/>
      <c r="G100" s="4">
        <f t="shared" ref="G100:G109" si="5">D100*E100</f>
        <v>34000</v>
      </c>
      <c r="H100" s="5">
        <v>45661</v>
      </c>
      <c r="I100" s="1"/>
      <c r="J100" s="1"/>
    </row>
    <row r="101" spans="1:10" x14ac:dyDescent="0.25">
      <c r="A101" s="1">
        <v>8399</v>
      </c>
      <c r="B101" s="1" t="s">
        <v>23</v>
      </c>
      <c r="C101" s="6">
        <v>2</v>
      </c>
      <c r="D101" s="6">
        <v>88</v>
      </c>
      <c r="E101" s="6">
        <v>1700</v>
      </c>
      <c r="F101" s="4"/>
      <c r="G101" s="4">
        <f t="shared" si="5"/>
        <v>149600</v>
      </c>
      <c r="H101" s="5">
        <v>45668</v>
      </c>
      <c r="I101" s="1"/>
      <c r="J101" s="1"/>
    </row>
    <row r="102" spans="1:10" x14ac:dyDescent="0.25">
      <c r="A102" s="1">
        <v>8400</v>
      </c>
      <c r="B102" s="1" t="s">
        <v>23</v>
      </c>
      <c r="C102" s="6">
        <v>1</v>
      </c>
      <c r="D102" s="6">
        <v>30</v>
      </c>
      <c r="E102" s="6">
        <v>1700</v>
      </c>
      <c r="F102" s="4"/>
      <c r="G102" s="4">
        <f t="shared" si="5"/>
        <v>51000</v>
      </c>
      <c r="H102" s="5">
        <v>45668</v>
      </c>
      <c r="I102" s="1"/>
      <c r="J102" s="1"/>
    </row>
    <row r="103" spans="1:10" x14ac:dyDescent="0.25">
      <c r="A103" s="1">
        <v>8401</v>
      </c>
      <c r="B103" s="1" t="s">
        <v>140</v>
      </c>
      <c r="C103" s="6">
        <v>1</v>
      </c>
      <c r="D103" s="6">
        <v>64</v>
      </c>
      <c r="E103" s="6">
        <v>2100</v>
      </c>
      <c r="F103" s="4">
        <f t="shared" si="4"/>
        <v>134400</v>
      </c>
      <c r="G103" s="4"/>
      <c r="H103" s="5"/>
      <c r="I103" s="1"/>
      <c r="J103" s="1"/>
    </row>
    <row r="104" spans="1:10" x14ac:dyDescent="0.25">
      <c r="A104" s="1">
        <v>8402</v>
      </c>
      <c r="B104" s="1" t="s">
        <v>64</v>
      </c>
      <c r="C104" s="6">
        <v>1</v>
      </c>
      <c r="D104" s="6">
        <v>65</v>
      </c>
      <c r="E104" s="6">
        <v>2100</v>
      </c>
      <c r="F104" s="4"/>
      <c r="G104" s="4">
        <f t="shared" si="5"/>
        <v>136500</v>
      </c>
      <c r="H104" s="5">
        <v>45668</v>
      </c>
      <c r="I104" s="1"/>
      <c r="J104" s="1"/>
    </row>
    <row r="105" spans="1:10" x14ac:dyDescent="0.25">
      <c r="A105" s="1">
        <v>8404</v>
      </c>
      <c r="B105" s="1" t="s">
        <v>97</v>
      </c>
      <c r="C105" s="6">
        <v>1</v>
      </c>
      <c r="D105" s="6">
        <v>52</v>
      </c>
      <c r="E105" s="6">
        <v>2000</v>
      </c>
      <c r="F105" s="4"/>
      <c r="G105" s="4">
        <f t="shared" si="5"/>
        <v>104000</v>
      </c>
      <c r="H105" s="5">
        <v>45668</v>
      </c>
      <c r="I105" s="1"/>
      <c r="J105" s="1"/>
    </row>
    <row r="106" spans="1:10" x14ac:dyDescent="0.25">
      <c r="A106" s="1">
        <v>8405</v>
      </c>
      <c r="B106" s="1" t="s">
        <v>98</v>
      </c>
      <c r="C106" s="6">
        <v>1</v>
      </c>
      <c r="D106" s="6">
        <v>44</v>
      </c>
      <c r="E106" s="6">
        <v>1700</v>
      </c>
      <c r="F106" s="4"/>
      <c r="G106" s="4">
        <f t="shared" si="5"/>
        <v>74800</v>
      </c>
      <c r="H106" s="5">
        <v>45668</v>
      </c>
      <c r="I106" s="1"/>
      <c r="J106" s="1"/>
    </row>
    <row r="107" spans="1:10" x14ac:dyDescent="0.25">
      <c r="A107" s="1">
        <v>8406</v>
      </c>
      <c r="B107" s="1" t="s">
        <v>34</v>
      </c>
      <c r="C107" s="6">
        <v>1</v>
      </c>
      <c r="D107" s="6">
        <v>57</v>
      </c>
      <c r="E107" s="6">
        <v>2100</v>
      </c>
      <c r="F107" s="4"/>
      <c r="G107" s="4">
        <f t="shared" si="5"/>
        <v>119700</v>
      </c>
      <c r="H107" s="5">
        <v>45693</v>
      </c>
      <c r="I107" s="1"/>
      <c r="J107" s="1"/>
    </row>
    <row r="108" spans="1:10" x14ac:dyDescent="0.25">
      <c r="A108" s="1">
        <v>8407</v>
      </c>
      <c r="B108" s="1" t="s">
        <v>138</v>
      </c>
      <c r="C108" s="6">
        <v>2</v>
      </c>
      <c r="D108" s="6">
        <v>101</v>
      </c>
      <c r="E108" s="6">
        <v>2000</v>
      </c>
      <c r="F108" s="4"/>
      <c r="G108" s="4">
        <f t="shared" si="5"/>
        <v>202000</v>
      </c>
      <c r="H108" s="5">
        <v>45668</v>
      </c>
      <c r="I108" s="1"/>
      <c r="J108" s="1"/>
    </row>
    <row r="109" spans="1:10" x14ac:dyDescent="0.25">
      <c r="A109" s="1">
        <v>8408</v>
      </c>
      <c r="B109" s="1" t="s">
        <v>141</v>
      </c>
      <c r="C109" s="6">
        <v>1</v>
      </c>
      <c r="D109" s="6">
        <v>66</v>
      </c>
      <c r="E109" s="6">
        <v>1700</v>
      </c>
      <c r="F109" s="4"/>
      <c r="G109" s="4">
        <f t="shared" si="5"/>
        <v>112200</v>
      </c>
      <c r="H109" s="5">
        <v>45668</v>
      </c>
      <c r="I109" s="1"/>
      <c r="J109" s="1"/>
    </row>
    <row r="110" spans="1:10" x14ac:dyDescent="0.25">
      <c r="A110" s="1"/>
      <c r="B110" s="1"/>
      <c r="C110" s="6"/>
      <c r="D110" s="6"/>
      <c r="E110" s="6"/>
      <c r="F110" s="12">
        <f>SUM(F8:F109)</f>
        <v>3144600</v>
      </c>
      <c r="G110" s="12">
        <f>SUM(G8:G109)</f>
        <v>9867000</v>
      </c>
      <c r="H110" s="1"/>
      <c r="I110" s="1"/>
      <c r="J110" s="1"/>
    </row>
    <row r="111" spans="1:10" x14ac:dyDescent="0.25">
      <c r="A111" s="1"/>
      <c r="B111" s="9" t="s">
        <v>142</v>
      </c>
      <c r="C111" s="6"/>
      <c r="D111" s="6"/>
      <c r="E111" s="6"/>
      <c r="F111" s="4"/>
      <c r="G111" s="19">
        <f>F110+G110</f>
        <v>13011600</v>
      </c>
      <c r="H111" s="1"/>
      <c r="I111" s="1"/>
      <c r="J111" s="1"/>
    </row>
    <row r="112" spans="1:10" x14ac:dyDescent="0.25">
      <c r="A112" s="1"/>
      <c r="B112" s="1"/>
      <c r="C112" s="6"/>
      <c r="D112" s="6"/>
      <c r="E112" s="6"/>
      <c r="F112" s="4"/>
      <c r="G112" s="4"/>
      <c r="H112" s="1"/>
      <c r="I112" s="1"/>
      <c r="J112" s="1"/>
    </row>
    <row r="113" spans="1:10" x14ac:dyDescent="0.25">
      <c r="A113" s="1">
        <v>8630</v>
      </c>
      <c r="B113" s="1" t="s">
        <v>79</v>
      </c>
      <c r="C113" s="6">
        <v>5</v>
      </c>
      <c r="D113" s="6">
        <v>5</v>
      </c>
      <c r="E113" s="6">
        <v>55000</v>
      </c>
      <c r="F113" s="4"/>
      <c r="G113" s="4">
        <f>D113*E113</f>
        <v>275000</v>
      </c>
      <c r="H113" s="5">
        <v>45679</v>
      </c>
      <c r="I113" s="1"/>
      <c r="J113" s="1"/>
    </row>
    <row r="114" spans="1:10" x14ac:dyDescent="0.25">
      <c r="A114" s="1"/>
      <c r="B114" s="9" t="s">
        <v>61</v>
      </c>
      <c r="C114" s="6"/>
      <c r="D114" s="6"/>
      <c r="E114" s="6"/>
      <c r="F114" s="4"/>
      <c r="G114" s="19">
        <v>275000</v>
      </c>
      <c r="H114" s="1"/>
      <c r="I114" s="1"/>
      <c r="J114" s="1"/>
    </row>
    <row r="115" spans="1:10" x14ac:dyDescent="0.25">
      <c r="A115" s="1"/>
      <c r="B115" s="1"/>
      <c r="C115" s="6"/>
      <c r="D115" s="6"/>
      <c r="E115" s="6"/>
      <c r="F115" s="4"/>
      <c r="G115" s="4"/>
      <c r="H115" s="1"/>
      <c r="I115" s="1"/>
      <c r="J115" s="1"/>
    </row>
    <row r="116" spans="1:10" x14ac:dyDescent="0.25">
      <c r="A116" s="1"/>
      <c r="B116" s="9" t="s">
        <v>62</v>
      </c>
      <c r="C116" s="6"/>
      <c r="D116" s="6"/>
      <c r="E116" s="6"/>
      <c r="F116" s="4"/>
      <c r="G116" s="11">
        <f>G114+G111</f>
        <v>13286600</v>
      </c>
      <c r="H116" s="1"/>
      <c r="I116" s="1"/>
      <c r="J116" s="1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17" sqref="H17"/>
    </sheetView>
  </sheetViews>
  <sheetFormatPr defaultRowHeight="15" x14ac:dyDescent="0.25"/>
  <cols>
    <col min="2" max="2" width="22.85546875" customWidth="1"/>
    <col min="6" max="6" width="15" customWidth="1"/>
    <col min="7" max="7" width="16.7109375" customWidth="1"/>
    <col min="8" max="8" width="11.2851562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t="s">
        <v>102</v>
      </c>
    </row>
    <row r="4" spans="1:10" x14ac:dyDescent="0.25">
      <c r="A4" t="s">
        <v>3</v>
      </c>
      <c r="B4" t="s">
        <v>103</v>
      </c>
    </row>
    <row r="5" spans="1:10" x14ac:dyDescent="0.25">
      <c r="A5" t="s">
        <v>4</v>
      </c>
      <c r="B5" t="s">
        <v>63</v>
      </c>
    </row>
    <row r="6" spans="1:10" x14ac:dyDescent="0.25">
      <c r="A6" t="s">
        <v>1</v>
      </c>
      <c r="B6" s="3">
        <v>1492800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8671</v>
      </c>
      <c r="B8" s="1" t="s">
        <v>76</v>
      </c>
      <c r="C8" s="6">
        <v>1</v>
      </c>
      <c r="D8" s="6">
        <v>15</v>
      </c>
      <c r="E8" s="6">
        <v>2100</v>
      </c>
      <c r="F8" s="4"/>
      <c r="G8" s="4">
        <f>D8*E8</f>
        <v>31500</v>
      </c>
      <c r="H8" s="15">
        <v>45707</v>
      </c>
      <c r="I8" s="14"/>
      <c r="J8" s="1"/>
    </row>
    <row r="9" spans="1:10" x14ac:dyDescent="0.25">
      <c r="A9" s="1">
        <v>8672</v>
      </c>
      <c r="B9" s="1" t="s">
        <v>109</v>
      </c>
      <c r="C9" s="6">
        <v>2</v>
      </c>
      <c r="D9" s="6">
        <v>34</v>
      </c>
      <c r="E9" s="6">
        <v>3000</v>
      </c>
      <c r="F9" s="4"/>
      <c r="G9" s="4">
        <f t="shared" ref="G9:G20" si="0">D9*E9</f>
        <v>102000</v>
      </c>
      <c r="H9" s="15">
        <v>45665</v>
      </c>
      <c r="I9" s="6"/>
      <c r="J9" s="1"/>
    </row>
    <row r="10" spans="1:10" x14ac:dyDescent="0.25">
      <c r="A10" s="1">
        <v>8673</v>
      </c>
      <c r="B10" s="1" t="s">
        <v>49</v>
      </c>
      <c r="C10" s="6">
        <v>1</v>
      </c>
      <c r="D10" s="6">
        <v>42</v>
      </c>
      <c r="E10" s="6">
        <v>2100</v>
      </c>
      <c r="F10" s="4"/>
      <c r="G10" s="4">
        <f t="shared" si="0"/>
        <v>88200</v>
      </c>
      <c r="H10" s="15">
        <v>45668</v>
      </c>
      <c r="I10" s="6"/>
      <c r="J10" s="1"/>
    </row>
    <row r="11" spans="1:10" x14ac:dyDescent="0.25">
      <c r="A11" s="1">
        <v>8674</v>
      </c>
      <c r="B11" s="1" t="s">
        <v>40</v>
      </c>
      <c r="C11" s="6">
        <v>1</v>
      </c>
      <c r="D11" s="6">
        <v>108</v>
      </c>
      <c r="E11" s="6">
        <v>1700</v>
      </c>
      <c r="F11" s="4"/>
      <c r="G11" s="4">
        <f t="shared" si="0"/>
        <v>183600</v>
      </c>
      <c r="H11" s="15">
        <v>45668</v>
      </c>
      <c r="I11" s="6"/>
      <c r="J11" s="1"/>
    </row>
    <row r="12" spans="1:10" x14ac:dyDescent="0.25">
      <c r="A12" s="1">
        <v>8675</v>
      </c>
      <c r="B12" s="1" t="s">
        <v>20</v>
      </c>
      <c r="C12" s="6">
        <v>1</v>
      </c>
      <c r="D12" s="6">
        <v>48</v>
      </c>
      <c r="E12" s="6">
        <v>2000</v>
      </c>
      <c r="F12" s="4">
        <f>D12*E12</f>
        <v>96000</v>
      </c>
      <c r="G12" s="4"/>
      <c r="H12" s="15">
        <v>45672</v>
      </c>
      <c r="I12" s="6"/>
      <c r="J12" s="1"/>
    </row>
    <row r="13" spans="1:10" x14ac:dyDescent="0.25">
      <c r="A13" s="1">
        <v>8676</v>
      </c>
      <c r="B13" s="1" t="s">
        <v>143</v>
      </c>
      <c r="C13" s="6">
        <v>1</v>
      </c>
      <c r="D13" s="6">
        <v>42</v>
      </c>
      <c r="E13" s="6">
        <v>2100</v>
      </c>
      <c r="F13" s="4"/>
      <c r="G13" s="4">
        <f t="shared" si="0"/>
        <v>88200</v>
      </c>
      <c r="H13" s="15">
        <v>45668</v>
      </c>
      <c r="I13" s="6"/>
      <c r="J13" s="1"/>
    </row>
    <row r="14" spans="1:10" x14ac:dyDescent="0.25">
      <c r="A14" s="1">
        <v>8677</v>
      </c>
      <c r="B14" s="1" t="s">
        <v>24</v>
      </c>
      <c r="C14" s="6">
        <v>1</v>
      </c>
      <c r="D14" s="6">
        <v>76</v>
      </c>
      <c r="E14" s="6">
        <v>2100</v>
      </c>
      <c r="F14" s="4">
        <f t="shared" ref="F14:F17" si="1">D14*E14</f>
        <v>159600</v>
      </c>
      <c r="G14" s="4"/>
      <c r="H14" s="15">
        <v>45696</v>
      </c>
      <c r="I14" s="6"/>
      <c r="J14" s="1"/>
    </row>
    <row r="15" spans="1:10" x14ac:dyDescent="0.25">
      <c r="A15" s="1">
        <v>8678</v>
      </c>
      <c r="B15" s="1" t="s">
        <v>89</v>
      </c>
      <c r="C15" s="6">
        <v>1</v>
      </c>
      <c r="D15" s="6">
        <v>84</v>
      </c>
      <c r="E15" s="6">
        <v>2100</v>
      </c>
      <c r="F15" s="4">
        <f t="shared" si="1"/>
        <v>176400</v>
      </c>
      <c r="G15" s="4"/>
      <c r="H15" s="15">
        <v>45679</v>
      </c>
      <c r="I15" s="6"/>
      <c r="J15" s="1"/>
    </row>
    <row r="16" spans="1:10" x14ac:dyDescent="0.25">
      <c r="A16" s="1">
        <v>8679</v>
      </c>
      <c r="B16" s="1" t="s">
        <v>21</v>
      </c>
      <c r="C16" s="6">
        <v>1</v>
      </c>
      <c r="D16" s="6">
        <v>84</v>
      </c>
      <c r="E16" s="6">
        <v>2000</v>
      </c>
      <c r="F16" s="4"/>
      <c r="G16" s="4">
        <f t="shared" si="0"/>
        <v>168000</v>
      </c>
      <c r="H16" s="15">
        <v>45668</v>
      </c>
      <c r="I16" s="6"/>
      <c r="J16" s="1"/>
    </row>
    <row r="17" spans="1:10" x14ac:dyDescent="0.25">
      <c r="A17" s="1">
        <v>8389</v>
      </c>
      <c r="B17" s="1" t="s">
        <v>144</v>
      </c>
      <c r="C17" s="6" t="s">
        <v>139</v>
      </c>
      <c r="D17" s="6">
        <v>100</v>
      </c>
      <c r="E17" s="6">
        <v>2000</v>
      </c>
      <c r="F17" s="4">
        <f t="shared" si="1"/>
        <v>200000</v>
      </c>
      <c r="G17" s="4"/>
      <c r="H17" s="15"/>
      <c r="I17" s="6"/>
      <c r="J17" s="1"/>
    </row>
    <row r="18" spans="1:10" x14ac:dyDescent="0.25">
      <c r="A18" s="1">
        <v>8393</v>
      </c>
      <c r="B18" s="1" t="s">
        <v>21</v>
      </c>
      <c r="C18" s="6" t="s">
        <v>139</v>
      </c>
      <c r="D18" s="6">
        <v>70</v>
      </c>
      <c r="E18" s="6">
        <v>2000</v>
      </c>
      <c r="F18" s="4"/>
      <c r="G18" s="4">
        <f t="shared" si="0"/>
        <v>140000</v>
      </c>
      <c r="H18" s="15"/>
      <c r="I18" s="6"/>
      <c r="J18" s="1"/>
    </row>
    <row r="19" spans="1:10" x14ac:dyDescent="0.25">
      <c r="A19" s="1">
        <v>8403</v>
      </c>
      <c r="B19" s="1" t="s">
        <v>145</v>
      </c>
      <c r="C19" s="6">
        <v>1</v>
      </c>
      <c r="D19" s="6">
        <v>130</v>
      </c>
      <c r="E19" s="6">
        <v>1700</v>
      </c>
      <c r="F19" s="4"/>
      <c r="G19" s="4">
        <f t="shared" si="0"/>
        <v>221000</v>
      </c>
      <c r="H19" s="15">
        <v>45668</v>
      </c>
      <c r="I19" s="6"/>
      <c r="J19" s="1"/>
    </row>
    <row r="20" spans="1:10" x14ac:dyDescent="0.25">
      <c r="A20" s="1">
        <v>8680</v>
      </c>
      <c r="B20" s="1" t="s">
        <v>23</v>
      </c>
      <c r="C20" s="6">
        <v>2</v>
      </c>
      <c r="D20" s="6">
        <v>100</v>
      </c>
      <c r="E20" s="6">
        <v>1700</v>
      </c>
      <c r="F20" s="4"/>
      <c r="G20" s="4">
        <f t="shared" si="0"/>
        <v>170000</v>
      </c>
      <c r="H20" s="15">
        <v>45668</v>
      </c>
      <c r="I20" s="6"/>
      <c r="J20" s="1"/>
    </row>
    <row r="21" spans="1:10" x14ac:dyDescent="0.25">
      <c r="A21" s="1"/>
      <c r="B21" s="1"/>
      <c r="C21" s="6"/>
      <c r="D21" s="6"/>
      <c r="E21" s="6"/>
      <c r="F21" s="12">
        <f>SUM(F8:F20)</f>
        <v>632000</v>
      </c>
      <c r="G21" s="12">
        <f>SUM(G8:G20)</f>
        <v>1192500</v>
      </c>
      <c r="H21" s="15"/>
      <c r="I21" s="6"/>
      <c r="J21" s="1"/>
    </row>
    <row r="22" spans="1:10" x14ac:dyDescent="0.25">
      <c r="A22" s="1"/>
      <c r="B22" s="9" t="s">
        <v>62</v>
      </c>
      <c r="C22" s="6"/>
      <c r="D22" s="6"/>
      <c r="E22" s="6"/>
      <c r="F22" s="11"/>
      <c r="G22" s="11">
        <f>F21+G21</f>
        <v>1824500</v>
      </c>
      <c r="H22" s="15"/>
      <c r="I22" s="6"/>
      <c r="J22" s="1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Normal="100" workbookViewId="0">
      <selection activeCell="H42" sqref="H42"/>
    </sheetView>
  </sheetViews>
  <sheetFormatPr defaultRowHeight="15" x14ac:dyDescent="0.25"/>
  <cols>
    <col min="2" max="2" width="21.5703125" customWidth="1"/>
    <col min="6" max="6" width="14.28515625" customWidth="1"/>
    <col min="7" max="7" width="15.7109375" customWidth="1"/>
    <col min="8" max="8" width="11.42578125" customWidth="1"/>
    <col min="9" max="9" width="14.8554687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t="s">
        <v>146</v>
      </c>
    </row>
    <row r="4" spans="1:10" x14ac:dyDescent="0.25">
      <c r="A4" t="s">
        <v>3</v>
      </c>
      <c r="B4" t="s">
        <v>147</v>
      </c>
    </row>
    <row r="5" spans="1:10" x14ac:dyDescent="0.25">
      <c r="A5" t="s">
        <v>4</v>
      </c>
      <c r="B5" t="s">
        <v>148</v>
      </c>
    </row>
    <row r="6" spans="1:10" x14ac:dyDescent="0.25">
      <c r="A6" t="s">
        <v>1</v>
      </c>
      <c r="B6" s="3">
        <v>9500000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8410</v>
      </c>
      <c r="B8" s="1" t="s">
        <v>76</v>
      </c>
      <c r="C8" s="6">
        <v>2</v>
      </c>
      <c r="D8" s="6">
        <v>152</v>
      </c>
      <c r="E8" s="6">
        <v>2100</v>
      </c>
      <c r="F8" s="4"/>
      <c r="G8" s="4">
        <f>D8*E8</f>
        <v>319200</v>
      </c>
      <c r="H8" s="15">
        <v>45668</v>
      </c>
      <c r="I8" s="14"/>
      <c r="J8" s="1"/>
    </row>
    <row r="9" spans="1:10" x14ac:dyDescent="0.25">
      <c r="A9" s="1">
        <v>8411</v>
      </c>
      <c r="B9" s="1" t="s">
        <v>52</v>
      </c>
      <c r="C9" s="6">
        <v>1</v>
      </c>
      <c r="D9" s="6">
        <v>68</v>
      </c>
      <c r="E9" s="6">
        <v>1800</v>
      </c>
      <c r="F9" s="4"/>
      <c r="G9" s="4">
        <f t="shared" ref="G9:G37" si="0">D9*E9</f>
        <v>122400</v>
      </c>
      <c r="H9" s="15">
        <v>45668</v>
      </c>
      <c r="I9" s="6"/>
      <c r="J9" s="1"/>
    </row>
    <row r="10" spans="1:10" x14ac:dyDescent="0.25">
      <c r="A10" s="1">
        <v>8412</v>
      </c>
      <c r="B10" s="1" t="s">
        <v>133</v>
      </c>
      <c r="C10" s="6">
        <v>1</v>
      </c>
      <c r="D10" s="6">
        <v>82</v>
      </c>
      <c r="E10" s="6">
        <v>2100</v>
      </c>
      <c r="F10" s="4">
        <f>D10*E10</f>
        <v>172200</v>
      </c>
      <c r="G10" s="4"/>
      <c r="H10" s="15"/>
      <c r="I10" s="6"/>
      <c r="J10" s="1"/>
    </row>
    <row r="11" spans="1:10" x14ac:dyDescent="0.25">
      <c r="A11" s="1">
        <v>8413</v>
      </c>
      <c r="B11" s="1" t="s">
        <v>149</v>
      </c>
      <c r="C11" s="6">
        <v>30</v>
      </c>
      <c r="D11" s="6">
        <v>240</v>
      </c>
      <c r="E11" s="6">
        <v>1600</v>
      </c>
      <c r="F11" s="4">
        <f>D11*E11</f>
        <v>384000</v>
      </c>
      <c r="G11" s="4"/>
      <c r="H11" s="15">
        <v>45672</v>
      </c>
      <c r="I11" s="6"/>
      <c r="J11" s="1"/>
    </row>
    <row r="12" spans="1:10" x14ac:dyDescent="0.25">
      <c r="A12" s="1">
        <v>8414</v>
      </c>
      <c r="B12" s="1" t="s">
        <v>144</v>
      </c>
      <c r="C12" s="6">
        <v>2</v>
      </c>
      <c r="D12" s="6">
        <v>159</v>
      </c>
      <c r="E12" s="6">
        <v>2000</v>
      </c>
      <c r="F12" s="4"/>
      <c r="G12" s="4">
        <f t="shared" si="0"/>
        <v>318000</v>
      </c>
      <c r="H12" s="15"/>
      <c r="I12" s="6"/>
      <c r="J12" s="1"/>
    </row>
    <row r="13" spans="1:10" x14ac:dyDescent="0.25">
      <c r="A13" s="1">
        <v>8415</v>
      </c>
      <c r="B13" s="1" t="s">
        <v>46</v>
      </c>
      <c r="C13" s="6">
        <v>8</v>
      </c>
      <c r="D13" s="6">
        <v>484</v>
      </c>
      <c r="E13" s="6">
        <v>1700</v>
      </c>
      <c r="F13" s="4"/>
      <c r="G13" s="4">
        <f t="shared" si="0"/>
        <v>822800</v>
      </c>
      <c r="H13" s="15">
        <v>45668</v>
      </c>
      <c r="I13" s="6"/>
      <c r="J13" s="1"/>
    </row>
    <row r="14" spans="1:10" x14ac:dyDescent="0.25">
      <c r="A14" s="1">
        <v>8416</v>
      </c>
      <c r="B14" s="1" t="s">
        <v>76</v>
      </c>
      <c r="C14" s="6">
        <v>1</v>
      </c>
      <c r="D14" s="6">
        <v>70</v>
      </c>
      <c r="E14" s="6">
        <v>2100</v>
      </c>
      <c r="F14" s="4"/>
      <c r="G14" s="4">
        <f t="shared" si="0"/>
        <v>147000</v>
      </c>
      <c r="H14" s="15">
        <v>45668</v>
      </c>
      <c r="I14" s="6"/>
      <c r="J14" s="1"/>
    </row>
    <row r="15" spans="1:10" x14ac:dyDescent="0.25">
      <c r="A15" s="1">
        <v>8417</v>
      </c>
      <c r="B15" s="1" t="s">
        <v>71</v>
      </c>
      <c r="C15" s="6">
        <v>1</v>
      </c>
      <c r="D15" s="6">
        <v>34</v>
      </c>
      <c r="E15" s="6">
        <v>2100</v>
      </c>
      <c r="F15" s="4"/>
      <c r="G15" s="4">
        <f t="shared" si="0"/>
        <v>71400</v>
      </c>
      <c r="H15" s="15">
        <v>45675</v>
      </c>
      <c r="I15" s="6"/>
      <c r="J15" s="1"/>
    </row>
    <row r="16" spans="1:10" x14ac:dyDescent="0.25">
      <c r="A16" s="1">
        <v>8683</v>
      </c>
      <c r="B16" s="1" t="s">
        <v>69</v>
      </c>
      <c r="C16" s="6">
        <v>1</v>
      </c>
      <c r="D16" s="6">
        <v>135</v>
      </c>
      <c r="E16" s="6">
        <v>2000</v>
      </c>
      <c r="F16" s="4"/>
      <c r="G16" s="4">
        <f t="shared" si="0"/>
        <v>270000</v>
      </c>
      <c r="H16" s="15">
        <v>45668</v>
      </c>
      <c r="I16" s="6"/>
      <c r="J16" s="1"/>
    </row>
    <row r="17" spans="1:10" x14ac:dyDescent="0.25">
      <c r="A17" s="1">
        <v>8684</v>
      </c>
      <c r="B17" s="1" t="s">
        <v>69</v>
      </c>
      <c r="C17" s="6">
        <v>1</v>
      </c>
      <c r="D17" s="6">
        <v>44</v>
      </c>
      <c r="E17" s="6">
        <v>2000</v>
      </c>
      <c r="F17" s="4"/>
      <c r="G17" s="4">
        <f t="shared" si="0"/>
        <v>88000</v>
      </c>
      <c r="H17" s="15">
        <v>45668</v>
      </c>
      <c r="I17" s="6"/>
      <c r="J17" s="1"/>
    </row>
    <row r="18" spans="1:10" x14ac:dyDescent="0.25">
      <c r="A18" s="1">
        <v>8685</v>
      </c>
      <c r="B18" s="1" t="s">
        <v>52</v>
      </c>
      <c r="C18" s="6">
        <v>1</v>
      </c>
      <c r="D18" s="6">
        <v>26</v>
      </c>
      <c r="E18" s="6">
        <v>1800</v>
      </c>
      <c r="F18" s="4"/>
      <c r="G18" s="4">
        <f t="shared" si="0"/>
        <v>46800</v>
      </c>
      <c r="H18" s="15">
        <v>45668</v>
      </c>
      <c r="I18" s="6"/>
      <c r="J18" s="1"/>
    </row>
    <row r="19" spans="1:10" x14ac:dyDescent="0.25">
      <c r="A19" s="1">
        <v>8686</v>
      </c>
      <c r="B19" s="1" t="s">
        <v>64</v>
      </c>
      <c r="C19" s="6">
        <v>1</v>
      </c>
      <c r="D19" s="6">
        <v>13</v>
      </c>
      <c r="E19" s="6">
        <v>2100</v>
      </c>
      <c r="F19" s="4"/>
      <c r="G19" s="4">
        <f t="shared" si="0"/>
        <v>27300</v>
      </c>
      <c r="H19" s="15">
        <v>45668</v>
      </c>
      <c r="I19" s="6"/>
      <c r="J19" s="1"/>
    </row>
    <row r="20" spans="1:10" x14ac:dyDescent="0.25">
      <c r="A20" s="1">
        <v>8687</v>
      </c>
      <c r="B20" s="1" t="s">
        <v>51</v>
      </c>
      <c r="C20" s="6">
        <v>1</v>
      </c>
      <c r="D20" s="6">
        <v>41</v>
      </c>
      <c r="E20" s="6">
        <v>2100</v>
      </c>
      <c r="F20" s="4">
        <f>D20*E20</f>
        <v>86100</v>
      </c>
      <c r="G20" s="4"/>
      <c r="H20" s="15"/>
      <c r="I20" s="6"/>
      <c r="J20" s="1"/>
    </row>
    <row r="21" spans="1:10" x14ac:dyDescent="0.25">
      <c r="A21" s="1">
        <v>8688</v>
      </c>
      <c r="B21" s="1" t="s">
        <v>122</v>
      </c>
      <c r="C21" s="6">
        <v>2</v>
      </c>
      <c r="D21" s="6">
        <v>113</v>
      </c>
      <c r="E21" s="6">
        <v>2000</v>
      </c>
      <c r="F21" s="4"/>
      <c r="G21" s="4">
        <f t="shared" si="0"/>
        <v>226000</v>
      </c>
      <c r="H21" s="15">
        <v>45668</v>
      </c>
      <c r="I21" s="6"/>
      <c r="J21" s="1"/>
    </row>
    <row r="22" spans="1:10" x14ac:dyDescent="0.25">
      <c r="A22" s="1">
        <v>8689</v>
      </c>
      <c r="B22" s="1" t="s">
        <v>46</v>
      </c>
      <c r="C22" s="6">
        <v>1</v>
      </c>
      <c r="D22" s="6">
        <v>106</v>
      </c>
      <c r="E22" s="6">
        <v>1700</v>
      </c>
      <c r="F22" s="4"/>
      <c r="G22" s="4">
        <f t="shared" si="0"/>
        <v>180200</v>
      </c>
      <c r="H22" s="15">
        <v>45668</v>
      </c>
      <c r="I22" s="6"/>
      <c r="J22" s="1"/>
    </row>
    <row r="23" spans="1:10" x14ac:dyDescent="0.25">
      <c r="A23" s="1">
        <v>8690</v>
      </c>
      <c r="B23" s="1" t="s">
        <v>150</v>
      </c>
      <c r="C23" s="6">
        <v>1</v>
      </c>
      <c r="D23" s="6">
        <v>55</v>
      </c>
      <c r="E23" s="6">
        <v>2000</v>
      </c>
      <c r="F23" s="4"/>
      <c r="G23" s="4">
        <f t="shared" si="0"/>
        <v>110000</v>
      </c>
      <c r="H23" s="15">
        <v>45670</v>
      </c>
      <c r="I23" s="6"/>
      <c r="J23" s="1"/>
    </row>
    <row r="24" spans="1:10" x14ac:dyDescent="0.25">
      <c r="A24" s="1">
        <v>8692</v>
      </c>
      <c r="B24" s="1" t="s">
        <v>151</v>
      </c>
      <c r="C24" s="6">
        <v>7</v>
      </c>
      <c r="D24" s="6">
        <v>91</v>
      </c>
      <c r="E24" s="6">
        <v>2500</v>
      </c>
      <c r="F24" s="4">
        <f>D24*E24</f>
        <v>227500</v>
      </c>
      <c r="G24" s="4"/>
      <c r="H24" s="15">
        <v>45709</v>
      </c>
      <c r="I24" s="6" t="s">
        <v>156</v>
      </c>
      <c r="J24" s="1" t="s">
        <v>157</v>
      </c>
    </row>
    <row r="25" spans="1:10" x14ac:dyDescent="0.25">
      <c r="A25" s="1">
        <v>8693</v>
      </c>
      <c r="B25" s="1" t="s">
        <v>20</v>
      </c>
      <c r="C25" s="6">
        <v>1</v>
      </c>
      <c r="D25" s="6">
        <v>13</v>
      </c>
      <c r="E25" s="6">
        <v>2000</v>
      </c>
      <c r="F25" s="4">
        <f t="shared" ref="F25:F26" si="1">D25*E25</f>
        <v>26000</v>
      </c>
      <c r="G25" s="4"/>
      <c r="H25" s="15">
        <v>45689</v>
      </c>
      <c r="I25" s="6"/>
      <c r="J25" s="1"/>
    </row>
    <row r="26" spans="1:10" x14ac:dyDescent="0.25">
      <c r="A26" s="1">
        <v>8694</v>
      </c>
      <c r="B26" s="1" t="s">
        <v>152</v>
      </c>
      <c r="C26" s="6">
        <v>1</v>
      </c>
      <c r="D26" s="6">
        <v>22</v>
      </c>
      <c r="E26" s="6">
        <v>2000</v>
      </c>
      <c r="F26" s="4">
        <f t="shared" si="1"/>
        <v>44000</v>
      </c>
      <c r="G26" s="4"/>
      <c r="H26" s="15"/>
      <c r="I26" s="6"/>
      <c r="J26" s="1" t="s">
        <v>158</v>
      </c>
    </row>
    <row r="27" spans="1:10" x14ac:dyDescent="0.25">
      <c r="A27" s="1">
        <v>8695</v>
      </c>
      <c r="B27" s="1" t="s">
        <v>153</v>
      </c>
      <c r="C27" s="6">
        <v>2</v>
      </c>
      <c r="D27" s="6">
        <v>268</v>
      </c>
      <c r="E27" s="6">
        <v>1800</v>
      </c>
      <c r="F27" s="4"/>
      <c r="G27" s="4">
        <f t="shared" si="0"/>
        <v>482400</v>
      </c>
      <c r="H27" s="15">
        <v>45667</v>
      </c>
      <c r="I27" s="6"/>
      <c r="J27" s="1"/>
    </row>
    <row r="28" spans="1:10" x14ac:dyDescent="0.25">
      <c r="A28" s="1">
        <v>8696</v>
      </c>
      <c r="B28" s="1" t="s">
        <v>50</v>
      </c>
      <c r="C28" s="6">
        <v>2</v>
      </c>
      <c r="D28" s="6">
        <v>125</v>
      </c>
      <c r="E28" s="6">
        <v>2000</v>
      </c>
      <c r="F28" s="4"/>
      <c r="G28" s="4">
        <f t="shared" si="0"/>
        <v>250000</v>
      </c>
      <c r="H28" s="15">
        <v>45668</v>
      </c>
      <c r="I28" s="6"/>
      <c r="J28" s="1"/>
    </row>
    <row r="29" spans="1:10" x14ac:dyDescent="0.25">
      <c r="A29" s="1">
        <v>8697</v>
      </c>
      <c r="B29" s="1" t="s">
        <v>89</v>
      </c>
      <c r="C29" s="6">
        <v>2</v>
      </c>
      <c r="D29" s="6">
        <v>174</v>
      </c>
      <c r="E29" s="6">
        <v>2100</v>
      </c>
      <c r="F29" s="4">
        <f>D29*E29</f>
        <v>365400</v>
      </c>
      <c r="G29" s="4"/>
      <c r="H29" s="15">
        <v>45679</v>
      </c>
      <c r="I29" s="6"/>
      <c r="J29" s="1"/>
    </row>
    <row r="30" spans="1:10" x14ac:dyDescent="0.25">
      <c r="A30" s="1">
        <v>8698</v>
      </c>
      <c r="B30" s="1" t="s">
        <v>154</v>
      </c>
      <c r="C30" s="6">
        <v>1</v>
      </c>
      <c r="D30" s="6">
        <v>91</v>
      </c>
      <c r="E30" s="6">
        <v>2000</v>
      </c>
      <c r="F30" s="4"/>
      <c r="G30" s="4">
        <f t="shared" si="0"/>
        <v>182000</v>
      </c>
      <c r="H30" s="15">
        <v>45668</v>
      </c>
      <c r="I30" s="6"/>
      <c r="J30" s="1"/>
    </row>
    <row r="31" spans="1:10" x14ac:dyDescent="0.25">
      <c r="A31" s="1">
        <v>8699</v>
      </c>
      <c r="B31" s="1" t="s">
        <v>98</v>
      </c>
      <c r="C31" s="6">
        <v>2</v>
      </c>
      <c r="D31" s="6">
        <v>141</v>
      </c>
      <c r="E31" s="6">
        <v>1700</v>
      </c>
      <c r="F31" s="4"/>
      <c r="G31" s="4">
        <f t="shared" si="0"/>
        <v>239700</v>
      </c>
      <c r="H31" s="15">
        <v>45668</v>
      </c>
      <c r="I31" s="6"/>
      <c r="J31" s="1"/>
    </row>
    <row r="32" spans="1:10" x14ac:dyDescent="0.25">
      <c r="A32" s="1">
        <v>8700</v>
      </c>
      <c r="B32" s="1" t="s">
        <v>155</v>
      </c>
      <c r="C32" s="6">
        <v>2</v>
      </c>
      <c r="D32" s="6">
        <v>85</v>
      </c>
      <c r="E32" s="6">
        <v>2000</v>
      </c>
      <c r="F32" s="4">
        <f>D32*E32</f>
        <v>170000</v>
      </c>
      <c r="G32" s="4"/>
      <c r="H32" s="15">
        <v>45693</v>
      </c>
      <c r="I32" s="6"/>
      <c r="J32" s="1"/>
    </row>
    <row r="33" spans="1:10" x14ac:dyDescent="0.25">
      <c r="A33" s="1">
        <v>8701</v>
      </c>
      <c r="B33" s="1" t="s">
        <v>137</v>
      </c>
      <c r="C33" s="6">
        <v>1</v>
      </c>
      <c r="D33" s="6">
        <v>16</v>
      </c>
      <c r="E33" s="6">
        <v>2100</v>
      </c>
      <c r="F33" s="4">
        <f t="shared" ref="F33:F35" si="2">D33*E33</f>
        <v>33600</v>
      </c>
      <c r="G33" s="4"/>
      <c r="H33" s="15">
        <v>45682</v>
      </c>
      <c r="I33" s="6"/>
      <c r="J33" s="1"/>
    </row>
    <row r="34" spans="1:10" x14ac:dyDescent="0.25">
      <c r="A34" s="1">
        <v>8702</v>
      </c>
      <c r="B34" s="1" t="s">
        <v>106</v>
      </c>
      <c r="C34" s="6">
        <v>1</v>
      </c>
      <c r="D34" s="6">
        <v>120</v>
      </c>
      <c r="E34" s="6">
        <v>1800</v>
      </c>
      <c r="F34" s="4">
        <f t="shared" si="2"/>
        <v>216000</v>
      </c>
      <c r="G34" s="4"/>
      <c r="H34" s="15">
        <v>45687</v>
      </c>
      <c r="I34" s="6"/>
      <c r="J34" s="1"/>
    </row>
    <row r="35" spans="1:10" x14ac:dyDescent="0.25">
      <c r="A35" s="1">
        <v>8703</v>
      </c>
      <c r="B35" s="1" t="s">
        <v>78</v>
      </c>
      <c r="C35" s="6">
        <v>1</v>
      </c>
      <c r="D35" s="6">
        <v>26</v>
      </c>
      <c r="E35" s="6">
        <v>1800</v>
      </c>
      <c r="F35" s="4">
        <f t="shared" si="2"/>
        <v>46800</v>
      </c>
      <c r="G35" s="4"/>
      <c r="H35" s="15">
        <v>45687</v>
      </c>
      <c r="I35" s="6"/>
      <c r="J35" s="1"/>
    </row>
    <row r="36" spans="1:10" x14ac:dyDescent="0.25">
      <c r="A36" s="1">
        <v>8705</v>
      </c>
      <c r="B36" s="1" t="s">
        <v>46</v>
      </c>
      <c r="C36" s="6">
        <v>1</v>
      </c>
      <c r="D36" s="6">
        <v>56</v>
      </c>
      <c r="E36" s="6">
        <v>1700</v>
      </c>
      <c r="F36" s="4"/>
      <c r="G36" s="4">
        <f t="shared" si="0"/>
        <v>95200</v>
      </c>
      <c r="H36" s="15">
        <v>45668</v>
      </c>
      <c r="I36" s="6"/>
      <c r="J36" s="1"/>
    </row>
    <row r="37" spans="1:10" x14ac:dyDescent="0.25">
      <c r="A37" s="1">
        <v>8706</v>
      </c>
      <c r="B37" s="1" t="s">
        <v>52</v>
      </c>
      <c r="C37" s="6">
        <v>1</v>
      </c>
      <c r="D37" s="6">
        <v>40</v>
      </c>
      <c r="E37" s="6">
        <v>1800</v>
      </c>
      <c r="F37" s="4"/>
      <c r="G37" s="4">
        <f t="shared" si="0"/>
        <v>72000</v>
      </c>
      <c r="H37" s="15">
        <v>45668</v>
      </c>
      <c r="I37" s="6"/>
      <c r="J37" s="1"/>
    </row>
    <row r="38" spans="1:10" x14ac:dyDescent="0.25">
      <c r="A38" s="1"/>
      <c r="B38" s="1"/>
      <c r="C38" s="6"/>
      <c r="D38" s="6"/>
      <c r="E38" s="6"/>
      <c r="F38" s="12">
        <f>SUM(F10:F37)</f>
        <v>1771600</v>
      </c>
      <c r="G38" s="12">
        <f>SUM(G8:G37)</f>
        <v>4070400</v>
      </c>
      <c r="H38" s="15"/>
      <c r="I38" s="6"/>
      <c r="J38" s="1"/>
    </row>
    <row r="39" spans="1:10" x14ac:dyDescent="0.25">
      <c r="A39" s="1"/>
      <c r="B39" s="9" t="s">
        <v>61</v>
      </c>
      <c r="C39" s="6"/>
      <c r="D39" s="6"/>
      <c r="E39" s="6"/>
      <c r="F39" s="11"/>
      <c r="G39" s="19">
        <f>F38+G38</f>
        <v>5842000</v>
      </c>
      <c r="H39" s="15"/>
      <c r="I39" s="6"/>
      <c r="J39" s="1"/>
    </row>
    <row r="40" spans="1:10" x14ac:dyDescent="0.25">
      <c r="A40" s="1"/>
      <c r="B40" s="1"/>
      <c r="C40" s="6"/>
      <c r="D40" s="6"/>
      <c r="E40" s="6"/>
      <c r="F40" s="4"/>
      <c r="G40" s="4"/>
      <c r="H40" s="15"/>
      <c r="I40" s="6"/>
      <c r="J40" s="1"/>
    </row>
    <row r="41" spans="1:10" x14ac:dyDescent="0.25">
      <c r="A41" s="1">
        <v>8681</v>
      </c>
      <c r="B41" s="1" t="s">
        <v>79</v>
      </c>
      <c r="C41" s="6">
        <v>7</v>
      </c>
      <c r="D41" s="6"/>
      <c r="E41" s="6">
        <v>55000</v>
      </c>
      <c r="F41" s="4"/>
      <c r="G41" s="4">
        <v>385000</v>
      </c>
      <c r="H41" s="15">
        <v>45679</v>
      </c>
      <c r="I41" s="6"/>
      <c r="J41" s="1"/>
    </row>
    <row r="42" spans="1:10" x14ac:dyDescent="0.25">
      <c r="A42" s="1">
        <v>8682</v>
      </c>
      <c r="B42" s="1" t="s">
        <v>56</v>
      </c>
      <c r="C42" s="6" t="s">
        <v>159</v>
      </c>
      <c r="D42" s="6"/>
      <c r="E42" s="6">
        <v>55000</v>
      </c>
      <c r="F42" s="4"/>
      <c r="G42" s="4">
        <v>770000</v>
      </c>
      <c r="H42" s="15">
        <v>45668</v>
      </c>
      <c r="I42" s="6"/>
      <c r="J42" s="1"/>
    </row>
    <row r="43" spans="1:10" x14ac:dyDescent="0.25">
      <c r="A43" s="1">
        <v>8704</v>
      </c>
      <c r="B43" s="1" t="s">
        <v>57</v>
      </c>
      <c r="C43" s="6">
        <v>108</v>
      </c>
      <c r="D43" s="6">
        <v>1082</v>
      </c>
      <c r="E43" s="6"/>
      <c r="F43" s="12"/>
      <c r="G43" s="4">
        <v>1406000</v>
      </c>
      <c r="H43" s="15">
        <v>45666</v>
      </c>
      <c r="I43" s="6"/>
      <c r="J43" s="1"/>
    </row>
    <row r="44" spans="1:10" x14ac:dyDescent="0.25">
      <c r="A44" s="1">
        <v>8691</v>
      </c>
      <c r="B44" s="16" t="s">
        <v>54</v>
      </c>
      <c r="C44" s="6" t="s">
        <v>160</v>
      </c>
      <c r="D44" s="6"/>
      <c r="E44" s="6">
        <v>55000</v>
      </c>
      <c r="F44" s="12"/>
      <c r="G44" s="20">
        <v>1632000</v>
      </c>
      <c r="H44" s="15">
        <v>45667</v>
      </c>
      <c r="I44" s="6"/>
      <c r="J44" s="1"/>
    </row>
    <row r="45" spans="1:10" x14ac:dyDescent="0.25">
      <c r="A45" s="1"/>
      <c r="B45" s="9"/>
      <c r="C45" s="6"/>
      <c r="D45" s="6"/>
      <c r="E45" s="6"/>
      <c r="F45" s="4"/>
      <c r="G45" s="12">
        <f>SUM(G41:G44)</f>
        <v>4193000</v>
      </c>
      <c r="H45" s="15"/>
      <c r="I45" s="6"/>
      <c r="J45" s="1"/>
    </row>
    <row r="46" spans="1:10" x14ac:dyDescent="0.25">
      <c r="A46" s="1"/>
      <c r="B46" s="9" t="s">
        <v>62</v>
      </c>
      <c r="C46" s="6"/>
      <c r="D46" s="6"/>
      <c r="E46" s="6"/>
      <c r="F46" s="4"/>
      <c r="G46" s="11">
        <f>G39+G45</f>
        <v>10035000</v>
      </c>
      <c r="H46" s="15"/>
      <c r="I46" s="6"/>
      <c r="J46" s="1"/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workbookViewId="0">
      <selection activeCell="H55" sqref="H55"/>
    </sheetView>
  </sheetViews>
  <sheetFormatPr defaultRowHeight="15" x14ac:dyDescent="0.25"/>
  <cols>
    <col min="2" max="2" width="21.140625" customWidth="1"/>
    <col min="6" max="6" width="14.28515625" customWidth="1"/>
    <col min="7" max="7" width="16" customWidth="1"/>
    <col min="8" max="8" width="12.28515625" customWidth="1"/>
    <col min="9" max="9" width="13.140625" customWidth="1"/>
    <col min="10" max="10" width="12.85546875" bestFit="1" customWidth="1"/>
    <col min="17" max="17" width="9.4257812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t="s">
        <v>161</v>
      </c>
    </row>
    <row r="4" spans="1:10" x14ac:dyDescent="0.25">
      <c r="A4" t="s">
        <v>3</v>
      </c>
      <c r="B4" t="s">
        <v>162</v>
      </c>
    </row>
    <row r="5" spans="1:10" x14ac:dyDescent="0.25">
      <c r="A5" t="s">
        <v>4</v>
      </c>
      <c r="B5" t="s">
        <v>163</v>
      </c>
    </row>
    <row r="6" spans="1:10" x14ac:dyDescent="0.25">
      <c r="A6" t="s">
        <v>1</v>
      </c>
      <c r="B6" s="3">
        <v>7800000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10</v>
      </c>
      <c r="G7" s="2" t="s">
        <v>11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8418</v>
      </c>
      <c r="B8" s="1" t="s">
        <v>89</v>
      </c>
      <c r="C8" s="6">
        <v>2</v>
      </c>
      <c r="D8" s="6">
        <v>152</v>
      </c>
      <c r="E8" s="6">
        <v>2100</v>
      </c>
      <c r="F8" s="4">
        <f>D8*E8</f>
        <v>319200</v>
      </c>
      <c r="G8" s="4"/>
      <c r="H8" s="15">
        <v>45679</v>
      </c>
      <c r="I8" s="14"/>
      <c r="J8" s="1"/>
    </row>
    <row r="9" spans="1:10" x14ac:dyDescent="0.25">
      <c r="A9" s="1">
        <v>8419</v>
      </c>
      <c r="B9" s="1" t="s">
        <v>74</v>
      </c>
      <c r="C9" s="6">
        <v>10</v>
      </c>
      <c r="D9" s="6">
        <v>250</v>
      </c>
      <c r="E9" s="6">
        <v>1600</v>
      </c>
      <c r="F9" s="4"/>
      <c r="G9" s="4">
        <f>E9*D9</f>
        <v>400000</v>
      </c>
      <c r="H9" s="15">
        <v>45667</v>
      </c>
      <c r="I9" s="6"/>
      <c r="J9" s="1"/>
    </row>
    <row r="10" spans="1:10" x14ac:dyDescent="0.25">
      <c r="A10" s="1">
        <v>8420</v>
      </c>
      <c r="B10" s="1" t="s">
        <v>98</v>
      </c>
      <c r="C10" s="6">
        <v>2</v>
      </c>
      <c r="D10" s="6">
        <v>148</v>
      </c>
      <c r="E10" s="6">
        <v>1700</v>
      </c>
      <c r="F10" s="4"/>
      <c r="G10" s="4">
        <f t="shared" ref="G10:G24" si="0">E10*D10</f>
        <v>251600</v>
      </c>
      <c r="H10" s="15">
        <v>45668</v>
      </c>
      <c r="I10" s="6"/>
      <c r="J10" s="1"/>
    </row>
    <row r="11" spans="1:10" x14ac:dyDescent="0.25">
      <c r="A11" s="1">
        <v>8421</v>
      </c>
      <c r="B11" s="1" t="s">
        <v>24</v>
      </c>
      <c r="C11" s="6">
        <v>1</v>
      </c>
      <c r="D11" s="6">
        <v>74</v>
      </c>
      <c r="E11" s="6">
        <v>2100</v>
      </c>
      <c r="F11" s="4">
        <f t="shared" ref="F11:F26" si="1">D11*E11</f>
        <v>155400</v>
      </c>
      <c r="G11" s="4"/>
      <c r="H11" s="15">
        <v>45694</v>
      </c>
      <c r="I11" s="6"/>
      <c r="J11" s="1"/>
    </row>
    <row r="12" spans="1:10" x14ac:dyDescent="0.25">
      <c r="A12" s="1">
        <v>8422</v>
      </c>
      <c r="B12" s="1" t="s">
        <v>40</v>
      </c>
      <c r="C12" s="6">
        <v>2</v>
      </c>
      <c r="D12" s="6">
        <v>148</v>
      </c>
      <c r="E12" s="6">
        <v>1700</v>
      </c>
      <c r="F12" s="4"/>
      <c r="G12" s="4">
        <f t="shared" si="0"/>
        <v>251600</v>
      </c>
      <c r="H12" s="15"/>
      <c r="I12" s="6"/>
      <c r="J12" s="1"/>
    </row>
    <row r="13" spans="1:10" x14ac:dyDescent="0.25">
      <c r="A13" s="1">
        <v>8423</v>
      </c>
      <c r="B13" s="1" t="s">
        <v>144</v>
      </c>
      <c r="C13" s="6">
        <v>1</v>
      </c>
      <c r="D13" s="6">
        <v>52</v>
      </c>
      <c r="E13" s="6">
        <v>2000</v>
      </c>
      <c r="F13" s="4"/>
      <c r="G13" s="4">
        <f t="shared" si="0"/>
        <v>104000</v>
      </c>
      <c r="H13" s="15"/>
      <c r="I13" s="6"/>
      <c r="J13" s="1"/>
    </row>
    <row r="14" spans="1:10" x14ac:dyDescent="0.25">
      <c r="A14" s="1">
        <v>8424</v>
      </c>
      <c r="B14" s="1" t="s">
        <v>46</v>
      </c>
      <c r="C14" s="6">
        <v>1</v>
      </c>
      <c r="D14" s="6">
        <v>90</v>
      </c>
      <c r="E14" s="6">
        <v>1700</v>
      </c>
      <c r="F14" s="4"/>
      <c r="G14" s="4">
        <f t="shared" si="0"/>
        <v>153000</v>
      </c>
      <c r="H14" s="15">
        <v>45668</v>
      </c>
      <c r="I14" s="6"/>
      <c r="J14" s="1"/>
    </row>
    <row r="15" spans="1:10" x14ac:dyDescent="0.25">
      <c r="A15" s="1">
        <v>8426</v>
      </c>
      <c r="B15" s="1" t="s">
        <v>135</v>
      </c>
      <c r="C15" s="6">
        <v>1</v>
      </c>
      <c r="D15" s="6">
        <v>66</v>
      </c>
      <c r="E15" s="6">
        <v>2100</v>
      </c>
      <c r="F15" s="4"/>
      <c r="G15" s="4">
        <f t="shared" si="0"/>
        <v>138600</v>
      </c>
      <c r="H15" s="15">
        <v>45668</v>
      </c>
      <c r="I15" s="6"/>
      <c r="J15" s="1"/>
    </row>
    <row r="16" spans="1:10" x14ac:dyDescent="0.25">
      <c r="A16" s="1">
        <v>8709</v>
      </c>
      <c r="B16" s="1" t="s">
        <v>122</v>
      </c>
      <c r="C16" s="6">
        <v>1</v>
      </c>
      <c r="D16" s="6">
        <v>68</v>
      </c>
      <c r="E16" s="6">
        <v>2000</v>
      </c>
      <c r="F16" s="4"/>
      <c r="G16" s="4">
        <f t="shared" si="0"/>
        <v>136000</v>
      </c>
      <c r="H16" s="15">
        <v>45668</v>
      </c>
      <c r="I16" s="6"/>
      <c r="J16" s="1"/>
    </row>
    <row r="17" spans="1:10" x14ac:dyDescent="0.25">
      <c r="A17" s="1">
        <v>8710</v>
      </c>
      <c r="B17" s="1" t="s">
        <v>122</v>
      </c>
      <c r="C17" s="6">
        <v>1</v>
      </c>
      <c r="D17" s="6">
        <v>46</v>
      </c>
      <c r="E17" s="6">
        <v>2000</v>
      </c>
      <c r="F17" s="4"/>
      <c r="G17" s="4">
        <f t="shared" si="0"/>
        <v>92000</v>
      </c>
      <c r="H17" s="15">
        <v>45668</v>
      </c>
      <c r="I17" s="6"/>
      <c r="J17" s="1"/>
    </row>
    <row r="18" spans="1:10" x14ac:dyDescent="0.25">
      <c r="A18" s="1">
        <v>8711</v>
      </c>
      <c r="B18" s="1" t="s">
        <v>164</v>
      </c>
      <c r="C18" s="6">
        <v>1</v>
      </c>
      <c r="D18" s="6">
        <v>57</v>
      </c>
      <c r="E18" s="6">
        <v>2200</v>
      </c>
      <c r="F18" s="4">
        <f t="shared" si="1"/>
        <v>125400</v>
      </c>
      <c r="G18" s="4"/>
      <c r="H18" s="15"/>
      <c r="I18" s="6"/>
      <c r="J18" s="1"/>
    </row>
    <row r="19" spans="1:10" x14ac:dyDescent="0.25">
      <c r="A19" s="1">
        <v>8712</v>
      </c>
      <c r="B19" s="1" t="s">
        <v>77</v>
      </c>
      <c r="C19" s="6">
        <v>3</v>
      </c>
      <c r="D19" s="6">
        <v>137</v>
      </c>
      <c r="E19" s="6">
        <v>2000</v>
      </c>
      <c r="F19" s="4"/>
      <c r="G19" s="4">
        <f t="shared" si="0"/>
        <v>274000</v>
      </c>
      <c r="H19" s="15">
        <v>45668</v>
      </c>
      <c r="I19" s="6"/>
      <c r="J19" s="1"/>
    </row>
    <row r="20" spans="1:10" x14ac:dyDescent="0.25">
      <c r="A20" s="1">
        <v>8714</v>
      </c>
      <c r="B20" s="1" t="s">
        <v>165</v>
      </c>
      <c r="C20" s="6">
        <v>6</v>
      </c>
      <c r="D20" s="6">
        <v>78</v>
      </c>
      <c r="E20" s="6">
        <v>2500</v>
      </c>
      <c r="F20" s="4">
        <f t="shared" si="1"/>
        <v>195000</v>
      </c>
      <c r="G20" s="4"/>
      <c r="H20" s="15"/>
      <c r="I20" s="6" t="s">
        <v>181</v>
      </c>
      <c r="J20" s="1"/>
    </row>
    <row r="21" spans="1:10" x14ac:dyDescent="0.25">
      <c r="A21" s="1">
        <v>8716</v>
      </c>
      <c r="B21" s="1" t="s">
        <v>166</v>
      </c>
      <c r="C21" s="6">
        <v>4</v>
      </c>
      <c r="D21" s="6">
        <v>124</v>
      </c>
      <c r="E21" s="6">
        <v>2000</v>
      </c>
      <c r="F21" s="4"/>
      <c r="G21" s="4">
        <f t="shared" si="0"/>
        <v>248000</v>
      </c>
      <c r="H21" s="15">
        <v>45667</v>
      </c>
      <c r="I21" s="6"/>
      <c r="J21" s="1"/>
    </row>
    <row r="22" spans="1:10" x14ac:dyDescent="0.25">
      <c r="A22" s="1">
        <v>8717</v>
      </c>
      <c r="B22" s="1" t="s">
        <v>114</v>
      </c>
      <c r="C22" s="6">
        <v>1</v>
      </c>
      <c r="D22" s="6">
        <v>168</v>
      </c>
      <c r="E22" s="6">
        <v>2000</v>
      </c>
      <c r="F22" s="4">
        <f t="shared" si="1"/>
        <v>336000</v>
      </c>
      <c r="G22" s="4"/>
      <c r="H22" s="15"/>
      <c r="I22" s="6"/>
      <c r="J22" s="1"/>
    </row>
    <row r="23" spans="1:10" x14ac:dyDescent="0.25">
      <c r="A23" s="1">
        <v>8718</v>
      </c>
      <c r="B23" s="1" t="s">
        <v>167</v>
      </c>
      <c r="C23" s="6">
        <v>2</v>
      </c>
      <c r="D23" s="6">
        <v>99</v>
      </c>
      <c r="E23" s="6">
        <v>2000</v>
      </c>
      <c r="F23" s="4"/>
      <c r="G23" s="4">
        <f t="shared" si="0"/>
        <v>198000</v>
      </c>
      <c r="H23" s="15">
        <v>45667</v>
      </c>
      <c r="I23" s="6"/>
      <c r="J23" s="1"/>
    </row>
    <row r="24" spans="1:10" x14ac:dyDescent="0.25">
      <c r="A24" s="1">
        <v>8719</v>
      </c>
      <c r="B24" s="1" t="s">
        <v>46</v>
      </c>
      <c r="C24" s="6">
        <v>3</v>
      </c>
      <c r="D24" s="6">
        <v>188</v>
      </c>
      <c r="E24" s="6">
        <v>1700</v>
      </c>
      <c r="F24" s="4"/>
      <c r="G24" s="4">
        <f t="shared" si="0"/>
        <v>319600</v>
      </c>
      <c r="H24" s="15">
        <v>45668</v>
      </c>
      <c r="I24" s="6"/>
      <c r="J24" s="1"/>
    </row>
    <row r="25" spans="1:10" x14ac:dyDescent="0.25">
      <c r="A25" s="1">
        <v>8721</v>
      </c>
      <c r="B25" s="1" t="s">
        <v>168</v>
      </c>
      <c r="C25" s="6">
        <v>1</v>
      </c>
      <c r="D25" s="6">
        <v>34</v>
      </c>
      <c r="E25" s="6">
        <v>2000</v>
      </c>
      <c r="F25" s="4"/>
      <c r="G25" s="4">
        <v>70000</v>
      </c>
      <c r="H25" s="15">
        <v>45668</v>
      </c>
      <c r="I25" s="6"/>
      <c r="J25" s="1"/>
    </row>
    <row r="26" spans="1:10" x14ac:dyDescent="0.25">
      <c r="A26" s="1">
        <v>8722</v>
      </c>
      <c r="B26" s="1" t="s">
        <v>169</v>
      </c>
      <c r="C26" s="6">
        <v>1</v>
      </c>
      <c r="D26" s="6">
        <v>86</v>
      </c>
      <c r="E26" s="6">
        <v>2000</v>
      </c>
      <c r="F26" s="4">
        <f t="shared" si="1"/>
        <v>172000</v>
      </c>
      <c r="G26" s="4"/>
      <c r="H26" s="15">
        <v>45668</v>
      </c>
      <c r="I26" s="6"/>
      <c r="J26" s="1"/>
    </row>
    <row r="27" spans="1:10" x14ac:dyDescent="0.25">
      <c r="A27" s="1">
        <v>8723</v>
      </c>
      <c r="B27" s="1" t="s">
        <v>138</v>
      </c>
      <c r="C27" s="6">
        <v>1</v>
      </c>
      <c r="D27" s="6">
        <v>42</v>
      </c>
      <c r="E27" s="6">
        <v>2000</v>
      </c>
      <c r="F27" s="4"/>
      <c r="G27" s="4">
        <f>D27*E27</f>
        <v>84000</v>
      </c>
      <c r="H27" s="15">
        <v>45668</v>
      </c>
      <c r="I27" s="6"/>
      <c r="J27" s="1"/>
    </row>
    <row r="28" spans="1:10" x14ac:dyDescent="0.25">
      <c r="A28" s="1">
        <v>8724</v>
      </c>
      <c r="B28" s="1" t="s">
        <v>129</v>
      </c>
      <c r="C28" s="6">
        <v>12</v>
      </c>
      <c r="D28" s="6">
        <v>656</v>
      </c>
      <c r="E28" s="6">
        <v>2000</v>
      </c>
      <c r="F28" s="4"/>
      <c r="G28" s="4">
        <f t="shared" ref="G28:G34" si="2">D28*E28</f>
        <v>1312000</v>
      </c>
      <c r="H28" s="15">
        <v>45667</v>
      </c>
      <c r="I28" s="6"/>
      <c r="J28" s="1"/>
    </row>
    <row r="29" spans="1:10" x14ac:dyDescent="0.25">
      <c r="A29" s="1">
        <v>8725</v>
      </c>
      <c r="B29" s="1" t="s">
        <v>117</v>
      </c>
      <c r="C29" s="6">
        <v>3</v>
      </c>
      <c r="D29" s="6">
        <v>74</v>
      </c>
      <c r="E29" s="6">
        <v>2000</v>
      </c>
      <c r="F29" s="4"/>
      <c r="G29" s="4">
        <f t="shared" si="2"/>
        <v>148000</v>
      </c>
      <c r="H29" s="15">
        <v>45682</v>
      </c>
      <c r="I29" s="6" t="s">
        <v>127</v>
      </c>
      <c r="J29" s="1"/>
    </row>
    <row r="30" spans="1:10" x14ac:dyDescent="0.25">
      <c r="A30" s="1">
        <v>8726</v>
      </c>
      <c r="B30" s="1" t="s">
        <v>89</v>
      </c>
      <c r="C30" s="6">
        <v>1</v>
      </c>
      <c r="D30" s="6">
        <v>20</v>
      </c>
      <c r="E30" s="6">
        <v>2100</v>
      </c>
      <c r="F30" s="4">
        <f>D30*E30</f>
        <v>42000</v>
      </c>
      <c r="G30" s="4"/>
      <c r="H30" s="15">
        <v>45681</v>
      </c>
      <c r="I30" s="6"/>
      <c r="J30" s="1"/>
    </row>
    <row r="31" spans="1:10" x14ac:dyDescent="0.25">
      <c r="A31" s="1">
        <v>8727</v>
      </c>
      <c r="B31" s="1" t="s">
        <v>170</v>
      </c>
      <c r="C31" s="6">
        <v>15</v>
      </c>
      <c r="D31" s="6">
        <v>376</v>
      </c>
      <c r="E31" s="6">
        <v>2000</v>
      </c>
      <c r="F31" s="4">
        <f t="shared" ref="F31:F33" si="3">D31*E31</f>
        <v>752000</v>
      </c>
      <c r="G31" s="4"/>
      <c r="H31" s="15"/>
      <c r="I31" s="6"/>
      <c r="J31" s="1"/>
    </row>
    <row r="32" spans="1:10" x14ac:dyDescent="0.25">
      <c r="A32" s="1">
        <v>8728</v>
      </c>
      <c r="B32" s="1" t="s">
        <v>111</v>
      </c>
      <c r="C32" s="6">
        <v>2</v>
      </c>
      <c r="D32" s="6">
        <v>38</v>
      </c>
      <c r="E32" s="6">
        <v>2000</v>
      </c>
      <c r="F32" s="4">
        <f t="shared" si="3"/>
        <v>76000</v>
      </c>
      <c r="G32" s="4"/>
      <c r="H32" s="15"/>
      <c r="I32" s="6"/>
      <c r="J32" s="1"/>
    </row>
    <row r="33" spans="1:10" x14ac:dyDescent="0.25">
      <c r="A33" s="1">
        <v>8729</v>
      </c>
      <c r="B33" s="1" t="s">
        <v>171</v>
      </c>
      <c r="C33" s="6">
        <v>2</v>
      </c>
      <c r="D33" s="6">
        <v>164</v>
      </c>
      <c r="E33" s="6">
        <v>2000</v>
      </c>
      <c r="F33" s="4">
        <f t="shared" si="3"/>
        <v>328000</v>
      </c>
      <c r="G33" s="4"/>
      <c r="H33" s="15">
        <v>45682</v>
      </c>
      <c r="I33" s="6"/>
      <c r="J33" s="1"/>
    </row>
    <row r="34" spans="1:10" x14ac:dyDescent="0.25">
      <c r="A34" s="1">
        <v>8731</v>
      </c>
      <c r="B34" s="18" t="s">
        <v>74</v>
      </c>
      <c r="C34" s="21">
        <v>12</v>
      </c>
      <c r="D34" s="6">
        <v>300</v>
      </c>
      <c r="E34" s="6">
        <v>1600</v>
      </c>
      <c r="F34" s="1"/>
      <c r="G34" s="4">
        <f t="shared" si="2"/>
        <v>480000</v>
      </c>
      <c r="H34" s="5">
        <v>45667</v>
      </c>
      <c r="I34" s="1"/>
      <c r="J34" s="1"/>
    </row>
    <row r="35" spans="1:10" x14ac:dyDescent="0.25">
      <c r="A35" s="1"/>
      <c r="B35" s="1"/>
      <c r="C35" s="6"/>
      <c r="D35" s="6"/>
      <c r="E35" s="6"/>
      <c r="F35" s="23">
        <f>SUM(F8:F34)</f>
        <v>2501000</v>
      </c>
      <c r="G35" s="23">
        <f>SUM(G8:G34)</f>
        <v>4660400</v>
      </c>
      <c r="H35" s="1"/>
      <c r="I35" s="1"/>
      <c r="J35" s="1"/>
    </row>
    <row r="36" spans="1:10" x14ac:dyDescent="0.25">
      <c r="A36" s="1"/>
      <c r="B36" s="1"/>
      <c r="C36" s="6"/>
      <c r="D36" s="6"/>
      <c r="E36" s="6"/>
      <c r="F36" s="1"/>
      <c r="G36" s="23">
        <f>F35+G35</f>
        <v>7161400</v>
      </c>
      <c r="H36" s="1"/>
      <c r="I36" s="1"/>
      <c r="J36" s="1"/>
    </row>
    <row r="37" spans="1:10" x14ac:dyDescent="0.25">
      <c r="A37" s="1"/>
      <c r="B37" s="1"/>
      <c r="C37" s="6"/>
      <c r="D37" s="6"/>
      <c r="E37" s="6"/>
      <c r="F37" s="1"/>
      <c r="G37" s="1"/>
      <c r="H37" s="1"/>
      <c r="I37" s="1"/>
      <c r="J37" s="1"/>
    </row>
    <row r="38" spans="1:10" x14ac:dyDescent="0.25">
      <c r="A38" s="1">
        <v>8713</v>
      </c>
      <c r="B38" s="1" t="s">
        <v>56</v>
      </c>
      <c r="C38" s="6">
        <v>1</v>
      </c>
      <c r="D38" s="6"/>
      <c r="E38" s="6"/>
      <c r="F38" s="1"/>
      <c r="G38" s="4">
        <v>350000</v>
      </c>
      <c r="H38" s="5">
        <v>45668</v>
      </c>
      <c r="I38" s="1"/>
      <c r="J38" s="1"/>
    </row>
    <row r="39" spans="1:10" x14ac:dyDescent="0.25">
      <c r="A39" s="1">
        <v>8691</v>
      </c>
      <c r="B39" s="1" t="s">
        <v>54</v>
      </c>
      <c r="C39" s="6" t="s">
        <v>180</v>
      </c>
      <c r="D39" s="6"/>
      <c r="E39" s="6">
        <v>34000</v>
      </c>
      <c r="F39" s="1"/>
      <c r="G39" s="4">
        <v>1020000</v>
      </c>
      <c r="H39" s="5"/>
      <c r="I39" s="1"/>
      <c r="J39" s="1"/>
    </row>
    <row r="40" spans="1:10" x14ac:dyDescent="0.25">
      <c r="A40" s="1">
        <v>8682</v>
      </c>
      <c r="B40" s="1" t="s">
        <v>56</v>
      </c>
      <c r="C40" s="22" t="s">
        <v>179</v>
      </c>
      <c r="D40" s="6"/>
      <c r="E40" s="6">
        <v>55000</v>
      </c>
      <c r="F40" s="1"/>
      <c r="G40" s="4">
        <v>550000</v>
      </c>
      <c r="H40" s="5">
        <v>45668</v>
      </c>
      <c r="I40" s="1"/>
      <c r="J40" s="1"/>
    </row>
    <row r="41" spans="1:10" x14ac:dyDescent="0.25">
      <c r="A41" s="1"/>
      <c r="B41" s="1"/>
      <c r="C41" s="6"/>
      <c r="D41" s="6"/>
      <c r="E41" s="6"/>
      <c r="F41" s="1"/>
      <c r="G41" s="1"/>
      <c r="H41" s="5"/>
      <c r="I41" s="1"/>
      <c r="J41" s="1"/>
    </row>
    <row r="42" spans="1:10" x14ac:dyDescent="0.25">
      <c r="A42" s="1"/>
      <c r="B42" s="1"/>
      <c r="C42" s="6"/>
      <c r="D42" s="6"/>
      <c r="E42" s="6"/>
      <c r="F42" s="1"/>
      <c r="G42" s="1"/>
      <c r="H42" s="1"/>
      <c r="I42" s="1"/>
      <c r="J42" s="1"/>
    </row>
    <row r="43" spans="1:10" x14ac:dyDescent="0.25">
      <c r="A43" s="1"/>
      <c r="B43" s="1"/>
      <c r="C43" s="6"/>
      <c r="D43" s="6"/>
      <c r="E43" s="6"/>
      <c r="F43" s="1"/>
      <c r="G43" s="1"/>
      <c r="H43" s="1"/>
      <c r="I43" s="1"/>
      <c r="J43" s="1"/>
    </row>
    <row r="44" spans="1:10" x14ac:dyDescent="0.25">
      <c r="C44" s="17"/>
      <c r="D44" s="17"/>
      <c r="E44" s="17"/>
    </row>
    <row r="47" spans="1:10" ht="18.75" x14ac:dyDescent="0.3">
      <c r="A47" s="50" t="s">
        <v>0</v>
      </c>
      <c r="B47" s="50"/>
      <c r="C47" s="50"/>
      <c r="D47" s="50"/>
      <c r="E47" s="50"/>
      <c r="F47" s="50"/>
      <c r="G47" s="50"/>
      <c r="H47" s="50"/>
      <c r="I47" s="50"/>
      <c r="J47" s="50"/>
    </row>
    <row r="49" spans="1:10" x14ac:dyDescent="0.25">
      <c r="A49" t="s">
        <v>2</v>
      </c>
      <c r="B49" t="s">
        <v>161</v>
      </c>
    </row>
    <row r="50" spans="1:10" x14ac:dyDescent="0.25">
      <c r="A50" t="s">
        <v>3</v>
      </c>
      <c r="B50" t="s">
        <v>162</v>
      </c>
    </row>
    <row r="51" spans="1:10" x14ac:dyDescent="0.25">
      <c r="A51" t="s">
        <v>4</v>
      </c>
      <c r="B51" t="s">
        <v>182</v>
      </c>
    </row>
    <row r="52" spans="1:10" x14ac:dyDescent="0.25">
      <c r="A52" t="s">
        <v>1</v>
      </c>
      <c r="B52" s="3"/>
      <c r="I52" t="s">
        <v>183</v>
      </c>
      <c r="J52" s="3">
        <v>3080000</v>
      </c>
    </row>
    <row r="53" spans="1:10" ht="30" x14ac:dyDescent="0.25">
      <c r="A53" s="2" t="s">
        <v>5</v>
      </c>
      <c r="B53" s="2" t="s">
        <v>6</v>
      </c>
      <c r="C53" s="2" t="s">
        <v>7</v>
      </c>
      <c r="D53" s="2" t="s">
        <v>8</v>
      </c>
      <c r="E53" s="2" t="s">
        <v>9</v>
      </c>
      <c r="F53" s="2" t="s">
        <v>10</v>
      </c>
      <c r="G53" s="2" t="s">
        <v>11</v>
      </c>
      <c r="H53" s="2" t="s">
        <v>12</v>
      </c>
      <c r="I53" s="2" t="s">
        <v>13</v>
      </c>
      <c r="J53" s="2" t="s">
        <v>14</v>
      </c>
    </row>
    <row r="54" spans="1:10" x14ac:dyDescent="0.25">
      <c r="A54" s="1">
        <v>8707</v>
      </c>
      <c r="B54" s="1" t="s">
        <v>79</v>
      </c>
      <c r="C54" s="6">
        <v>11</v>
      </c>
      <c r="D54" s="6"/>
      <c r="E54" s="6">
        <v>55000</v>
      </c>
      <c r="F54" s="4"/>
      <c r="G54" s="4">
        <f>C54*E54</f>
        <v>605000</v>
      </c>
      <c r="H54" s="15">
        <v>45679</v>
      </c>
      <c r="I54" s="14"/>
      <c r="J54" s="1"/>
    </row>
    <row r="55" spans="1:10" x14ac:dyDescent="0.25">
      <c r="A55" s="1">
        <v>8708</v>
      </c>
      <c r="B55" s="1" t="s">
        <v>56</v>
      </c>
      <c r="C55" s="6">
        <v>23</v>
      </c>
      <c r="D55" s="6"/>
      <c r="E55" s="6">
        <v>55000</v>
      </c>
      <c r="F55" s="4"/>
      <c r="G55" s="4">
        <f t="shared" ref="G55:G57" si="4">C55*E55</f>
        <v>1265000</v>
      </c>
      <c r="H55" s="15">
        <v>45668</v>
      </c>
      <c r="I55" s="6"/>
      <c r="J55" s="1"/>
    </row>
    <row r="56" spans="1:10" x14ac:dyDescent="0.25">
      <c r="A56" s="1">
        <v>8730</v>
      </c>
      <c r="B56" s="1" t="s">
        <v>55</v>
      </c>
      <c r="C56" s="6">
        <v>16</v>
      </c>
      <c r="D56" s="6"/>
      <c r="E56" s="6">
        <v>55000</v>
      </c>
      <c r="F56" s="4"/>
      <c r="G56" s="4">
        <f t="shared" si="4"/>
        <v>880000</v>
      </c>
      <c r="H56" s="15">
        <v>45668</v>
      </c>
      <c r="I56" s="6"/>
      <c r="J56" s="1"/>
    </row>
    <row r="57" spans="1:10" x14ac:dyDescent="0.25">
      <c r="A57" s="1">
        <v>8720</v>
      </c>
      <c r="B57" s="1" t="s">
        <v>56</v>
      </c>
      <c r="C57" s="6">
        <v>6</v>
      </c>
      <c r="D57" s="6"/>
      <c r="E57" s="6">
        <v>55000</v>
      </c>
      <c r="F57" s="4"/>
      <c r="G57" s="4">
        <f t="shared" si="4"/>
        <v>330000</v>
      </c>
      <c r="H57" s="15">
        <v>45668</v>
      </c>
      <c r="I57" s="6"/>
      <c r="J57" s="1"/>
    </row>
    <row r="58" spans="1:10" x14ac:dyDescent="0.25">
      <c r="A58" s="1"/>
      <c r="B58" s="9" t="s">
        <v>61</v>
      </c>
      <c r="C58" s="6"/>
      <c r="D58" s="6"/>
      <c r="E58" s="6"/>
      <c r="F58" s="4"/>
      <c r="G58" s="19">
        <f>SUM(G54:G57)</f>
        <v>3080000</v>
      </c>
      <c r="H58" s="15"/>
      <c r="I58" s="6"/>
      <c r="J58" s="1"/>
    </row>
    <row r="59" spans="1:10" x14ac:dyDescent="0.25">
      <c r="A59" s="1"/>
      <c r="B59" s="1"/>
      <c r="C59" s="6"/>
      <c r="D59" s="6"/>
      <c r="E59" s="6"/>
      <c r="F59" s="4"/>
      <c r="G59" s="4"/>
      <c r="H59" s="15"/>
      <c r="I59" s="6"/>
      <c r="J59" s="1"/>
    </row>
  </sheetData>
  <mergeCells count="2">
    <mergeCell ref="A1:J1"/>
    <mergeCell ref="A47:J4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workbookViewId="0">
      <selection activeCell="F29" sqref="F29"/>
    </sheetView>
  </sheetViews>
  <sheetFormatPr defaultRowHeight="15" x14ac:dyDescent="0.25"/>
  <cols>
    <col min="2" max="2" width="20.85546875" customWidth="1"/>
    <col min="6" max="6" width="16" customWidth="1"/>
    <col min="7" max="7" width="15.140625" customWidth="1"/>
    <col min="8" max="8" width="12.140625" customWidth="1"/>
    <col min="9" max="9" width="12.4257812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t="s">
        <v>15</v>
      </c>
    </row>
    <row r="4" spans="1:10" x14ac:dyDescent="0.25">
      <c r="A4" t="s">
        <v>3</v>
      </c>
      <c r="B4" t="s">
        <v>172</v>
      </c>
    </row>
    <row r="5" spans="1:10" x14ac:dyDescent="0.25">
      <c r="A5" t="s">
        <v>4</v>
      </c>
      <c r="B5" t="s">
        <v>173</v>
      </c>
    </row>
    <row r="6" spans="1:10" x14ac:dyDescent="0.25">
      <c r="A6" t="s">
        <v>1</v>
      </c>
      <c r="B6" s="3">
        <v>9500000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11</v>
      </c>
      <c r="G7" s="2" t="s">
        <v>10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8439</v>
      </c>
      <c r="B8" s="1" t="s">
        <v>53</v>
      </c>
      <c r="C8" s="6">
        <v>1</v>
      </c>
      <c r="D8" s="6">
        <v>70</v>
      </c>
      <c r="E8" s="6">
        <v>2000</v>
      </c>
      <c r="F8" s="4">
        <f>D8*E8</f>
        <v>140000</v>
      </c>
      <c r="G8" s="4"/>
      <c r="H8" s="15">
        <v>45668</v>
      </c>
      <c r="I8" s="14"/>
      <c r="J8" s="1"/>
    </row>
    <row r="9" spans="1:10" x14ac:dyDescent="0.25">
      <c r="A9" s="1">
        <v>8440</v>
      </c>
      <c r="B9" s="1" t="s">
        <v>46</v>
      </c>
      <c r="C9" s="6">
        <v>2</v>
      </c>
      <c r="D9" s="6">
        <v>124</v>
      </c>
      <c r="E9" s="6">
        <v>1700</v>
      </c>
      <c r="F9" s="4">
        <f t="shared" ref="F9:F76" si="0">D9*E9</f>
        <v>210800</v>
      </c>
      <c r="G9" s="4"/>
      <c r="H9" s="15">
        <v>45675</v>
      </c>
      <c r="I9" s="6"/>
      <c r="J9" s="1"/>
    </row>
    <row r="10" spans="1:10" x14ac:dyDescent="0.25">
      <c r="A10" s="1">
        <v>8441</v>
      </c>
      <c r="B10" s="1" t="s">
        <v>174</v>
      </c>
      <c r="C10" s="6">
        <v>1</v>
      </c>
      <c r="D10" s="6">
        <v>35</v>
      </c>
      <c r="E10" s="6">
        <v>2000</v>
      </c>
      <c r="F10" s="4">
        <f t="shared" si="0"/>
        <v>70000</v>
      </c>
      <c r="G10" s="4"/>
      <c r="H10" s="15">
        <v>45682</v>
      </c>
      <c r="I10" s="6" t="s">
        <v>191</v>
      </c>
      <c r="J10" s="1"/>
    </row>
    <row r="11" spans="1:10" x14ac:dyDescent="0.25">
      <c r="A11" s="1">
        <v>8442</v>
      </c>
      <c r="B11" s="1" t="s">
        <v>175</v>
      </c>
      <c r="C11" s="6">
        <v>1</v>
      </c>
      <c r="D11" s="6">
        <v>30</v>
      </c>
      <c r="E11" s="6">
        <v>2000</v>
      </c>
      <c r="F11" s="4"/>
      <c r="G11" s="4">
        <f>D11*E11</f>
        <v>60000</v>
      </c>
      <c r="H11" s="15"/>
      <c r="I11" s="6"/>
      <c r="J11" s="1"/>
    </row>
    <row r="12" spans="1:10" x14ac:dyDescent="0.25">
      <c r="A12" s="1">
        <v>8443</v>
      </c>
      <c r="B12" s="1" t="s">
        <v>46</v>
      </c>
      <c r="C12" s="6">
        <v>1</v>
      </c>
      <c r="D12" s="6">
        <v>52</v>
      </c>
      <c r="E12" s="6">
        <v>1700</v>
      </c>
      <c r="F12" s="4">
        <f t="shared" si="0"/>
        <v>88400</v>
      </c>
      <c r="G12" s="4"/>
      <c r="H12" s="15">
        <v>45675</v>
      </c>
      <c r="I12" s="6"/>
      <c r="J12" s="1"/>
    </row>
    <row r="13" spans="1:10" x14ac:dyDescent="0.25">
      <c r="A13" s="1">
        <v>8733</v>
      </c>
      <c r="B13" s="1" t="s">
        <v>176</v>
      </c>
      <c r="C13" s="6">
        <v>1</v>
      </c>
      <c r="D13" s="6">
        <v>123</v>
      </c>
      <c r="E13" s="6">
        <v>2000</v>
      </c>
      <c r="F13" s="4">
        <f t="shared" si="0"/>
        <v>246000</v>
      </c>
      <c r="G13" s="4"/>
      <c r="H13" s="15">
        <v>45670</v>
      </c>
      <c r="I13" s="6"/>
      <c r="J13" s="1"/>
    </row>
    <row r="14" spans="1:10" x14ac:dyDescent="0.25">
      <c r="A14" s="1">
        <v>8777</v>
      </c>
      <c r="B14" s="1" t="s">
        <v>36</v>
      </c>
      <c r="C14" s="6">
        <v>13</v>
      </c>
      <c r="D14" s="6">
        <v>325</v>
      </c>
      <c r="E14" s="6">
        <v>1600</v>
      </c>
      <c r="F14" s="4"/>
      <c r="G14" s="4">
        <f t="shared" ref="G14:G39" si="1">D14*E14</f>
        <v>520000</v>
      </c>
      <c r="H14" s="15">
        <v>45668</v>
      </c>
      <c r="I14" s="6"/>
      <c r="J14" s="1"/>
    </row>
    <row r="15" spans="1:10" x14ac:dyDescent="0.25">
      <c r="A15" s="1">
        <v>8778</v>
      </c>
      <c r="B15" s="1" t="s">
        <v>34</v>
      </c>
      <c r="C15" s="6">
        <v>2</v>
      </c>
      <c r="D15" s="6">
        <v>128</v>
      </c>
      <c r="E15" s="6">
        <v>2100</v>
      </c>
      <c r="F15" s="4"/>
      <c r="G15" s="4">
        <f t="shared" si="1"/>
        <v>268800</v>
      </c>
      <c r="H15" s="15">
        <v>45693</v>
      </c>
      <c r="I15" s="6"/>
      <c r="J15" s="1"/>
    </row>
    <row r="16" spans="1:10" x14ac:dyDescent="0.25">
      <c r="A16" s="1">
        <v>8774</v>
      </c>
      <c r="B16" s="1" t="s">
        <v>33</v>
      </c>
      <c r="C16" s="6">
        <v>19</v>
      </c>
      <c r="D16" s="6">
        <v>325</v>
      </c>
      <c r="E16" s="6">
        <v>1800</v>
      </c>
      <c r="F16" s="4">
        <f t="shared" si="0"/>
        <v>585000</v>
      </c>
      <c r="G16" s="4"/>
      <c r="H16" s="15">
        <v>45668</v>
      </c>
      <c r="I16" s="6"/>
      <c r="J16" s="1"/>
    </row>
    <row r="17" spans="1:10" x14ac:dyDescent="0.25">
      <c r="A17" s="1">
        <v>8757</v>
      </c>
      <c r="B17" s="1" t="s">
        <v>177</v>
      </c>
      <c r="C17" s="6">
        <v>5</v>
      </c>
      <c r="D17" s="6">
        <v>65</v>
      </c>
      <c r="E17" s="6">
        <v>2500</v>
      </c>
      <c r="F17" s="4"/>
      <c r="G17" s="4">
        <f t="shared" si="1"/>
        <v>162500</v>
      </c>
      <c r="H17" s="15">
        <v>45689</v>
      </c>
      <c r="I17" s="6" t="s">
        <v>42</v>
      </c>
      <c r="J17" s="1"/>
    </row>
    <row r="18" spans="1:10" x14ac:dyDescent="0.25">
      <c r="A18" s="1">
        <v>8779</v>
      </c>
      <c r="B18" s="1" t="s">
        <v>48</v>
      </c>
      <c r="C18" s="6">
        <v>1</v>
      </c>
      <c r="D18" s="6">
        <v>44</v>
      </c>
      <c r="E18" s="6">
        <v>2100</v>
      </c>
      <c r="F18" s="4">
        <f t="shared" si="0"/>
        <v>92400</v>
      </c>
      <c r="G18" s="4"/>
      <c r="H18" s="15">
        <v>45672</v>
      </c>
      <c r="I18" s="6"/>
      <c r="J18" s="1"/>
    </row>
    <row r="19" spans="1:10" x14ac:dyDescent="0.25">
      <c r="A19" s="1">
        <v>8780</v>
      </c>
      <c r="B19" s="1" t="s">
        <v>24</v>
      </c>
      <c r="C19" s="6">
        <v>1</v>
      </c>
      <c r="D19" s="6">
        <v>46</v>
      </c>
      <c r="E19" s="6">
        <v>2100</v>
      </c>
      <c r="F19" s="4">
        <f t="shared" si="0"/>
        <v>96600</v>
      </c>
      <c r="G19" s="4"/>
      <c r="H19" s="15">
        <v>45694</v>
      </c>
      <c r="I19" s="6"/>
      <c r="J19" s="1"/>
    </row>
    <row r="20" spans="1:10" x14ac:dyDescent="0.25">
      <c r="A20" s="1">
        <v>8781</v>
      </c>
      <c r="B20" s="1" t="s">
        <v>122</v>
      </c>
      <c r="C20" s="6">
        <v>1</v>
      </c>
      <c r="D20" s="6">
        <v>66</v>
      </c>
      <c r="E20" s="6">
        <v>2000</v>
      </c>
      <c r="F20" s="4">
        <f t="shared" si="0"/>
        <v>132000</v>
      </c>
      <c r="G20" s="4"/>
      <c r="H20" s="15">
        <v>45672</v>
      </c>
      <c r="I20" s="6"/>
      <c r="J20" s="1"/>
    </row>
    <row r="21" spans="1:10" x14ac:dyDescent="0.25">
      <c r="A21" s="1">
        <v>8782</v>
      </c>
      <c r="B21" s="1" t="s">
        <v>143</v>
      </c>
      <c r="C21" s="6">
        <v>1</v>
      </c>
      <c r="D21" s="6">
        <v>46</v>
      </c>
      <c r="E21" s="6">
        <v>2100</v>
      </c>
      <c r="F21" s="4">
        <f t="shared" si="0"/>
        <v>96600</v>
      </c>
      <c r="G21" s="4"/>
      <c r="H21" s="15">
        <v>45672</v>
      </c>
      <c r="I21" s="6"/>
      <c r="J21" s="1"/>
    </row>
    <row r="22" spans="1:10" x14ac:dyDescent="0.25">
      <c r="A22" s="1">
        <v>8783</v>
      </c>
      <c r="B22" s="1" t="s">
        <v>40</v>
      </c>
      <c r="C22" s="6">
        <v>3</v>
      </c>
      <c r="D22" s="6">
        <v>302</v>
      </c>
      <c r="E22" s="6">
        <v>1700</v>
      </c>
      <c r="F22" s="4">
        <f t="shared" si="0"/>
        <v>513400</v>
      </c>
      <c r="G22" s="4"/>
      <c r="H22" s="15">
        <v>45675</v>
      </c>
      <c r="I22" s="6"/>
      <c r="J22" s="1"/>
    </row>
    <row r="23" spans="1:10" x14ac:dyDescent="0.25">
      <c r="A23" s="1">
        <v>8785</v>
      </c>
      <c r="B23" s="1" t="s">
        <v>78</v>
      </c>
      <c r="C23" s="6">
        <v>1</v>
      </c>
      <c r="D23" s="6">
        <v>35</v>
      </c>
      <c r="E23" s="6">
        <v>1800</v>
      </c>
      <c r="F23" s="4"/>
      <c r="G23" s="4">
        <f t="shared" si="1"/>
        <v>63000</v>
      </c>
      <c r="H23" s="15">
        <v>45687</v>
      </c>
      <c r="I23" s="6"/>
      <c r="J23" s="1"/>
    </row>
    <row r="24" spans="1:10" x14ac:dyDescent="0.25">
      <c r="A24" s="1">
        <v>8784</v>
      </c>
      <c r="B24" s="1" t="s">
        <v>175</v>
      </c>
      <c r="C24" s="6">
        <v>1</v>
      </c>
      <c r="D24" s="6">
        <v>56</v>
      </c>
      <c r="E24" s="6">
        <v>2000</v>
      </c>
      <c r="F24" s="4"/>
      <c r="G24" s="4">
        <f t="shared" si="1"/>
        <v>112000</v>
      </c>
      <c r="H24" s="15"/>
      <c r="I24" s="6"/>
      <c r="J24" s="1"/>
    </row>
    <row r="25" spans="1:10" x14ac:dyDescent="0.25">
      <c r="A25" s="1">
        <v>8275</v>
      </c>
      <c r="B25" s="1" t="s">
        <v>178</v>
      </c>
      <c r="C25" s="6">
        <v>1</v>
      </c>
      <c r="D25" s="6">
        <v>50</v>
      </c>
      <c r="E25" s="6">
        <v>2000</v>
      </c>
      <c r="F25" s="4">
        <f t="shared" si="0"/>
        <v>100000</v>
      </c>
      <c r="G25" s="4"/>
      <c r="H25" s="15">
        <v>45672</v>
      </c>
      <c r="I25" s="6"/>
      <c r="J25" s="1"/>
    </row>
    <row r="26" spans="1:10" x14ac:dyDescent="0.25">
      <c r="A26" s="1">
        <v>8276</v>
      </c>
      <c r="B26" s="1" t="s">
        <v>23</v>
      </c>
      <c r="C26" s="6">
        <v>1</v>
      </c>
      <c r="D26" s="6">
        <v>66</v>
      </c>
      <c r="E26" s="6">
        <v>1700</v>
      </c>
      <c r="F26" s="4">
        <f t="shared" si="0"/>
        <v>112200</v>
      </c>
      <c r="G26" s="4"/>
      <c r="H26" s="15">
        <v>45672</v>
      </c>
      <c r="I26" s="6"/>
      <c r="J26" s="1"/>
    </row>
    <row r="27" spans="1:10" x14ac:dyDescent="0.25">
      <c r="A27" s="1">
        <v>8277</v>
      </c>
      <c r="B27" s="1" t="s">
        <v>23</v>
      </c>
      <c r="C27" s="6">
        <v>1</v>
      </c>
      <c r="D27" s="6">
        <v>58</v>
      </c>
      <c r="E27" s="6">
        <v>1700</v>
      </c>
      <c r="F27" s="4">
        <f t="shared" si="0"/>
        <v>98600</v>
      </c>
      <c r="G27" s="4"/>
      <c r="H27" s="15">
        <v>45672</v>
      </c>
      <c r="I27" s="6"/>
      <c r="J27" s="1"/>
    </row>
    <row r="28" spans="1:10" x14ac:dyDescent="0.25">
      <c r="A28" s="1">
        <v>8578</v>
      </c>
      <c r="B28" s="1" t="s">
        <v>47</v>
      </c>
      <c r="C28" s="6">
        <v>1</v>
      </c>
      <c r="D28" s="6">
        <v>83</v>
      </c>
      <c r="E28" s="6">
        <v>2000</v>
      </c>
      <c r="F28" s="4"/>
      <c r="G28" s="4">
        <f t="shared" si="1"/>
        <v>166000</v>
      </c>
      <c r="H28" s="15"/>
      <c r="I28" s="6"/>
      <c r="J28" s="1"/>
    </row>
    <row r="29" spans="1:10" x14ac:dyDescent="0.25">
      <c r="A29" s="1">
        <v>8579</v>
      </c>
      <c r="B29" s="1" t="s">
        <v>23</v>
      </c>
      <c r="C29" s="6">
        <v>1</v>
      </c>
      <c r="D29" s="6">
        <v>94</v>
      </c>
      <c r="E29" s="6">
        <v>1700</v>
      </c>
      <c r="F29" s="4">
        <f t="shared" si="0"/>
        <v>159800</v>
      </c>
      <c r="G29" s="4"/>
      <c r="H29" s="15">
        <v>45672</v>
      </c>
      <c r="I29" s="6"/>
      <c r="J29" s="1"/>
    </row>
    <row r="30" spans="1:10" x14ac:dyDescent="0.25">
      <c r="A30" s="1">
        <v>8280</v>
      </c>
      <c r="B30" s="1" t="s">
        <v>98</v>
      </c>
      <c r="C30" s="6">
        <v>1</v>
      </c>
      <c r="D30" s="6">
        <v>54</v>
      </c>
      <c r="E30" s="6">
        <v>1700</v>
      </c>
      <c r="F30" s="4">
        <f t="shared" si="0"/>
        <v>91800</v>
      </c>
      <c r="G30" s="4"/>
      <c r="H30" s="15">
        <v>45672</v>
      </c>
      <c r="I30" s="6"/>
      <c r="J30" s="1"/>
    </row>
    <row r="31" spans="1:10" x14ac:dyDescent="0.25">
      <c r="A31" s="1">
        <v>8281</v>
      </c>
      <c r="B31" s="1" t="s">
        <v>134</v>
      </c>
      <c r="C31" s="6">
        <v>1</v>
      </c>
      <c r="D31" s="6">
        <v>92</v>
      </c>
      <c r="E31" s="6">
        <v>2000</v>
      </c>
      <c r="F31" s="4">
        <f t="shared" si="0"/>
        <v>184000</v>
      </c>
      <c r="G31" s="4"/>
      <c r="H31" s="15">
        <v>45672</v>
      </c>
      <c r="I31" s="6"/>
      <c r="J31" s="1"/>
    </row>
    <row r="32" spans="1:10" x14ac:dyDescent="0.25">
      <c r="A32" s="1">
        <v>8282</v>
      </c>
      <c r="B32" s="1" t="s">
        <v>98</v>
      </c>
      <c r="C32" s="6">
        <v>1</v>
      </c>
      <c r="D32" s="6">
        <v>34</v>
      </c>
      <c r="E32" s="6">
        <v>1700</v>
      </c>
      <c r="F32" s="4">
        <f t="shared" si="0"/>
        <v>57800</v>
      </c>
      <c r="G32" s="4"/>
      <c r="H32" s="15">
        <v>45672</v>
      </c>
      <c r="I32" s="6"/>
      <c r="J32" s="1"/>
    </row>
    <row r="33" spans="1:10" x14ac:dyDescent="0.25">
      <c r="A33" s="1">
        <v>8283</v>
      </c>
      <c r="B33" s="1" t="s">
        <v>40</v>
      </c>
      <c r="C33" s="6">
        <v>1</v>
      </c>
      <c r="D33" s="6">
        <v>16</v>
      </c>
      <c r="E33" s="6">
        <v>1700</v>
      </c>
      <c r="F33" s="4">
        <f t="shared" si="0"/>
        <v>27200</v>
      </c>
      <c r="G33" s="4"/>
      <c r="H33" s="15">
        <v>45675</v>
      </c>
      <c r="I33" s="6"/>
      <c r="J33" s="1"/>
    </row>
    <row r="34" spans="1:10" x14ac:dyDescent="0.25">
      <c r="A34" s="1">
        <v>8284</v>
      </c>
      <c r="B34" s="1" t="s">
        <v>40</v>
      </c>
      <c r="C34" s="6">
        <v>3</v>
      </c>
      <c r="D34" s="6">
        <v>293</v>
      </c>
      <c r="E34" s="6">
        <v>1700</v>
      </c>
      <c r="F34" s="4">
        <f t="shared" si="0"/>
        <v>498100</v>
      </c>
      <c r="G34" s="4"/>
      <c r="H34" s="15">
        <v>45675</v>
      </c>
      <c r="I34" s="6"/>
      <c r="J34" s="1"/>
    </row>
    <row r="35" spans="1:10" x14ac:dyDescent="0.25">
      <c r="A35" s="1">
        <v>8285</v>
      </c>
      <c r="B35" s="1" t="s">
        <v>21</v>
      </c>
      <c r="C35" s="6">
        <v>1</v>
      </c>
      <c r="D35" s="6">
        <v>50</v>
      </c>
      <c r="E35" s="6">
        <v>2000</v>
      </c>
      <c r="F35" s="4">
        <f t="shared" si="0"/>
        <v>100000</v>
      </c>
      <c r="G35" s="4"/>
      <c r="H35" s="15">
        <v>45672</v>
      </c>
      <c r="I35" s="6"/>
      <c r="J35" s="1"/>
    </row>
    <row r="36" spans="1:10" x14ac:dyDescent="0.25">
      <c r="A36" s="1">
        <v>8425</v>
      </c>
      <c r="B36" s="1" t="s">
        <v>164</v>
      </c>
      <c r="C36" s="6">
        <v>1</v>
      </c>
      <c r="D36" s="6">
        <v>26</v>
      </c>
      <c r="E36" s="6">
        <v>2200</v>
      </c>
      <c r="F36" s="4"/>
      <c r="G36" s="4">
        <f t="shared" si="1"/>
        <v>57200</v>
      </c>
      <c r="H36" s="15"/>
      <c r="I36" s="6"/>
      <c r="J36" s="1"/>
    </row>
    <row r="37" spans="1:10" x14ac:dyDescent="0.25">
      <c r="A37" s="1">
        <v>8427</v>
      </c>
      <c r="B37" s="1" t="s">
        <v>130</v>
      </c>
      <c r="C37" s="6">
        <v>1</v>
      </c>
      <c r="D37" s="6">
        <v>20</v>
      </c>
      <c r="E37" s="6">
        <v>2000</v>
      </c>
      <c r="F37" s="4">
        <f t="shared" si="0"/>
        <v>40000</v>
      </c>
      <c r="G37" s="4"/>
      <c r="H37" s="15">
        <v>45672</v>
      </c>
      <c r="I37" s="6"/>
      <c r="J37" s="1"/>
    </row>
    <row r="38" spans="1:10" x14ac:dyDescent="0.25">
      <c r="A38" s="1">
        <v>8428</v>
      </c>
      <c r="B38" s="1" t="s">
        <v>26</v>
      </c>
      <c r="C38" s="6">
        <v>1</v>
      </c>
      <c r="D38" s="6">
        <v>44</v>
      </c>
      <c r="E38" s="6">
        <v>1800</v>
      </c>
      <c r="F38" s="4">
        <f t="shared" si="0"/>
        <v>79200</v>
      </c>
      <c r="G38" s="4"/>
      <c r="H38" s="15">
        <v>45675</v>
      </c>
      <c r="I38" s="6"/>
      <c r="J38" s="1"/>
    </row>
    <row r="39" spans="1:10" x14ac:dyDescent="0.25">
      <c r="A39" s="1">
        <v>8429</v>
      </c>
      <c r="B39" s="1" t="s">
        <v>133</v>
      </c>
      <c r="C39" s="6">
        <v>1</v>
      </c>
      <c r="D39" s="6">
        <v>40</v>
      </c>
      <c r="E39" s="6">
        <v>2100</v>
      </c>
      <c r="F39" s="4"/>
      <c r="G39" s="4">
        <f t="shared" si="1"/>
        <v>84000</v>
      </c>
      <c r="H39" s="15"/>
      <c r="I39" s="6"/>
      <c r="J39" s="1"/>
    </row>
    <row r="40" spans="1:10" x14ac:dyDescent="0.25">
      <c r="A40" s="1">
        <v>8430</v>
      </c>
      <c r="B40" s="1" t="s">
        <v>21</v>
      </c>
      <c r="C40" s="6">
        <v>1</v>
      </c>
      <c r="D40" s="6">
        <v>108</v>
      </c>
      <c r="E40" s="6">
        <v>2000</v>
      </c>
      <c r="F40" s="4">
        <f t="shared" si="0"/>
        <v>216000</v>
      </c>
      <c r="G40" s="4"/>
      <c r="H40" s="15">
        <v>45672</v>
      </c>
      <c r="I40" s="6"/>
      <c r="J40" s="1"/>
    </row>
    <row r="41" spans="1:10" x14ac:dyDescent="0.25">
      <c r="A41" s="1">
        <v>8431</v>
      </c>
      <c r="B41" s="1" t="s">
        <v>23</v>
      </c>
      <c r="C41" s="6">
        <v>1</v>
      </c>
      <c r="D41" s="6">
        <v>112</v>
      </c>
      <c r="E41" s="6">
        <v>1700</v>
      </c>
      <c r="F41" s="4">
        <f t="shared" si="0"/>
        <v>190400</v>
      </c>
      <c r="G41" s="4"/>
      <c r="H41" s="15">
        <v>45672</v>
      </c>
      <c r="I41" s="6"/>
      <c r="J41" s="1"/>
    </row>
    <row r="42" spans="1:10" x14ac:dyDescent="0.25">
      <c r="A42" s="1">
        <v>8432</v>
      </c>
      <c r="B42" s="1" t="s">
        <v>23</v>
      </c>
      <c r="C42" s="6">
        <v>1</v>
      </c>
      <c r="D42" s="6">
        <v>46</v>
      </c>
      <c r="E42" s="6">
        <v>1700</v>
      </c>
      <c r="F42" s="4">
        <f t="shared" si="0"/>
        <v>78200</v>
      </c>
      <c r="G42" s="4"/>
      <c r="H42" s="15">
        <v>45672</v>
      </c>
      <c r="I42" s="6"/>
      <c r="J42" s="1"/>
    </row>
    <row r="43" spans="1:10" x14ac:dyDescent="0.25">
      <c r="A43" s="1">
        <v>8433</v>
      </c>
      <c r="B43" s="1" t="s">
        <v>26</v>
      </c>
      <c r="C43" s="6">
        <v>1</v>
      </c>
      <c r="D43" s="6">
        <v>50</v>
      </c>
      <c r="E43" s="6">
        <v>1800</v>
      </c>
      <c r="F43" s="4">
        <f t="shared" si="0"/>
        <v>90000</v>
      </c>
      <c r="G43" s="4"/>
      <c r="H43" s="15">
        <v>45675</v>
      </c>
      <c r="I43" s="6"/>
      <c r="J43" s="1"/>
    </row>
    <row r="44" spans="1:10" x14ac:dyDescent="0.25">
      <c r="A44" s="1">
        <v>8434</v>
      </c>
      <c r="B44" s="16" t="s">
        <v>122</v>
      </c>
      <c r="C44" s="6">
        <v>1</v>
      </c>
      <c r="D44" s="6">
        <v>98</v>
      </c>
      <c r="E44" s="6">
        <v>2000</v>
      </c>
      <c r="F44" s="4">
        <f t="shared" si="0"/>
        <v>196000</v>
      </c>
      <c r="G44" s="4"/>
      <c r="H44" s="15">
        <v>45672</v>
      </c>
      <c r="I44" s="6"/>
      <c r="J44" s="1"/>
    </row>
    <row r="45" spans="1:10" x14ac:dyDescent="0.25">
      <c r="A45" s="1">
        <v>8435</v>
      </c>
      <c r="B45" s="16" t="s">
        <v>21</v>
      </c>
      <c r="C45" s="6">
        <v>1</v>
      </c>
      <c r="D45" s="6">
        <v>20</v>
      </c>
      <c r="E45" s="6">
        <v>2000</v>
      </c>
      <c r="F45" s="4">
        <f t="shared" si="0"/>
        <v>40000</v>
      </c>
      <c r="G45" s="4"/>
      <c r="H45" s="15">
        <v>45672</v>
      </c>
      <c r="I45" s="6"/>
      <c r="J45" s="1"/>
    </row>
    <row r="46" spans="1:10" x14ac:dyDescent="0.25">
      <c r="A46" s="1">
        <v>8436</v>
      </c>
      <c r="B46" s="1" t="s">
        <v>20</v>
      </c>
      <c r="C46" s="6">
        <v>1</v>
      </c>
      <c r="D46" s="6">
        <v>46</v>
      </c>
      <c r="E46" s="6">
        <v>2000</v>
      </c>
      <c r="F46" s="4"/>
      <c r="G46" s="4">
        <f>D46*E46</f>
        <v>92000</v>
      </c>
      <c r="H46" s="15">
        <v>45672</v>
      </c>
      <c r="I46" s="6"/>
      <c r="J46" s="1"/>
    </row>
    <row r="47" spans="1:10" x14ac:dyDescent="0.25">
      <c r="A47" s="1">
        <v>8437</v>
      </c>
      <c r="B47" s="1" t="s">
        <v>184</v>
      </c>
      <c r="C47" s="6">
        <v>14</v>
      </c>
      <c r="D47" s="6">
        <v>98</v>
      </c>
      <c r="E47" s="6">
        <v>1600</v>
      </c>
      <c r="F47" s="4"/>
      <c r="G47" s="4">
        <f>D47*E47</f>
        <v>156800</v>
      </c>
      <c r="H47" s="15">
        <v>45689</v>
      </c>
      <c r="I47" s="6"/>
      <c r="J47" s="1"/>
    </row>
    <row r="48" spans="1:10" x14ac:dyDescent="0.25">
      <c r="A48" s="1">
        <v>8438</v>
      </c>
      <c r="B48" s="1" t="s">
        <v>26</v>
      </c>
      <c r="C48" s="6">
        <v>1</v>
      </c>
      <c r="D48" s="6">
        <v>30</v>
      </c>
      <c r="E48" s="6">
        <v>1800</v>
      </c>
      <c r="F48" s="4">
        <f t="shared" si="0"/>
        <v>54000</v>
      </c>
      <c r="G48" s="4"/>
      <c r="H48" s="15">
        <v>45675</v>
      </c>
      <c r="I48" s="6"/>
      <c r="J48" s="1"/>
    </row>
    <row r="49" spans="1:10" x14ac:dyDescent="0.25">
      <c r="A49" s="1">
        <v>8736</v>
      </c>
      <c r="B49" s="1" t="s">
        <v>23</v>
      </c>
      <c r="C49" s="6">
        <v>1</v>
      </c>
      <c r="D49" s="6">
        <v>100</v>
      </c>
      <c r="E49" s="6">
        <v>1700</v>
      </c>
      <c r="F49" s="4">
        <f t="shared" si="0"/>
        <v>170000</v>
      </c>
      <c r="G49" s="4"/>
      <c r="H49" s="15">
        <v>45672</v>
      </c>
      <c r="I49" s="6"/>
      <c r="J49" s="1"/>
    </row>
    <row r="50" spans="1:10" x14ac:dyDescent="0.25">
      <c r="A50" s="1">
        <v>8737</v>
      </c>
      <c r="B50" s="1" t="s">
        <v>23</v>
      </c>
      <c r="C50" s="6">
        <v>1</v>
      </c>
      <c r="D50" s="6">
        <v>38</v>
      </c>
      <c r="E50" s="6">
        <v>1700</v>
      </c>
      <c r="F50" s="4">
        <f t="shared" si="0"/>
        <v>64600</v>
      </c>
      <c r="G50" s="4"/>
      <c r="H50" s="15">
        <v>45672</v>
      </c>
      <c r="I50" s="6"/>
      <c r="J50" s="1"/>
    </row>
    <row r="51" spans="1:10" x14ac:dyDescent="0.25">
      <c r="A51" s="1">
        <v>8738</v>
      </c>
      <c r="B51" s="1" t="s">
        <v>155</v>
      </c>
      <c r="C51" s="6">
        <v>1</v>
      </c>
      <c r="D51" s="6">
        <v>25</v>
      </c>
      <c r="E51" s="6">
        <v>2000</v>
      </c>
      <c r="F51" s="4"/>
      <c r="G51" s="4">
        <f>D51*E51</f>
        <v>50000</v>
      </c>
      <c r="H51" s="15">
        <v>45693</v>
      </c>
      <c r="I51" s="6"/>
      <c r="J51" s="1"/>
    </row>
    <row r="52" spans="1:10" x14ac:dyDescent="0.25">
      <c r="A52" s="1">
        <v>8739</v>
      </c>
      <c r="B52" s="1" t="s">
        <v>140</v>
      </c>
      <c r="C52" s="6">
        <v>1</v>
      </c>
      <c r="D52" s="6">
        <v>130</v>
      </c>
      <c r="E52" s="6">
        <v>2100</v>
      </c>
      <c r="F52" s="4"/>
      <c r="G52" s="4">
        <f>D52*E52</f>
        <v>273000</v>
      </c>
      <c r="H52" s="15"/>
      <c r="I52" s="6"/>
      <c r="J52" s="1"/>
    </row>
    <row r="53" spans="1:10" x14ac:dyDescent="0.25">
      <c r="A53" s="1">
        <v>8740</v>
      </c>
      <c r="B53" s="16" t="s">
        <v>185</v>
      </c>
      <c r="C53" s="6">
        <v>1</v>
      </c>
      <c r="D53" s="6">
        <v>65</v>
      </c>
      <c r="E53" s="6">
        <v>2100</v>
      </c>
      <c r="F53" s="4">
        <f t="shared" si="0"/>
        <v>136500</v>
      </c>
      <c r="G53" s="4"/>
      <c r="H53" s="15">
        <v>45672</v>
      </c>
      <c r="I53" s="6"/>
      <c r="J53" s="1"/>
    </row>
    <row r="54" spans="1:10" x14ac:dyDescent="0.25">
      <c r="A54" s="1">
        <v>8741</v>
      </c>
      <c r="B54" s="1" t="s">
        <v>116</v>
      </c>
      <c r="C54" s="6">
        <v>1</v>
      </c>
      <c r="D54" s="6">
        <v>50</v>
      </c>
      <c r="E54" s="6">
        <v>2000</v>
      </c>
      <c r="F54" s="4">
        <f t="shared" si="0"/>
        <v>100000</v>
      </c>
      <c r="G54" s="4"/>
      <c r="H54" s="5">
        <v>45672</v>
      </c>
      <c r="I54" s="1"/>
      <c r="J54" s="1"/>
    </row>
    <row r="55" spans="1:10" x14ac:dyDescent="0.25">
      <c r="A55" s="1">
        <v>8742</v>
      </c>
      <c r="B55" s="1" t="s">
        <v>112</v>
      </c>
      <c r="C55" s="6">
        <v>1</v>
      </c>
      <c r="D55" s="6">
        <v>37</v>
      </c>
      <c r="E55" s="6">
        <v>2000</v>
      </c>
      <c r="F55" s="4">
        <f t="shared" si="0"/>
        <v>74000</v>
      </c>
      <c r="G55" s="4"/>
      <c r="H55" s="5">
        <v>45668</v>
      </c>
      <c r="I55" s="1"/>
      <c r="J55" s="1"/>
    </row>
    <row r="56" spans="1:10" x14ac:dyDescent="0.25">
      <c r="A56" s="1">
        <v>8743</v>
      </c>
      <c r="B56" s="1" t="s">
        <v>122</v>
      </c>
      <c r="C56" s="6">
        <v>1</v>
      </c>
      <c r="D56" s="6">
        <v>68</v>
      </c>
      <c r="E56" s="6">
        <v>2000</v>
      </c>
      <c r="F56" s="4">
        <f t="shared" si="0"/>
        <v>136000</v>
      </c>
      <c r="G56" s="4"/>
      <c r="H56" s="5">
        <v>45672</v>
      </c>
      <c r="I56" s="1"/>
      <c r="J56" s="1"/>
    </row>
    <row r="57" spans="1:10" x14ac:dyDescent="0.25">
      <c r="A57" s="1">
        <v>8744</v>
      </c>
      <c r="B57" s="1" t="s">
        <v>22</v>
      </c>
      <c r="C57" s="6">
        <v>1</v>
      </c>
      <c r="D57" s="6">
        <v>28</v>
      </c>
      <c r="E57" s="6">
        <v>2000</v>
      </c>
      <c r="F57" s="4">
        <f t="shared" si="0"/>
        <v>56000</v>
      </c>
      <c r="G57" s="4"/>
      <c r="H57" s="5">
        <v>45679</v>
      </c>
      <c r="I57" s="1"/>
      <c r="J57" s="1"/>
    </row>
    <row r="58" spans="1:10" x14ac:dyDescent="0.25">
      <c r="A58" s="1">
        <v>8745</v>
      </c>
      <c r="B58" s="1" t="s">
        <v>112</v>
      </c>
      <c r="C58" s="6">
        <v>1</v>
      </c>
      <c r="D58" s="6">
        <v>26</v>
      </c>
      <c r="E58" s="6">
        <v>2000</v>
      </c>
      <c r="F58" s="4">
        <f t="shared" si="0"/>
        <v>52000</v>
      </c>
      <c r="G58" s="4"/>
      <c r="H58" s="5">
        <v>45668</v>
      </c>
      <c r="I58" s="1"/>
      <c r="J58" s="1"/>
    </row>
    <row r="59" spans="1:10" x14ac:dyDescent="0.25">
      <c r="A59" s="1">
        <v>8746</v>
      </c>
      <c r="B59" s="1" t="s">
        <v>50</v>
      </c>
      <c r="C59" s="6">
        <v>1</v>
      </c>
      <c r="D59" s="6">
        <v>56</v>
      </c>
      <c r="E59" s="6">
        <v>2000</v>
      </c>
      <c r="F59" s="4">
        <f t="shared" si="0"/>
        <v>112000</v>
      </c>
      <c r="G59" s="4"/>
      <c r="H59" s="5"/>
      <c r="I59" s="1"/>
      <c r="J59" s="1"/>
    </row>
    <row r="60" spans="1:10" x14ac:dyDescent="0.25">
      <c r="A60" s="1">
        <v>8747</v>
      </c>
      <c r="B60" s="1" t="s">
        <v>110</v>
      </c>
      <c r="C60" s="6">
        <v>1</v>
      </c>
      <c r="D60" s="6">
        <v>12</v>
      </c>
      <c r="E60" s="6">
        <v>2100</v>
      </c>
      <c r="F60" s="4"/>
      <c r="G60" s="4">
        <f>D60*E60</f>
        <v>25200</v>
      </c>
      <c r="H60" s="5">
        <v>45672</v>
      </c>
      <c r="I60" s="1"/>
      <c r="J60" s="1"/>
    </row>
    <row r="61" spans="1:10" x14ac:dyDescent="0.25">
      <c r="A61" s="1">
        <v>8751</v>
      </c>
      <c r="B61" s="1" t="s">
        <v>21</v>
      </c>
      <c r="C61" s="6">
        <v>1</v>
      </c>
      <c r="D61" s="6">
        <v>64</v>
      </c>
      <c r="E61" s="6">
        <v>2000</v>
      </c>
      <c r="F61" s="4">
        <f t="shared" si="0"/>
        <v>128000</v>
      </c>
      <c r="G61" s="4"/>
      <c r="H61" s="5">
        <v>45672</v>
      </c>
      <c r="I61" s="1"/>
      <c r="J61" s="1"/>
    </row>
    <row r="62" spans="1:10" x14ac:dyDescent="0.25">
      <c r="A62" s="1">
        <v>8752</v>
      </c>
      <c r="B62" s="1" t="s">
        <v>26</v>
      </c>
      <c r="C62" s="6">
        <v>1</v>
      </c>
      <c r="D62" s="6">
        <v>32</v>
      </c>
      <c r="E62" s="6">
        <v>1800</v>
      </c>
      <c r="F62" s="4">
        <f t="shared" si="0"/>
        <v>57600</v>
      </c>
      <c r="G62" s="4"/>
      <c r="H62" s="5">
        <v>45675</v>
      </c>
      <c r="I62" s="1"/>
      <c r="J62" s="1"/>
    </row>
    <row r="63" spans="1:10" x14ac:dyDescent="0.25">
      <c r="A63" s="1">
        <v>8753</v>
      </c>
      <c r="B63" s="1" t="s">
        <v>109</v>
      </c>
      <c r="C63" s="6">
        <v>1</v>
      </c>
      <c r="D63" s="6">
        <v>10</v>
      </c>
      <c r="E63" s="6">
        <v>3000</v>
      </c>
      <c r="F63" s="4">
        <f t="shared" si="0"/>
        <v>30000</v>
      </c>
      <c r="G63" s="4"/>
      <c r="H63" s="5">
        <v>45668</v>
      </c>
      <c r="I63" s="1"/>
      <c r="J63" s="1"/>
    </row>
    <row r="64" spans="1:10" x14ac:dyDescent="0.25">
      <c r="A64" s="1">
        <v>8754</v>
      </c>
      <c r="B64" s="1" t="s">
        <v>39</v>
      </c>
      <c r="C64" s="6">
        <v>6</v>
      </c>
      <c r="D64" s="6">
        <v>150</v>
      </c>
      <c r="E64" s="6">
        <v>1600</v>
      </c>
      <c r="F64" s="4">
        <f t="shared" si="0"/>
        <v>240000</v>
      </c>
      <c r="G64" s="4"/>
      <c r="H64" s="5">
        <v>45668</v>
      </c>
      <c r="I64" s="1"/>
      <c r="J64" s="1"/>
    </row>
    <row r="65" spans="1:10" x14ac:dyDescent="0.25">
      <c r="A65" s="1">
        <v>8755</v>
      </c>
      <c r="B65" s="1" t="s">
        <v>23</v>
      </c>
      <c r="C65" s="6">
        <v>42</v>
      </c>
      <c r="D65" s="6">
        <v>1050</v>
      </c>
      <c r="E65" s="6">
        <v>1600</v>
      </c>
      <c r="F65" s="4">
        <f t="shared" si="0"/>
        <v>1680000</v>
      </c>
      <c r="G65" s="4"/>
      <c r="H65" s="5">
        <v>45672</v>
      </c>
      <c r="I65" s="1"/>
      <c r="J65" s="1"/>
    </row>
    <row r="66" spans="1:10" x14ac:dyDescent="0.25">
      <c r="A66" s="1">
        <v>8756</v>
      </c>
      <c r="B66" s="1" t="s">
        <v>186</v>
      </c>
      <c r="C66" s="6">
        <v>146</v>
      </c>
      <c r="D66" s="6">
        <v>1315</v>
      </c>
      <c r="E66" s="6">
        <v>1500</v>
      </c>
      <c r="F66" s="4"/>
      <c r="G66" s="4">
        <f>D66*E66</f>
        <v>1972500</v>
      </c>
      <c r="H66" s="5"/>
      <c r="I66" s="1"/>
      <c r="J66" s="1"/>
    </row>
    <row r="67" spans="1:10" x14ac:dyDescent="0.25">
      <c r="A67" s="1">
        <v>8758</v>
      </c>
      <c r="B67" s="1" t="s">
        <v>187</v>
      </c>
      <c r="C67" s="6">
        <v>2</v>
      </c>
      <c r="D67" s="6">
        <v>134</v>
      </c>
      <c r="E67" s="6">
        <v>2100</v>
      </c>
      <c r="F67" s="4"/>
      <c r="G67" s="4">
        <f>D67*E67</f>
        <v>281400</v>
      </c>
      <c r="H67" s="5">
        <v>45672</v>
      </c>
      <c r="I67" s="1"/>
      <c r="J67" s="1"/>
    </row>
    <row r="68" spans="1:10" x14ac:dyDescent="0.25">
      <c r="A68" s="1">
        <v>8759</v>
      </c>
      <c r="B68" s="1" t="s">
        <v>178</v>
      </c>
      <c r="C68" s="6">
        <v>1</v>
      </c>
      <c r="D68" s="6">
        <v>52</v>
      </c>
      <c r="E68" s="6">
        <v>2000</v>
      </c>
      <c r="F68" s="4">
        <f t="shared" si="0"/>
        <v>104000</v>
      </c>
      <c r="G68" s="4"/>
      <c r="H68" s="5">
        <v>45672</v>
      </c>
      <c r="I68" s="1"/>
      <c r="J68" s="1"/>
    </row>
    <row r="69" spans="1:10" x14ac:dyDescent="0.25">
      <c r="A69" s="1">
        <v>8760</v>
      </c>
      <c r="B69" s="1" t="s">
        <v>26</v>
      </c>
      <c r="C69" s="6">
        <v>1</v>
      </c>
      <c r="D69" s="6">
        <v>42</v>
      </c>
      <c r="E69" s="6">
        <v>2000</v>
      </c>
      <c r="F69" s="4">
        <f t="shared" si="0"/>
        <v>84000</v>
      </c>
      <c r="G69" s="4"/>
      <c r="H69" s="5">
        <v>45675</v>
      </c>
      <c r="I69" s="1"/>
      <c r="J69" s="1"/>
    </row>
    <row r="70" spans="1:10" x14ac:dyDescent="0.25">
      <c r="A70" s="1">
        <v>8761</v>
      </c>
      <c r="B70" s="1" t="s">
        <v>26</v>
      </c>
      <c r="C70" s="6">
        <v>1</v>
      </c>
      <c r="D70" s="6">
        <v>42</v>
      </c>
      <c r="E70" s="6">
        <v>1800</v>
      </c>
      <c r="F70" s="4">
        <f t="shared" si="0"/>
        <v>75600</v>
      </c>
      <c r="G70" s="4"/>
      <c r="H70" s="5">
        <v>45675</v>
      </c>
      <c r="I70" s="1"/>
      <c r="J70" s="1"/>
    </row>
    <row r="71" spans="1:10" x14ac:dyDescent="0.25">
      <c r="A71" s="1">
        <v>8762</v>
      </c>
      <c r="B71" s="1" t="s">
        <v>188</v>
      </c>
      <c r="C71" s="6">
        <v>1</v>
      </c>
      <c r="D71" s="6">
        <v>32</v>
      </c>
      <c r="E71" s="6">
        <v>1800</v>
      </c>
      <c r="F71" s="4">
        <f t="shared" si="0"/>
        <v>57600</v>
      </c>
      <c r="G71" s="4"/>
      <c r="H71" s="5">
        <v>45672</v>
      </c>
      <c r="I71" s="1"/>
      <c r="J71" s="1"/>
    </row>
    <row r="72" spans="1:10" x14ac:dyDescent="0.25">
      <c r="A72" s="1">
        <v>8763</v>
      </c>
      <c r="B72" s="1" t="s">
        <v>46</v>
      </c>
      <c r="C72" s="6">
        <v>1</v>
      </c>
      <c r="D72" s="6">
        <v>35</v>
      </c>
      <c r="E72" s="6">
        <v>1700</v>
      </c>
      <c r="F72" s="4">
        <f t="shared" si="0"/>
        <v>59500</v>
      </c>
      <c r="G72" s="4"/>
      <c r="H72" s="5">
        <v>45675</v>
      </c>
      <c r="I72" s="1"/>
      <c r="J72" s="1"/>
    </row>
    <row r="73" spans="1:10" x14ac:dyDescent="0.25">
      <c r="A73" s="1">
        <v>8764</v>
      </c>
      <c r="B73" s="1" t="s">
        <v>26</v>
      </c>
      <c r="C73" s="6">
        <v>1</v>
      </c>
      <c r="D73" s="6">
        <v>10</v>
      </c>
      <c r="E73" s="6">
        <v>1800</v>
      </c>
      <c r="F73" s="4">
        <f t="shared" si="0"/>
        <v>18000</v>
      </c>
      <c r="G73" s="4"/>
      <c r="H73" s="5">
        <v>45675</v>
      </c>
      <c r="I73" s="1"/>
      <c r="J73" s="1"/>
    </row>
    <row r="74" spans="1:10" x14ac:dyDescent="0.25">
      <c r="A74" s="1">
        <v>8766</v>
      </c>
      <c r="B74" s="1" t="s">
        <v>189</v>
      </c>
      <c r="C74" s="6">
        <v>1</v>
      </c>
      <c r="D74" s="6">
        <v>64</v>
      </c>
      <c r="E74" s="6">
        <v>2000</v>
      </c>
      <c r="F74" s="4"/>
      <c r="G74" s="4">
        <f>D74*E74</f>
        <v>128000</v>
      </c>
      <c r="H74" s="5"/>
      <c r="I74" s="1"/>
      <c r="J74" s="1"/>
    </row>
    <row r="75" spans="1:10" x14ac:dyDescent="0.25">
      <c r="A75" s="1">
        <v>8767</v>
      </c>
      <c r="B75" s="1" t="s">
        <v>57</v>
      </c>
      <c r="C75" s="6">
        <v>1</v>
      </c>
      <c r="D75" s="6">
        <v>92</v>
      </c>
      <c r="E75" s="6">
        <v>2000</v>
      </c>
      <c r="F75" s="4">
        <f t="shared" si="0"/>
        <v>184000</v>
      </c>
      <c r="G75" s="4"/>
      <c r="H75" s="5">
        <v>45672</v>
      </c>
      <c r="I75" s="1"/>
      <c r="J75" s="1"/>
    </row>
    <row r="76" spans="1:10" x14ac:dyDescent="0.25">
      <c r="A76" s="1">
        <v>8768</v>
      </c>
      <c r="B76" s="1" t="s">
        <v>21</v>
      </c>
      <c r="C76" s="6">
        <v>1</v>
      </c>
      <c r="D76" s="6">
        <v>21</v>
      </c>
      <c r="E76" s="6">
        <v>2000</v>
      </c>
      <c r="F76" s="4">
        <f t="shared" si="0"/>
        <v>42000</v>
      </c>
      <c r="G76" s="4"/>
      <c r="H76" s="5">
        <v>45672</v>
      </c>
      <c r="I76" s="1"/>
      <c r="J76" s="1"/>
    </row>
    <row r="77" spans="1:10" x14ac:dyDescent="0.25">
      <c r="A77" s="1">
        <v>8769</v>
      </c>
      <c r="B77" s="1" t="s">
        <v>169</v>
      </c>
      <c r="C77" s="6">
        <v>2</v>
      </c>
      <c r="D77" s="6">
        <v>164</v>
      </c>
      <c r="E77" s="6">
        <v>2000</v>
      </c>
      <c r="F77" s="4"/>
      <c r="G77" s="4">
        <f>D77*E77</f>
        <v>328000</v>
      </c>
      <c r="H77" s="5"/>
      <c r="I77" s="1"/>
      <c r="J77" s="1"/>
    </row>
    <row r="78" spans="1:10" x14ac:dyDescent="0.25">
      <c r="A78" s="1">
        <v>8770</v>
      </c>
      <c r="B78" s="1" t="s">
        <v>110</v>
      </c>
      <c r="C78" s="6">
        <v>1</v>
      </c>
      <c r="D78" s="6">
        <v>10</v>
      </c>
      <c r="E78" s="6">
        <v>2100</v>
      </c>
      <c r="F78" s="4">
        <f>D78*E78</f>
        <v>21000</v>
      </c>
      <c r="G78" s="4"/>
      <c r="H78" s="5">
        <v>45672</v>
      </c>
      <c r="I78" s="1"/>
      <c r="J78" s="1"/>
    </row>
    <row r="79" spans="1:10" x14ac:dyDescent="0.25">
      <c r="A79" s="1">
        <v>8771</v>
      </c>
      <c r="B79" s="1" t="s">
        <v>72</v>
      </c>
      <c r="C79" s="6">
        <v>1</v>
      </c>
      <c r="D79" s="6">
        <v>66</v>
      </c>
      <c r="E79" s="6">
        <v>2100</v>
      </c>
      <c r="F79" s="4"/>
      <c r="G79" s="4">
        <f>D79*E79</f>
        <v>138600</v>
      </c>
      <c r="H79" s="5">
        <v>45686</v>
      </c>
      <c r="I79" s="1"/>
      <c r="J79" s="1"/>
    </row>
    <row r="80" spans="1:10" x14ac:dyDescent="0.25">
      <c r="A80" s="1">
        <v>8772</v>
      </c>
      <c r="B80" s="1" t="s">
        <v>18</v>
      </c>
      <c r="C80" s="6">
        <v>1</v>
      </c>
      <c r="D80" s="6">
        <v>68</v>
      </c>
      <c r="E80" s="6">
        <v>2000</v>
      </c>
      <c r="F80" s="4"/>
      <c r="G80" s="4">
        <f t="shared" ref="G80:G82" si="2">D80*E80</f>
        <v>136000</v>
      </c>
      <c r="H80" s="5">
        <v>45686</v>
      </c>
      <c r="I80" s="1"/>
      <c r="J80" s="1"/>
    </row>
    <row r="81" spans="1:10" x14ac:dyDescent="0.25">
      <c r="A81" s="1">
        <v>8773</v>
      </c>
      <c r="B81" s="1" t="s">
        <v>40</v>
      </c>
      <c r="C81" s="6">
        <v>1</v>
      </c>
      <c r="D81" s="6">
        <v>10</v>
      </c>
      <c r="E81" s="6">
        <v>1700</v>
      </c>
      <c r="F81" s="4">
        <f>D81*E81</f>
        <v>17000</v>
      </c>
      <c r="G81" s="4"/>
      <c r="H81" s="5">
        <v>45675</v>
      </c>
      <c r="I81" s="1"/>
      <c r="J81" s="1"/>
    </row>
    <row r="82" spans="1:10" x14ac:dyDescent="0.25">
      <c r="A82" s="1">
        <v>8775</v>
      </c>
      <c r="B82" s="1" t="s">
        <v>20</v>
      </c>
      <c r="C82" s="6">
        <v>1</v>
      </c>
      <c r="D82" s="6">
        <v>46</v>
      </c>
      <c r="E82" s="6">
        <v>2000</v>
      </c>
      <c r="F82" s="4"/>
      <c r="G82" s="4">
        <f t="shared" si="2"/>
        <v>92000</v>
      </c>
      <c r="H82" s="5">
        <v>45672</v>
      </c>
      <c r="I82" s="1"/>
      <c r="J82" s="1"/>
    </row>
    <row r="83" spans="1:10" x14ac:dyDescent="0.25">
      <c r="A83" s="1">
        <v>8776</v>
      </c>
      <c r="B83" s="1" t="s">
        <v>190</v>
      </c>
      <c r="C83" s="6">
        <v>13</v>
      </c>
      <c r="D83" s="6">
        <v>325</v>
      </c>
      <c r="E83" s="6">
        <v>1800</v>
      </c>
      <c r="F83" s="4"/>
      <c r="G83" s="4">
        <f>D83*E83</f>
        <v>585000</v>
      </c>
      <c r="H83" s="5">
        <v>45694</v>
      </c>
      <c r="I83" s="1"/>
      <c r="J83" s="1"/>
    </row>
    <row r="84" spans="1:10" x14ac:dyDescent="0.25">
      <c r="A84" s="1"/>
      <c r="B84" s="1"/>
      <c r="C84" s="6"/>
      <c r="D84" s="6"/>
      <c r="E84" s="6"/>
      <c r="F84" s="12">
        <f>SUM(F8:F83)</f>
        <v>8383900</v>
      </c>
      <c r="G84" s="12">
        <f>SUM(G11:G83)</f>
        <v>5752000</v>
      </c>
      <c r="H84" s="5"/>
      <c r="I84" s="1"/>
      <c r="J84" s="1"/>
    </row>
    <row r="85" spans="1:10" x14ac:dyDescent="0.25">
      <c r="A85" s="1"/>
      <c r="B85" s="9" t="s">
        <v>62</v>
      </c>
      <c r="C85" s="6"/>
      <c r="D85" s="6"/>
      <c r="E85" s="6"/>
      <c r="F85" s="11"/>
      <c r="G85" s="11">
        <f>F84+G84</f>
        <v>14135900</v>
      </c>
      <c r="H85" s="5"/>
      <c r="I85" s="1"/>
      <c r="J85" s="1"/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H13" sqref="H13"/>
    </sheetView>
  </sheetViews>
  <sheetFormatPr defaultRowHeight="15" x14ac:dyDescent="0.25"/>
  <cols>
    <col min="2" max="2" width="20.140625" customWidth="1"/>
    <col min="6" max="7" width="15.28515625" customWidth="1"/>
    <col min="8" max="8" width="11.7109375" customWidth="1"/>
  </cols>
  <sheetData>
    <row r="1" spans="1:10" ht="18.75" x14ac:dyDescent="0.3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</row>
    <row r="3" spans="1:10" x14ac:dyDescent="0.25">
      <c r="A3" t="s">
        <v>2</v>
      </c>
      <c r="B3" t="s">
        <v>15</v>
      </c>
    </row>
    <row r="4" spans="1:10" x14ac:dyDescent="0.25">
      <c r="A4" t="s">
        <v>3</v>
      </c>
      <c r="B4" t="s">
        <v>172</v>
      </c>
    </row>
    <row r="5" spans="1:10" x14ac:dyDescent="0.25">
      <c r="A5" t="s">
        <v>4</v>
      </c>
      <c r="B5" t="s">
        <v>63</v>
      </c>
    </row>
    <row r="6" spans="1:10" x14ac:dyDescent="0.25">
      <c r="A6" t="s">
        <v>1</v>
      </c>
      <c r="B6" s="3">
        <v>2812800</v>
      </c>
    </row>
    <row r="7" spans="1:10" ht="30" x14ac:dyDescent="0.25">
      <c r="A7" s="2" t="s">
        <v>5</v>
      </c>
      <c r="B7" s="2" t="s">
        <v>6</v>
      </c>
      <c r="C7" s="2" t="s">
        <v>7</v>
      </c>
      <c r="D7" s="2" t="s">
        <v>8</v>
      </c>
      <c r="E7" s="2" t="s">
        <v>9</v>
      </c>
      <c r="F7" s="2" t="s">
        <v>11</v>
      </c>
      <c r="G7" s="2" t="s">
        <v>10</v>
      </c>
      <c r="H7" s="2" t="s">
        <v>12</v>
      </c>
      <c r="I7" s="2" t="s">
        <v>13</v>
      </c>
      <c r="J7" s="2" t="s">
        <v>14</v>
      </c>
    </row>
    <row r="8" spans="1:10" x14ac:dyDescent="0.25">
      <c r="A8" s="1">
        <v>8732</v>
      </c>
      <c r="B8" s="1" t="s">
        <v>54</v>
      </c>
      <c r="C8" s="6">
        <v>5</v>
      </c>
      <c r="D8" s="6"/>
      <c r="E8" s="6"/>
      <c r="F8" s="4"/>
      <c r="G8" s="4">
        <v>1250000</v>
      </c>
      <c r="H8" s="15">
        <v>45668</v>
      </c>
      <c r="I8" s="14"/>
      <c r="J8" s="1"/>
    </row>
    <row r="9" spans="1:10" x14ac:dyDescent="0.25">
      <c r="A9" s="1">
        <v>8734</v>
      </c>
      <c r="B9" s="1" t="s">
        <v>56</v>
      </c>
      <c r="C9" s="6">
        <v>2</v>
      </c>
      <c r="D9" s="6"/>
      <c r="E9" s="6"/>
      <c r="F9" s="4"/>
      <c r="G9" s="4"/>
      <c r="H9" s="15">
        <v>45672</v>
      </c>
      <c r="I9" s="6"/>
      <c r="J9" s="1"/>
    </row>
    <row r="10" spans="1:10" x14ac:dyDescent="0.25">
      <c r="A10" s="1">
        <v>8765</v>
      </c>
      <c r="B10" s="1" t="s">
        <v>87</v>
      </c>
      <c r="C10" s="6">
        <v>3</v>
      </c>
      <c r="D10" s="6">
        <v>420</v>
      </c>
      <c r="E10" s="6">
        <v>1700</v>
      </c>
      <c r="F10" s="4"/>
      <c r="G10" s="4">
        <f>D10*E10</f>
        <v>714000</v>
      </c>
      <c r="H10" s="15">
        <v>45689</v>
      </c>
      <c r="I10" s="6"/>
      <c r="J10" s="1"/>
    </row>
    <row r="11" spans="1:10" x14ac:dyDescent="0.25">
      <c r="A11" s="1">
        <v>8784</v>
      </c>
      <c r="B11" s="1" t="s">
        <v>192</v>
      </c>
      <c r="C11" s="6">
        <v>12</v>
      </c>
      <c r="D11" s="6">
        <v>338</v>
      </c>
      <c r="E11" s="6">
        <v>2000</v>
      </c>
      <c r="F11" s="4">
        <f>D11*E11</f>
        <v>676000</v>
      </c>
      <c r="G11" s="4"/>
      <c r="H11" s="15">
        <v>45668</v>
      </c>
      <c r="I11" s="6"/>
      <c r="J11" s="1"/>
    </row>
    <row r="12" spans="1:10" x14ac:dyDescent="0.25">
      <c r="A12" s="1">
        <v>8785</v>
      </c>
      <c r="B12" s="1" t="s">
        <v>34</v>
      </c>
      <c r="C12" s="6">
        <v>1</v>
      </c>
      <c r="D12" s="6">
        <v>59</v>
      </c>
      <c r="E12" s="6">
        <v>2100</v>
      </c>
      <c r="F12" s="4"/>
      <c r="G12" s="4">
        <f t="shared" ref="G12" si="0">D12*E12</f>
        <v>123900</v>
      </c>
      <c r="H12" s="15">
        <v>45693</v>
      </c>
      <c r="I12" s="6"/>
      <c r="J12" s="1"/>
    </row>
    <row r="13" spans="1:10" x14ac:dyDescent="0.25">
      <c r="A13" s="1"/>
      <c r="B13" s="1"/>
      <c r="C13" s="6"/>
      <c r="D13" s="6"/>
      <c r="E13" s="6"/>
      <c r="F13" s="12">
        <f>SUM(F11)</f>
        <v>676000</v>
      </c>
      <c r="G13" s="12">
        <f>SUM(G8:G12)</f>
        <v>2087900</v>
      </c>
      <c r="H13" s="15"/>
      <c r="I13" s="6"/>
      <c r="J13" s="1"/>
    </row>
    <row r="14" spans="1:10" x14ac:dyDescent="0.25">
      <c r="A14" s="1"/>
      <c r="B14" s="9" t="s">
        <v>62</v>
      </c>
      <c r="C14" s="6"/>
      <c r="D14" s="6"/>
      <c r="E14" s="6"/>
      <c r="F14" s="11"/>
      <c r="G14" s="11">
        <f>F13+G13</f>
        <v>2763900</v>
      </c>
      <c r="H14" s="15"/>
      <c r="I14" s="6"/>
      <c r="J14" s="1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2-4 Januari</vt:lpstr>
      <vt:lpstr>3-5 Januari</vt:lpstr>
      <vt:lpstr>4-6 Januari</vt:lpstr>
      <vt:lpstr>6-8 Januari</vt:lpstr>
      <vt:lpstr>6-8 (2) Januari</vt:lpstr>
      <vt:lpstr>7-9 Januari</vt:lpstr>
      <vt:lpstr>8-10 Januari</vt:lpstr>
      <vt:lpstr>9-11 Januari</vt:lpstr>
      <vt:lpstr>9-11 (2) Januari</vt:lpstr>
      <vt:lpstr>11-13 Januari</vt:lpstr>
      <vt:lpstr>11-13 (2) Januari</vt:lpstr>
      <vt:lpstr>13-15 Januari</vt:lpstr>
      <vt:lpstr>13-15 (2) Januari</vt:lpstr>
      <vt:lpstr>14-16 Januari</vt:lpstr>
      <vt:lpstr>15-17 Januari</vt:lpstr>
      <vt:lpstr>16-18 Januari</vt:lpstr>
      <vt:lpstr>18-20 Januari</vt:lpstr>
      <vt:lpstr>18-20 (2) Januari</vt:lpstr>
      <vt:lpstr>20-22 Januari</vt:lpstr>
      <vt:lpstr>20-22 (2) Januari</vt:lpstr>
      <vt:lpstr>21-23 Januari</vt:lpstr>
      <vt:lpstr>22-24 Januari</vt:lpstr>
      <vt:lpstr>22-24 (2) Januari </vt:lpstr>
      <vt:lpstr>23-25 Januari</vt:lpstr>
      <vt:lpstr>23-25 (2) Januari</vt:lpstr>
      <vt:lpstr>24-26 Januari</vt:lpstr>
      <vt:lpstr>25-27 Januari</vt:lpstr>
      <vt:lpstr>25-27(2) Januari</vt:lpstr>
      <vt:lpstr>27-29 Januari</vt:lpstr>
      <vt:lpstr>29-31 Januari</vt:lpstr>
      <vt:lpstr>30-1 Januari</vt:lpstr>
      <vt:lpstr>31-2 Januari</vt:lpstr>
      <vt:lpstr>30-1 (2) januari</vt:lpstr>
      <vt:lpstr> Rekapitulasi </vt:lpstr>
      <vt:lpstr>NERACA</vt:lpstr>
      <vt:lpstr>NERACA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2025-01-16T08:09:04Z</dcterms:created>
  <dcterms:modified xsi:type="dcterms:W3CDTF">2025-03-01T08:17:55Z</dcterms:modified>
</cp:coreProperties>
</file>