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10" i="11" s="1"/>
  <c r="H13" i="11" l="1"/>
  <c r="H6" i="11"/>
  <c r="H17" i="11"/>
  <c r="H16" i="11"/>
  <c r="H15" i="11"/>
  <c r="H14" i="11"/>
  <c r="H12" i="11"/>
  <c r="H11" i="11"/>
  <c r="H9"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<sst xmlns="http://schemas.openxmlformats.org/spreadsheetml/2006/main" count="43" uniqueCount="41">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</sst>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3" totalsRowShown="0">
  <autoFilter ref="B6:F23">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5"/>
  <sheetViews>
    <sheetView showGridLines="0" tabSelected="1" showRuler="0" topLeftCell="A2" zoomScale="90" zoomScaleNormal="90" zoomScalePageLayoutView="70" workbookViewId="0">
      <selection activeCell="Q9" sqref="Q9"/>
    </sheetView>
  </sheetViews>
  <sheetFormatPr baseColWidth="10" defaultColWidth="9.1796875" defaultRowHeight="30" customHeight="1" x14ac:dyDescent="0.35"/>
  <cols>
    <col min="1" max="1" width="2.7265625" style="11"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2" t="s">
        <v>0</v>
      </c>
      <c r="B1" s="14" t="s">
        <v>28</v>
      </c>
      <c r="C1" s="1"/>
      <c r="E1"/>
      <c r="F1" s="6"/>
      <c r="I1" s="17"/>
      <c r="AF1" s="17"/>
    </row>
    <row r="2" spans="1:63" ht="30" customHeight="1" x14ac:dyDescent="0.45">
      <c r="A2" s="12" t="s">
        <v>1</v>
      </c>
      <c r="B2" s="15" t="s">
        <v>27</v>
      </c>
      <c r="C2" s="55" t="s">
        <v>9</v>
      </c>
      <c r="D2" s="56"/>
      <c r="E2" s="57">
        <v>44200</v>
      </c>
      <c r="F2" s="58"/>
      <c r="I2" s="30"/>
      <c r="J2" s="30"/>
      <c r="K2" s="30"/>
      <c r="L2" s="30"/>
      <c r="M2" s="30"/>
      <c r="N2" s="30"/>
    </row>
    <row r="3" spans="1:63" ht="30" customHeight="1" x14ac:dyDescent="0.45">
      <c r="A3" s="12" t="s">
        <v>2</v>
      </c>
      <c r="B3" s="15" t="s">
        <v>24</v>
      </c>
      <c r="C3" s="55" t="s">
        <v>10</v>
      </c>
      <c r="D3" s="56"/>
      <c r="E3" s="33">
        <v>0</v>
      </c>
      <c r="H3" s="40"/>
      <c r="I3" s="41"/>
      <c r="J3" s="41"/>
      <c r="K3" s="41"/>
      <c r="L3" s="41"/>
      <c r="M3" s="40"/>
    </row>
    <row r="4" spans="1:63" ht="30" customHeight="1" thickBot="1" x14ac:dyDescent="0.55000000000000004">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3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 customHeight="1" thickBot="1" x14ac:dyDescent="0.4">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4">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3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35">
      <c r="A9" s="12"/>
      <c r="B9" s="51" t="s">
        <v>30</v>
      </c>
      <c r="C9" s="25" t="s">
        <v>40</v>
      </c>
      <c r="D9" s="22">
        <v>0.3</v>
      </c>
      <c r="E9" s="23">
        <v>44200</v>
      </c>
      <c r="F9" s="42">
        <v>1</v>
      </c>
      <c r="G9" s="18"/>
      <c r="H9" s="26">
        <f ca="1">IFERROR(IF(LEN(Jalons[[#This Row],[Nombre de jours]])=0,"",IF(AND(H$5=$E9,$F9=1),Marqueur_Jalon,"")),"")</f>
        <v>1</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35">
      <c r="A10" s="12"/>
      <c r="B10" s="51" t="s">
        <v>20</v>
      </c>
      <c r="C10" s="25" t="s">
        <v>25</v>
      </c>
      <c r="D10" s="22">
        <v>0</v>
      </c>
      <c r="E10" s="23">
        <v>44207</v>
      </c>
      <c r="F10" s="42">
        <v>1</v>
      </c>
      <c r="G10" s="18"/>
      <c r="H10" s="26" t="str">
        <f ca="1">IFERROR(IF(LEN(Jalons[[#This Row],[Début]])=0,"",IF(AND(H$5=$E10,$F10=1),Marqueur_Jalon,"")),"")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47"/>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3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35">
      <c r="A12" s="11"/>
      <c r="B12" s="51" t="s">
        <v>21</v>
      </c>
      <c r="C12" s="25" t="s">
        <v>25</v>
      </c>
      <c r="D12" s="22">
        <v>0</v>
      </c>
      <c r="E12" s="23"/>
      <c r="F12" s="42">
        <v>0</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3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35">
      <c r="A14" s="12"/>
      <c r="B14" s="51" t="s">
        <v>22</v>
      </c>
      <c r="C14" s="25"/>
      <c r="D14" s="22">
        <v>0</v>
      </c>
      <c r="E14" s="23"/>
      <c r="F14" s="42">
        <v>0</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35">
      <c r="A15" s="11"/>
      <c r="B15" s="50" t="s">
        <v>33</v>
      </c>
      <c r="C15" s="25"/>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35">
      <c r="A16" s="11"/>
      <c r="B16" s="50" t="s">
        <v>23</v>
      </c>
      <c r="C16" s="25"/>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35">
      <c r="A17" s="11"/>
      <c r="B17" s="50" t="s">
        <v>34</v>
      </c>
      <c r="C17" s="25"/>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35">
      <c r="A18" s="11"/>
      <c r="B18" s="50" t="s">
        <v>35</v>
      </c>
      <c r="C18" s="25"/>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35">
      <c r="A19" s="11"/>
      <c r="B19" s="49" t="s">
        <v>36</v>
      </c>
      <c r="C19" s="25"/>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35">
      <c r="A20" s="11"/>
      <c r="B20" s="48" t="s">
        <v>37</v>
      </c>
      <c r="C20" s="25"/>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35">
      <c r="A21" s="11"/>
      <c r="B21" s="48" t="s">
        <v>38</v>
      </c>
      <c r="C21" s="25"/>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35">
      <c r="A22" s="11"/>
      <c r="B22" s="48" t="s">
        <v>39</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3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35">
      <c r="C24" s="4"/>
      <c r="F24" s="13"/>
    </row>
    <row r="25" spans="1:63" ht="30" customHeight="1" x14ac:dyDescent="0.3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1" priority="85">
      <formula>H$5&lt;=Aujourd’hui</formula>
    </cfRule>
  </conditionalFormatting>
  <conditionalFormatting sqref="H21:W21 Z21 AB21:AD21 H20:AN20 AH21:AO21 AP20 AR19:BK20 AS21:BK21 AQ21 H19:AQ19 H7:BK18">
    <cfRule type="expression" dxfId="0" priority="18" stopIfTrue="1">
      <formula>AND(H$5&gt;=$E7+1,H$5&lt;=$E7+$F7-2)</formula>
    </cfRule>
  </conditionalFormatting>
  <conditionalFormatting sqref="H5:BK6">
    <cfRule type="expression" dxfId="20" priority="8">
      <formula>H$5&lt;=TODAY()</formula>
    </cfRule>
  </conditionalFormatting>
  <conditionalFormatting sqref="H22:Y22 AA22 AD22:AK22 AM22 AO21 AP22 AR22:BK22">
    <cfRule type="expression" dxfId="19" priority="98" stopIfTrue="1">
      <formula>AND(H$5&gt;=$E22+1,H$5&lt;=$E22+$F22-2)</formula>
    </cfRule>
  </conditionalFormatting>
  <conditionalFormatting sqref="X21:Y21 Z22 AA21 AB22:AC22 AD23 AE21:AG21 AH23">
    <cfRule type="expression" dxfId="18" priority="108">
      <formula>W$5&lt;=Aujourd’hui</formula>
    </cfRule>
  </conditionalFormatting>
  <conditionalFormatting sqref="X21:Y21 AA21 AE21:AG21">
    <cfRule type="expression" dxfId="17" priority="110" stopIfTrue="1">
      <formula>AND(W$5&gt;=$E19+1,W$5&lt;=$E19+$F19-2)</formula>
    </cfRule>
  </conditionalFormatting>
  <conditionalFormatting sqref="Z22 AB22:AC22">
    <cfRule type="expression" dxfId="16" priority="115" stopIfTrue="1">
      <formula>AND(Y$5&gt;=$E19+1,Y$5&lt;=$E19+$F19-2)</formula>
    </cfRule>
  </conditionalFormatting>
  <conditionalFormatting sqref="AD23 AH23">
    <cfRule type="expression" dxfId="15" priority="120" stopIfTrue="1">
      <formula>AND(AC$5&gt;=$E19+1,AC$5&lt;=$E19+$F19-2)</formula>
    </cfRule>
  </conditionalFormatting>
  <conditionalFormatting sqref="AK23 AL22 AN23 AO20">
    <cfRule type="expression" dxfId="14" priority="122">
      <formula>AH$5&lt;=Aujourd’hui</formula>
    </cfRule>
  </conditionalFormatting>
  <conditionalFormatting sqref="AK23 AN23">
    <cfRule type="expression" dxfId="13" priority="125" stopIfTrue="1">
      <formula>AND(AH$5&gt;=$E19+1,AH$5&lt;=$E19+$F19-2)</formula>
    </cfRule>
  </conditionalFormatting>
  <conditionalFormatting sqref="AL22">
    <cfRule type="expression" dxfId="12" priority="130" stopIfTrue="1">
      <formula>AND(AI$5&gt;=$E19+1,AI$5&lt;=$E19+$F19-2)</formula>
    </cfRule>
  </conditionalFormatting>
  <conditionalFormatting sqref="AN22">
    <cfRule type="expression" dxfId="11" priority="132">
      <formula>AJ$5&lt;=Aujourd’hui</formula>
    </cfRule>
  </conditionalFormatting>
  <conditionalFormatting sqref="AN22">
    <cfRule type="expression" dxfId="10" priority="135" stopIfTrue="1">
      <formula>AND(AJ$5&gt;=$E19+1,AJ$5&lt;=$E19+$F19-2)</formula>
    </cfRule>
  </conditionalFormatting>
  <conditionalFormatting sqref="AO20">
    <cfRule type="expression" dxfId="9" priority="140" stopIfTrue="1">
      <formula>AND(AL$5&gt;=$E19+1,AL$5&lt;=$E19+$F19-2)</formula>
    </cfRule>
  </conditionalFormatting>
  <conditionalFormatting sqref="AO22 AP21 AQ22 AR21">
    <cfRule type="expression" dxfId="8" priority="142">
      <formula>AM$5&lt;=Aujourd’hui</formula>
    </cfRule>
  </conditionalFormatting>
  <conditionalFormatting sqref="AO22 AQ22">
    <cfRule type="expression" dxfId="7" priority="146" stopIfTrue="1">
      <formula>AND(AM$5&gt;=$E19+1,AM$5&lt;=$E19+$F19-2)</formula>
    </cfRule>
  </conditionalFormatting>
  <conditionalFormatting sqref="AP21 AQ22 AR21">
    <cfRule type="expression" dxfId="6" priority="152" stopIfTrue="1">
      <formula>AND(AN$5&gt;=$E19+1,AN$5&lt;=$E19+$F19-2)</formula>
    </cfRule>
  </conditionalFormatting>
  <conditionalFormatting sqref="AP21">
    <cfRule type="expression" dxfId="5" priority="157" stopIfTrue="1">
      <formula>AND(AN$5&gt;=$E20+1,AN$5&lt;=$E20+$F20-2)</formula>
    </cfRule>
  </conditionalFormatting>
  <conditionalFormatting sqref="AQ20">
    <cfRule type="expression" dxfId="4" priority="163" stopIfTrue="1">
      <formula>AND(AQ$5&gt;=$E19+1,AQ$5&lt;=$E19+$F19-2)</formula>
    </cfRule>
  </conditionalFormatting>
  <conditionalFormatting sqref="H23:AC23 AE23:AG23 AI23:AJ23 AL23:AM23 AO23:BK23">
    <cfRule type="expression" dxfId="3"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9" customWidth="1"/>
    <col min="2" max="16384" width="9.1796875" style="7"/>
  </cols>
  <sheetData>
    <row r="1" spans="1:1" s="8" customFormat="1" ht="50.25" customHeight="1" x14ac:dyDescent="0.6">
      <c r="A1" s="27" t="s">
        <v>16</v>
      </c>
    </row>
    <row r="2" spans="1:1" ht="145" x14ac:dyDescent="0.35">
      <c r="A2" s="28" t="s">
        <v>17</v>
      </c>
    </row>
    <row r="3" spans="1:1" ht="26.25" customHeight="1" x14ac:dyDescent="0.3">
      <c r="A3" s="27" t="s">
        <v>18</v>
      </c>
    </row>
    <row r="4" spans="1:1" s="9" customFormat="1" ht="210.75" customHeight="1" x14ac:dyDescent="0.3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2021-01-11T12:52:13Z</dcterms:modified>
</cp:coreProperties>
</file>