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_Диск_D\КАФЕДРА\ТЕКУЩАЯ НАГРУЗКА\Алгоритмы и методы вычислений\2023_2024\Очное\"/>
    </mc:Choice>
  </mc:AlternateContent>
  <bookViews>
    <workbookView xWindow="351" yWindow="338" windowWidth="10118" windowHeight="4370" firstSheet="2" activeTab="5"/>
  </bookViews>
  <sheets>
    <sheet name="ПИ_231(1) (отчет)" sheetId="52" r:id="rId1"/>
    <sheet name="ПИ_231(2) (отчет)" sheetId="58" r:id="rId2"/>
    <sheet name="ПИ_232(1) (отчет)" sheetId="59" r:id="rId3"/>
    <sheet name="ПИ_232(2) (отчет)" sheetId="60" r:id="rId4"/>
    <sheet name="ПИ_233(1) (отчет)" sheetId="62" r:id="rId5"/>
    <sheet name="ПИ_233(2) (отчет)" sheetId="6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B5" i="63" l="1"/>
  <c r="B6" i="63"/>
  <c r="B7" i="63"/>
  <c r="B8" i="63"/>
  <c r="B9" i="63"/>
  <c r="B10" i="63"/>
  <c r="B11" i="63"/>
  <c r="B12" i="63"/>
  <c r="B13" i="63"/>
  <c r="B14" i="63"/>
  <c r="B15" i="63"/>
  <c r="B16" i="63"/>
  <c r="B17" i="63"/>
  <c r="B18" i="63"/>
  <c r="B19" i="63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H5" i="60"/>
  <c r="M5" i="60"/>
  <c r="AL21" i="63"/>
  <c r="AG21" i="63"/>
  <c r="AB21" i="63"/>
  <c r="W21" i="63"/>
  <c r="R21" i="63"/>
  <c r="M21" i="63"/>
  <c r="H21" i="63"/>
  <c r="AM21" i="63" s="1"/>
  <c r="AL20" i="63"/>
  <c r="AG20" i="63"/>
  <c r="AB20" i="63"/>
  <c r="W20" i="63"/>
  <c r="R20" i="63"/>
  <c r="M20" i="63"/>
  <c r="H20" i="63"/>
  <c r="AM20" i="63" s="1"/>
  <c r="AL19" i="63"/>
  <c r="AG19" i="63"/>
  <c r="AB19" i="63"/>
  <c r="W19" i="63"/>
  <c r="R19" i="63"/>
  <c r="M19" i="63"/>
  <c r="H19" i="63"/>
  <c r="AM19" i="63" s="1"/>
  <c r="AL18" i="63"/>
  <c r="AG18" i="63"/>
  <c r="AB18" i="63"/>
  <c r="W18" i="63"/>
  <c r="R18" i="63"/>
  <c r="M18" i="63"/>
  <c r="H18" i="63"/>
  <c r="AM18" i="63" s="1"/>
  <c r="AL17" i="63"/>
  <c r="AG17" i="63"/>
  <c r="AB17" i="63"/>
  <c r="W17" i="63"/>
  <c r="R17" i="63"/>
  <c r="M17" i="63"/>
  <c r="H17" i="63"/>
  <c r="AM17" i="63" s="1"/>
  <c r="AL16" i="63"/>
  <c r="AG16" i="63"/>
  <c r="AB16" i="63"/>
  <c r="W16" i="63"/>
  <c r="R16" i="63"/>
  <c r="M16" i="63"/>
  <c r="H16" i="63"/>
  <c r="AM16" i="63" s="1"/>
  <c r="AL15" i="63"/>
  <c r="AG15" i="63"/>
  <c r="AB15" i="63"/>
  <c r="W15" i="63"/>
  <c r="R15" i="63"/>
  <c r="M15" i="63"/>
  <c r="H15" i="63"/>
  <c r="AM15" i="63" s="1"/>
  <c r="AL14" i="63"/>
  <c r="AG14" i="63"/>
  <c r="AB14" i="63"/>
  <c r="W14" i="63"/>
  <c r="R14" i="63"/>
  <c r="M14" i="63"/>
  <c r="H14" i="63"/>
  <c r="AM14" i="63" s="1"/>
  <c r="AL13" i="63"/>
  <c r="AG13" i="63"/>
  <c r="AB13" i="63"/>
  <c r="W13" i="63"/>
  <c r="R13" i="63"/>
  <c r="M13" i="63"/>
  <c r="H13" i="63"/>
  <c r="AM13" i="63" s="1"/>
  <c r="AL12" i="63"/>
  <c r="AG12" i="63"/>
  <c r="AB12" i="63"/>
  <c r="W12" i="63"/>
  <c r="R12" i="63"/>
  <c r="M12" i="63"/>
  <c r="H12" i="63"/>
  <c r="AM12" i="63" s="1"/>
  <c r="AL11" i="63"/>
  <c r="AG11" i="63"/>
  <c r="AB11" i="63"/>
  <c r="W11" i="63"/>
  <c r="R11" i="63"/>
  <c r="M11" i="63"/>
  <c r="H11" i="63"/>
  <c r="AM11" i="63" s="1"/>
  <c r="AL10" i="63"/>
  <c r="AG10" i="63"/>
  <c r="AB10" i="63"/>
  <c r="W10" i="63"/>
  <c r="R10" i="63"/>
  <c r="M10" i="63"/>
  <c r="H10" i="63"/>
  <c r="AM10" i="63" s="1"/>
  <c r="AL9" i="63"/>
  <c r="AG9" i="63"/>
  <c r="AB9" i="63"/>
  <c r="W9" i="63"/>
  <c r="R9" i="63"/>
  <c r="M9" i="63"/>
  <c r="H9" i="63"/>
  <c r="AM9" i="63" s="1"/>
  <c r="AL8" i="63"/>
  <c r="AG8" i="63"/>
  <c r="AB8" i="63"/>
  <c r="W8" i="63"/>
  <c r="R8" i="63"/>
  <c r="M8" i="63"/>
  <c r="H8" i="63"/>
  <c r="AM8" i="63" s="1"/>
  <c r="AL7" i="63"/>
  <c r="AG7" i="63"/>
  <c r="AB7" i="63"/>
  <c r="W7" i="63"/>
  <c r="R7" i="63"/>
  <c r="M7" i="63"/>
  <c r="H7" i="63"/>
  <c r="AM7" i="63" s="1"/>
  <c r="AL6" i="63"/>
  <c r="AG6" i="63"/>
  <c r="AB6" i="63"/>
  <c r="W6" i="63"/>
  <c r="R6" i="63"/>
  <c r="M6" i="63"/>
  <c r="H6" i="63"/>
  <c r="AM6" i="63" s="1"/>
  <c r="AL5" i="63"/>
  <c r="AG5" i="63"/>
  <c r="AB5" i="63"/>
  <c r="W5" i="63"/>
  <c r="R5" i="63"/>
  <c r="M5" i="63"/>
  <c r="H5" i="63"/>
  <c r="AM5" i="63" s="1"/>
  <c r="AL21" i="62"/>
  <c r="AG21" i="62"/>
  <c r="AB21" i="62"/>
  <c r="W21" i="62"/>
  <c r="R21" i="62"/>
  <c r="M21" i="62"/>
  <c r="AM21" i="62" s="1"/>
  <c r="H21" i="62"/>
  <c r="AL20" i="62"/>
  <c r="AG20" i="62"/>
  <c r="AB20" i="62"/>
  <c r="W20" i="62"/>
  <c r="R20" i="62"/>
  <c r="M20" i="62"/>
  <c r="AM20" i="62" s="1"/>
  <c r="H20" i="62"/>
  <c r="AL19" i="62"/>
  <c r="AG19" i="62"/>
  <c r="AB19" i="62"/>
  <c r="W19" i="62"/>
  <c r="R19" i="62"/>
  <c r="M19" i="62"/>
  <c r="AM19" i="62" s="1"/>
  <c r="H19" i="62"/>
  <c r="AL18" i="62"/>
  <c r="AG18" i="62"/>
  <c r="AB18" i="62"/>
  <c r="W18" i="62"/>
  <c r="R18" i="62"/>
  <c r="M18" i="62"/>
  <c r="AM18" i="62" s="1"/>
  <c r="H18" i="62"/>
  <c r="AL17" i="62"/>
  <c r="AG17" i="62"/>
  <c r="AB17" i="62"/>
  <c r="W17" i="62"/>
  <c r="R17" i="62"/>
  <c r="M17" i="62"/>
  <c r="AM17" i="62" s="1"/>
  <c r="H17" i="62"/>
  <c r="AL16" i="62"/>
  <c r="AG16" i="62"/>
  <c r="AB16" i="62"/>
  <c r="W16" i="62"/>
  <c r="R16" i="62"/>
  <c r="M16" i="62"/>
  <c r="AM16" i="62" s="1"/>
  <c r="H16" i="62"/>
  <c r="AL15" i="62"/>
  <c r="AG15" i="62"/>
  <c r="AB15" i="62"/>
  <c r="W15" i="62"/>
  <c r="R15" i="62"/>
  <c r="M15" i="62"/>
  <c r="AM15" i="62" s="1"/>
  <c r="H15" i="62"/>
  <c r="AL14" i="62"/>
  <c r="AG14" i="62"/>
  <c r="AB14" i="62"/>
  <c r="W14" i="62"/>
  <c r="R14" i="62"/>
  <c r="M14" i="62"/>
  <c r="AM14" i="62" s="1"/>
  <c r="H14" i="62"/>
  <c r="AL13" i="62"/>
  <c r="AG13" i="62"/>
  <c r="AB13" i="62"/>
  <c r="W13" i="62"/>
  <c r="R13" i="62"/>
  <c r="M13" i="62"/>
  <c r="AM13" i="62" s="1"/>
  <c r="H13" i="62"/>
  <c r="AL12" i="62"/>
  <c r="AG12" i="62"/>
  <c r="AB12" i="62"/>
  <c r="W12" i="62"/>
  <c r="R12" i="62"/>
  <c r="M12" i="62"/>
  <c r="AM12" i="62" s="1"/>
  <c r="H12" i="62"/>
  <c r="AL11" i="62"/>
  <c r="AG11" i="62"/>
  <c r="AB11" i="62"/>
  <c r="W11" i="62"/>
  <c r="R11" i="62"/>
  <c r="M11" i="62"/>
  <c r="AM11" i="62" s="1"/>
  <c r="H11" i="62"/>
  <c r="AL10" i="62"/>
  <c r="AG10" i="62"/>
  <c r="AB10" i="62"/>
  <c r="W10" i="62"/>
  <c r="R10" i="62"/>
  <c r="M10" i="62"/>
  <c r="AM10" i="62" s="1"/>
  <c r="H10" i="62"/>
  <c r="AL9" i="62"/>
  <c r="AG9" i="62"/>
  <c r="AB9" i="62"/>
  <c r="W9" i="62"/>
  <c r="R9" i="62"/>
  <c r="M9" i="62"/>
  <c r="AM9" i="62" s="1"/>
  <c r="H9" i="62"/>
  <c r="AL8" i="62"/>
  <c r="AG8" i="62"/>
  <c r="AB8" i="62"/>
  <c r="W8" i="62"/>
  <c r="R8" i="62"/>
  <c r="M8" i="62"/>
  <c r="AM8" i="62" s="1"/>
  <c r="H8" i="62"/>
  <c r="AL7" i="62"/>
  <c r="AG7" i="62"/>
  <c r="AB7" i="62"/>
  <c r="W7" i="62"/>
  <c r="R7" i="62"/>
  <c r="M7" i="62"/>
  <c r="AM7" i="62" s="1"/>
  <c r="H7" i="62"/>
  <c r="AL6" i="62"/>
  <c r="AG6" i="62"/>
  <c r="AB6" i="62"/>
  <c r="W6" i="62"/>
  <c r="R6" i="62"/>
  <c r="M6" i="62"/>
  <c r="AM6" i="62" s="1"/>
  <c r="H6" i="62"/>
  <c r="AL5" i="62"/>
  <c r="AG5" i="62"/>
  <c r="AB5" i="62"/>
  <c r="W5" i="62"/>
  <c r="R5" i="62"/>
  <c r="M5" i="62"/>
  <c r="AM5" i="62" s="1"/>
  <c r="H5" i="62"/>
  <c r="AL21" i="60"/>
  <c r="AG21" i="60"/>
  <c r="AB21" i="60"/>
  <c r="W21" i="60"/>
  <c r="R21" i="60"/>
  <c r="M21" i="60"/>
  <c r="AM21" i="60" s="1"/>
  <c r="H21" i="60"/>
  <c r="AL20" i="60"/>
  <c r="AG20" i="60"/>
  <c r="AB20" i="60"/>
  <c r="W20" i="60"/>
  <c r="R20" i="60"/>
  <c r="M20" i="60"/>
  <c r="AM20" i="60" s="1"/>
  <c r="H20" i="60"/>
  <c r="AL19" i="60"/>
  <c r="AG19" i="60"/>
  <c r="AB19" i="60"/>
  <c r="W19" i="60"/>
  <c r="R19" i="60"/>
  <c r="M19" i="60"/>
  <c r="AM19" i="60" s="1"/>
  <c r="H19" i="60"/>
  <c r="AL18" i="60"/>
  <c r="AG18" i="60"/>
  <c r="AB18" i="60"/>
  <c r="W18" i="60"/>
  <c r="R18" i="60"/>
  <c r="M18" i="60"/>
  <c r="AM18" i="60" s="1"/>
  <c r="H18" i="60"/>
  <c r="AL17" i="60"/>
  <c r="AG17" i="60"/>
  <c r="AB17" i="60"/>
  <c r="W17" i="60"/>
  <c r="R17" i="60"/>
  <c r="M17" i="60"/>
  <c r="AM17" i="60" s="1"/>
  <c r="H17" i="60"/>
  <c r="AL16" i="60"/>
  <c r="AG16" i="60"/>
  <c r="AB16" i="60"/>
  <c r="W16" i="60"/>
  <c r="R16" i="60"/>
  <c r="M16" i="60"/>
  <c r="AM16" i="60" s="1"/>
  <c r="H16" i="60"/>
  <c r="AL15" i="60"/>
  <c r="AG15" i="60"/>
  <c r="AB15" i="60"/>
  <c r="W15" i="60"/>
  <c r="R15" i="60"/>
  <c r="M15" i="60"/>
  <c r="AM15" i="60" s="1"/>
  <c r="H15" i="60"/>
  <c r="AL14" i="60"/>
  <c r="AG14" i="60"/>
  <c r="AB14" i="60"/>
  <c r="W14" i="60"/>
  <c r="R14" i="60"/>
  <c r="M14" i="60"/>
  <c r="AM14" i="60" s="1"/>
  <c r="H14" i="60"/>
  <c r="AL13" i="60"/>
  <c r="AG13" i="60"/>
  <c r="AB13" i="60"/>
  <c r="W13" i="60"/>
  <c r="R13" i="60"/>
  <c r="M13" i="60"/>
  <c r="AM13" i="60" s="1"/>
  <c r="H13" i="60"/>
  <c r="AL12" i="60"/>
  <c r="AG12" i="60"/>
  <c r="AB12" i="60"/>
  <c r="W12" i="60"/>
  <c r="R12" i="60"/>
  <c r="M12" i="60"/>
  <c r="AM12" i="60" s="1"/>
  <c r="H12" i="60"/>
  <c r="AL11" i="60"/>
  <c r="AG11" i="60"/>
  <c r="AB11" i="60"/>
  <c r="W11" i="60"/>
  <c r="R11" i="60"/>
  <c r="M11" i="60"/>
  <c r="AM11" i="60" s="1"/>
  <c r="H11" i="60"/>
  <c r="AL10" i="60"/>
  <c r="AG10" i="60"/>
  <c r="AB10" i="60"/>
  <c r="W10" i="60"/>
  <c r="R10" i="60"/>
  <c r="M10" i="60"/>
  <c r="AM10" i="60" s="1"/>
  <c r="H10" i="60"/>
  <c r="AL9" i="60"/>
  <c r="AG9" i="60"/>
  <c r="AB9" i="60"/>
  <c r="W9" i="60"/>
  <c r="R9" i="60"/>
  <c r="M9" i="60"/>
  <c r="AM9" i="60" s="1"/>
  <c r="H9" i="60"/>
  <c r="AL8" i="60"/>
  <c r="AG8" i="60"/>
  <c r="AB8" i="60"/>
  <c r="W8" i="60"/>
  <c r="R8" i="60"/>
  <c r="M8" i="60"/>
  <c r="AM8" i="60" s="1"/>
  <c r="H8" i="60"/>
  <c r="AL7" i="60"/>
  <c r="AG7" i="60"/>
  <c r="AB7" i="60"/>
  <c r="W7" i="60"/>
  <c r="R7" i="60"/>
  <c r="M7" i="60"/>
  <c r="AM7" i="60" s="1"/>
  <c r="H7" i="60"/>
  <c r="AL6" i="60"/>
  <c r="AG6" i="60"/>
  <c r="AB6" i="60"/>
  <c r="W6" i="60"/>
  <c r="R6" i="60"/>
  <c r="M6" i="60"/>
  <c r="AM6" i="60" s="1"/>
  <c r="H6" i="60"/>
  <c r="AL5" i="60"/>
  <c r="AG5" i="60"/>
  <c r="AB5" i="60"/>
  <c r="W5" i="60"/>
  <c r="R5" i="60"/>
  <c r="AM5" i="60"/>
  <c r="AL21" i="59"/>
  <c r="AG21" i="59"/>
  <c r="AB21" i="59"/>
  <c r="W21" i="59"/>
  <c r="R21" i="59"/>
  <c r="M21" i="59"/>
  <c r="H21" i="59"/>
  <c r="AM21" i="59" s="1"/>
  <c r="AL20" i="59"/>
  <c r="AG20" i="59"/>
  <c r="AB20" i="59"/>
  <c r="W20" i="59"/>
  <c r="R20" i="59"/>
  <c r="M20" i="59"/>
  <c r="H20" i="59"/>
  <c r="AM20" i="59" s="1"/>
  <c r="AL19" i="59"/>
  <c r="AG19" i="59"/>
  <c r="AB19" i="59"/>
  <c r="W19" i="59"/>
  <c r="R19" i="59"/>
  <c r="M19" i="59"/>
  <c r="H19" i="59"/>
  <c r="AM19" i="59" s="1"/>
  <c r="AL18" i="59"/>
  <c r="AG18" i="59"/>
  <c r="AB18" i="59"/>
  <c r="W18" i="59"/>
  <c r="R18" i="59"/>
  <c r="M18" i="59"/>
  <c r="AM18" i="59" s="1"/>
  <c r="H18" i="59"/>
  <c r="AL17" i="59"/>
  <c r="AG17" i="59"/>
  <c r="AB17" i="59"/>
  <c r="W17" i="59"/>
  <c r="R17" i="59"/>
  <c r="M17" i="59"/>
  <c r="H17" i="59"/>
  <c r="AM17" i="59" s="1"/>
  <c r="AL16" i="59"/>
  <c r="AG16" i="59"/>
  <c r="AB16" i="59"/>
  <c r="W16" i="59"/>
  <c r="R16" i="59"/>
  <c r="M16" i="59"/>
  <c r="AM16" i="59" s="1"/>
  <c r="H16" i="59"/>
  <c r="AL15" i="59"/>
  <c r="AG15" i="59"/>
  <c r="AB15" i="59"/>
  <c r="W15" i="59"/>
  <c r="R15" i="59"/>
  <c r="M15" i="59"/>
  <c r="H15" i="59"/>
  <c r="AM15" i="59" s="1"/>
  <c r="AL14" i="59"/>
  <c r="AG14" i="59"/>
  <c r="AB14" i="59"/>
  <c r="W14" i="59"/>
  <c r="R14" i="59"/>
  <c r="M14" i="59"/>
  <c r="AM14" i="59" s="1"/>
  <c r="H14" i="59"/>
  <c r="AL13" i="59"/>
  <c r="AG13" i="59"/>
  <c r="AB13" i="59"/>
  <c r="W13" i="59"/>
  <c r="R13" i="59"/>
  <c r="M13" i="59"/>
  <c r="H13" i="59"/>
  <c r="AM13" i="59" s="1"/>
  <c r="AL12" i="59"/>
  <c r="AG12" i="59"/>
  <c r="AB12" i="59"/>
  <c r="W12" i="59"/>
  <c r="R12" i="59"/>
  <c r="M12" i="59"/>
  <c r="AM12" i="59" s="1"/>
  <c r="H12" i="59"/>
  <c r="AL11" i="59"/>
  <c r="AG11" i="59"/>
  <c r="AB11" i="59"/>
  <c r="W11" i="59"/>
  <c r="R11" i="59"/>
  <c r="M11" i="59"/>
  <c r="H11" i="59"/>
  <c r="AM11" i="59" s="1"/>
  <c r="AL10" i="59"/>
  <c r="AG10" i="59"/>
  <c r="AB10" i="59"/>
  <c r="W10" i="59"/>
  <c r="R10" i="59"/>
  <c r="M10" i="59"/>
  <c r="AM10" i="59" s="1"/>
  <c r="H10" i="59"/>
  <c r="AL9" i="59"/>
  <c r="AG9" i="59"/>
  <c r="AB9" i="59"/>
  <c r="W9" i="59"/>
  <c r="R9" i="59"/>
  <c r="M9" i="59"/>
  <c r="H9" i="59"/>
  <c r="AM9" i="59" s="1"/>
  <c r="AL8" i="59"/>
  <c r="AG8" i="59"/>
  <c r="AB8" i="59"/>
  <c r="W8" i="59"/>
  <c r="R8" i="59"/>
  <c r="M8" i="59"/>
  <c r="AM8" i="59" s="1"/>
  <c r="H8" i="59"/>
  <c r="AL7" i="59"/>
  <c r="AG7" i="59"/>
  <c r="AB7" i="59"/>
  <c r="W7" i="59"/>
  <c r="R7" i="59"/>
  <c r="M7" i="59"/>
  <c r="H7" i="59"/>
  <c r="AM7" i="59" s="1"/>
  <c r="AL6" i="59"/>
  <c r="AG6" i="59"/>
  <c r="AB6" i="59"/>
  <c r="W6" i="59"/>
  <c r="R6" i="59"/>
  <c r="M6" i="59"/>
  <c r="AM6" i="59" s="1"/>
  <c r="H6" i="59"/>
  <c r="AL5" i="59"/>
  <c r="AG5" i="59"/>
  <c r="AB5" i="59"/>
  <c r="W5" i="59"/>
  <c r="R5" i="59"/>
  <c r="M5" i="59"/>
  <c r="H5" i="59"/>
  <c r="AM5" i="59" s="1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AL21" i="58"/>
  <c r="AG21" i="58"/>
  <c r="AB21" i="58"/>
  <c r="W21" i="58"/>
  <c r="R21" i="58"/>
  <c r="M21" i="58"/>
  <c r="H21" i="58"/>
  <c r="AM21" i="58" s="1"/>
  <c r="AL20" i="58"/>
  <c r="AG20" i="58"/>
  <c r="AB20" i="58"/>
  <c r="W20" i="58"/>
  <c r="R20" i="58"/>
  <c r="M20" i="58"/>
  <c r="H20" i="58"/>
  <c r="AM20" i="58" s="1"/>
  <c r="AL19" i="58"/>
  <c r="AG19" i="58"/>
  <c r="AB19" i="58"/>
  <c r="W19" i="58"/>
  <c r="R19" i="58"/>
  <c r="M19" i="58"/>
  <c r="H19" i="58"/>
  <c r="AM19" i="58" s="1"/>
  <c r="AL18" i="58"/>
  <c r="AG18" i="58"/>
  <c r="AB18" i="58"/>
  <c r="W18" i="58"/>
  <c r="R18" i="58"/>
  <c r="M18" i="58"/>
  <c r="H18" i="58"/>
  <c r="AM18" i="58" s="1"/>
  <c r="AL17" i="58"/>
  <c r="AG17" i="58"/>
  <c r="AB17" i="58"/>
  <c r="W17" i="58"/>
  <c r="R17" i="58"/>
  <c r="M17" i="58"/>
  <c r="H17" i="58"/>
  <c r="AM17" i="58" s="1"/>
  <c r="AL16" i="58"/>
  <c r="AG16" i="58"/>
  <c r="AB16" i="58"/>
  <c r="W16" i="58"/>
  <c r="R16" i="58"/>
  <c r="M16" i="58"/>
  <c r="H16" i="58"/>
  <c r="AM16" i="58" s="1"/>
  <c r="AL15" i="58"/>
  <c r="AG15" i="58"/>
  <c r="AB15" i="58"/>
  <c r="W15" i="58"/>
  <c r="R15" i="58"/>
  <c r="M15" i="58"/>
  <c r="H15" i="58"/>
  <c r="AM15" i="58" s="1"/>
  <c r="AL14" i="58"/>
  <c r="AG14" i="58"/>
  <c r="AB14" i="58"/>
  <c r="W14" i="58"/>
  <c r="R14" i="58"/>
  <c r="M14" i="58"/>
  <c r="H14" i="58"/>
  <c r="AM14" i="58" s="1"/>
  <c r="AL13" i="58"/>
  <c r="AG13" i="58"/>
  <c r="AB13" i="58"/>
  <c r="W13" i="58"/>
  <c r="R13" i="58"/>
  <c r="M13" i="58"/>
  <c r="H13" i="58"/>
  <c r="AM13" i="58" s="1"/>
  <c r="AL12" i="58"/>
  <c r="AG12" i="58"/>
  <c r="AB12" i="58"/>
  <c r="W12" i="58"/>
  <c r="R12" i="58"/>
  <c r="M12" i="58"/>
  <c r="H12" i="58"/>
  <c r="AM12" i="58" s="1"/>
  <c r="AL11" i="58"/>
  <c r="AG11" i="58"/>
  <c r="AB11" i="58"/>
  <c r="W11" i="58"/>
  <c r="R11" i="58"/>
  <c r="M11" i="58"/>
  <c r="H11" i="58"/>
  <c r="AM11" i="58" s="1"/>
  <c r="AL10" i="58"/>
  <c r="AG10" i="58"/>
  <c r="AB10" i="58"/>
  <c r="W10" i="58"/>
  <c r="R10" i="58"/>
  <c r="M10" i="58"/>
  <c r="H10" i="58"/>
  <c r="AM10" i="58" s="1"/>
  <c r="AL9" i="58"/>
  <c r="AG9" i="58"/>
  <c r="AB9" i="58"/>
  <c r="W9" i="58"/>
  <c r="R9" i="58"/>
  <c r="M9" i="58"/>
  <c r="H9" i="58"/>
  <c r="AM9" i="58" s="1"/>
  <c r="AL8" i="58"/>
  <c r="AG8" i="58"/>
  <c r="AB8" i="58"/>
  <c r="W8" i="58"/>
  <c r="R8" i="58"/>
  <c r="M8" i="58"/>
  <c r="H8" i="58"/>
  <c r="AM8" i="58" s="1"/>
  <c r="AL7" i="58"/>
  <c r="AG7" i="58"/>
  <c r="AB7" i="58"/>
  <c r="W7" i="58"/>
  <c r="R7" i="58"/>
  <c r="M7" i="58"/>
  <c r="H7" i="58"/>
  <c r="AM7" i="58" s="1"/>
  <c r="AL6" i="58"/>
  <c r="AG6" i="58"/>
  <c r="AB6" i="58"/>
  <c r="W6" i="58"/>
  <c r="R6" i="58"/>
  <c r="M6" i="58"/>
  <c r="H6" i="58"/>
  <c r="AM6" i="58" s="1"/>
  <c r="AL5" i="58"/>
  <c r="AG5" i="58"/>
  <c r="AB5" i="58"/>
  <c r="W5" i="58"/>
  <c r="R5" i="58"/>
  <c r="M5" i="58"/>
  <c r="H5" i="58"/>
  <c r="AM5" i="58" s="1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H5" i="52"/>
  <c r="M5" i="52"/>
  <c r="AL19" i="52" l="1"/>
  <c r="AL20" i="52"/>
  <c r="AL21" i="52"/>
  <c r="AG19" i="52"/>
  <c r="AG20" i="52"/>
  <c r="AG21" i="52"/>
  <c r="AB19" i="52"/>
  <c r="AB20" i="52"/>
  <c r="AB21" i="52"/>
  <c r="W19" i="52"/>
  <c r="W20" i="52"/>
  <c r="W21" i="52"/>
  <c r="R19" i="52"/>
  <c r="R20" i="52"/>
  <c r="R21" i="52"/>
  <c r="M19" i="52"/>
  <c r="M20" i="52"/>
  <c r="M21" i="52"/>
  <c r="H19" i="52"/>
  <c r="H20" i="52"/>
  <c r="H21" i="52"/>
  <c r="AM20" i="52" l="1"/>
  <c r="AM21" i="52"/>
  <c r="AM19" i="52"/>
  <c r="H6" i="52"/>
  <c r="H7" i="52"/>
  <c r="H8" i="52"/>
  <c r="H9" i="52"/>
  <c r="H10" i="52"/>
  <c r="H11" i="52"/>
  <c r="H12" i="52"/>
  <c r="H13" i="52"/>
  <c r="H14" i="52"/>
  <c r="H15" i="52"/>
  <c r="AL18" i="52" l="1"/>
  <c r="AG18" i="52"/>
  <c r="AB18" i="52"/>
  <c r="W18" i="52"/>
  <c r="R18" i="52"/>
  <c r="M18" i="52"/>
  <c r="H18" i="52"/>
  <c r="AL17" i="52"/>
  <c r="AG17" i="52"/>
  <c r="AB17" i="52"/>
  <c r="W17" i="52"/>
  <c r="R17" i="52"/>
  <c r="M17" i="52"/>
  <c r="H17" i="52"/>
  <c r="AL16" i="52"/>
  <c r="AG16" i="52"/>
  <c r="AB16" i="52"/>
  <c r="W16" i="52"/>
  <c r="R16" i="52"/>
  <c r="M16" i="52"/>
  <c r="H16" i="52"/>
  <c r="AL15" i="52"/>
  <c r="AG15" i="52"/>
  <c r="AB15" i="52"/>
  <c r="W15" i="52"/>
  <c r="R15" i="52"/>
  <c r="M15" i="52"/>
  <c r="AL14" i="52"/>
  <c r="AG14" i="52"/>
  <c r="AB14" i="52"/>
  <c r="W14" i="52"/>
  <c r="R14" i="52"/>
  <c r="M14" i="52"/>
  <c r="AL13" i="52"/>
  <c r="AG13" i="52"/>
  <c r="AB13" i="52"/>
  <c r="W13" i="52"/>
  <c r="R13" i="52"/>
  <c r="M13" i="52"/>
  <c r="AL12" i="52"/>
  <c r="AG12" i="52"/>
  <c r="AB12" i="52"/>
  <c r="W12" i="52"/>
  <c r="R12" i="52"/>
  <c r="M12" i="52"/>
  <c r="AL11" i="52"/>
  <c r="AG11" i="52"/>
  <c r="AB11" i="52"/>
  <c r="W11" i="52"/>
  <c r="R11" i="52"/>
  <c r="M11" i="52"/>
  <c r="AL10" i="52"/>
  <c r="AG10" i="52"/>
  <c r="AB10" i="52"/>
  <c r="W10" i="52"/>
  <c r="R10" i="52"/>
  <c r="M10" i="52"/>
  <c r="AL9" i="52"/>
  <c r="AG9" i="52"/>
  <c r="AB9" i="52"/>
  <c r="W9" i="52"/>
  <c r="R9" i="52"/>
  <c r="M9" i="52"/>
  <c r="AL8" i="52"/>
  <c r="AG8" i="52"/>
  <c r="AB8" i="52"/>
  <c r="W8" i="52"/>
  <c r="R8" i="52"/>
  <c r="M8" i="52"/>
  <c r="AL7" i="52"/>
  <c r="AG7" i="52"/>
  <c r="AB7" i="52"/>
  <c r="W7" i="52"/>
  <c r="R7" i="52"/>
  <c r="M7" i="52"/>
  <c r="AL6" i="52"/>
  <c r="AG6" i="52"/>
  <c r="AB6" i="52"/>
  <c r="W6" i="52"/>
  <c r="R6" i="52"/>
  <c r="M6" i="52"/>
  <c r="AL5" i="52"/>
  <c r="AG5" i="52"/>
  <c r="AB5" i="52"/>
  <c r="W5" i="52"/>
  <c r="R5" i="52"/>
  <c r="AM5" i="52" l="1"/>
  <c r="AM7" i="52"/>
  <c r="AM13" i="52"/>
  <c r="AM15" i="52"/>
  <c r="AM17" i="52"/>
  <c r="AM18" i="52"/>
  <c r="AM11" i="52"/>
  <c r="AM14" i="52"/>
  <c r="AM10" i="52"/>
  <c r="AM8" i="52"/>
  <c r="AM6" i="52"/>
  <c r="AM9" i="52"/>
  <c r="AM12" i="52"/>
  <c r="AM16" i="52"/>
</calcChain>
</file>

<file path=xl/sharedStrings.xml><?xml version="1.0" encoding="utf-8"?>
<sst xmlns="http://schemas.openxmlformats.org/spreadsheetml/2006/main" count="387" uniqueCount="40">
  <si>
    <t>10</t>
  </si>
  <si>
    <t>2</t>
  </si>
  <si>
    <t>Вариант</t>
  </si>
  <si>
    <t>1</t>
  </si>
  <si>
    <t>№</t>
  </si>
  <si>
    <t>90</t>
  </si>
  <si>
    <t>теор</t>
  </si>
  <si>
    <t>прогр</t>
  </si>
  <si>
    <t>Итог</t>
  </si>
  <si>
    <r>
      <t xml:space="preserve">ДИСЦИПЛИНА  - </t>
    </r>
    <r>
      <rPr>
        <b/>
        <sz val="12"/>
        <rFont val="Arial Cyr"/>
        <charset val="204"/>
      </rPr>
      <t>Алгоритмы и методы вычислений</t>
    </r>
  </si>
  <si>
    <t>ФИО            Дата</t>
  </si>
  <si>
    <t>ВСЕГО</t>
  </si>
  <si>
    <t>Лаб_1_Числ_интегриров.</t>
  </si>
  <si>
    <t>Лаб_2_СЛАУ</t>
  </si>
  <si>
    <t>Лаб_3_Нелин_уравнения</t>
  </si>
  <si>
    <t>Л_4_Аппроксим_интерпол.</t>
  </si>
  <si>
    <t>Лаб_5_Ряды Фурье</t>
  </si>
  <si>
    <t>Л_6_Мног_опт_непр_функ.</t>
  </si>
  <si>
    <t>Л_7_Многомер_дискрет_опт.</t>
  </si>
  <si>
    <t>ГРУППА    ПИ_231(1)</t>
  </si>
  <si>
    <t>ГРУППА    ПИ_231(2)</t>
  </si>
  <si>
    <t>ГРУППА    ПИ_232(1)</t>
  </si>
  <si>
    <t>ГРУППА    ПИ_233(1)</t>
  </si>
  <si>
    <t>ГРУППА    ПИ_232(2)</t>
  </si>
  <si>
    <t>ГРУППА    ПИ_233(2)</t>
  </si>
  <si>
    <t xml:space="preserve">Козлов Михаил Дмитриевич </t>
  </si>
  <si>
    <t xml:space="preserve">Куликов Роман Александрович </t>
  </si>
  <si>
    <t xml:space="preserve">Лопаткин Богдан Русланович </t>
  </si>
  <si>
    <t xml:space="preserve">Бляшко Артём Васильевич </t>
  </si>
  <si>
    <t xml:space="preserve">Бужуров Эмир Ленурович </t>
  </si>
  <si>
    <t xml:space="preserve">Воробьёв Кирилл Сергеевич </t>
  </si>
  <si>
    <t xml:space="preserve">Караев Эльвис Эльдарович </t>
  </si>
  <si>
    <t xml:space="preserve">Кушин Олег Романович </t>
  </si>
  <si>
    <t xml:space="preserve">Мухтаремов Артур Эльдарович </t>
  </si>
  <si>
    <t xml:space="preserve">Редько Артём Олегович </t>
  </si>
  <si>
    <t xml:space="preserve">Рябухина Елизавета Александровна </t>
  </si>
  <si>
    <t xml:space="preserve">Усик Алексей Витальевич </t>
  </si>
  <si>
    <t xml:space="preserve">Федоров Глеб Олегович </t>
  </si>
  <si>
    <t xml:space="preserve">Халилов Асан Русланович </t>
  </si>
  <si>
    <t xml:space="preserve">Химчак Владислав Артемович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</si>
</sst>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 Cyr"/>
      <charset val="204"/>
    </font>
    <font>
      <sz val="12"/>
      <name val="Arial Cyr"/>
      <family val="2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u/>
      <sz val="10"/>
      <color theme="10"/>
      <name val="Arial Cyr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8"/>
      <name val="Arial Cyr"/>
      <charset val="204"/>
    </font>
    <font>
      <b/>
      <sz val="10"/>
      <color rgb="FFFF0000"/>
      <name val="Arial Cyr"/>
      <charset val="204"/>
    </font>
    <font>
      <b/>
      <sz val="12"/>
      <color rgb="FF002060"/>
      <name val="Arial Cyr"/>
      <charset val="204"/>
    </font>
    <font>
      <b/>
      <sz val="12"/>
      <color rgb="FF0000FF"/>
      <name val="Times New Roman"/>
      <family val="1"/>
      <charset val="204"/>
    </font>
    <font>
      <b/>
      <u/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horizontal="justify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 applyFill="1"/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4" borderId="0" xfId="0" applyFont="1" applyFill="1"/>
    <xf numFmtId="49" fontId="10" fillId="6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49" fontId="10" fillId="7" borderId="10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left" vertical="center" wrapText="1" indent="1"/>
    </xf>
    <xf numFmtId="1" fontId="12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/>
    </xf>
    <xf numFmtId="1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 indent="1"/>
    </xf>
    <xf numFmtId="0" fontId="8" fillId="0" borderId="7" xfId="0" applyFont="1" applyFill="1" applyBorder="1" applyAlignment="1">
      <alignment horizontal="left" vertical="center" wrapText="1" indent="1"/>
    </xf>
    <xf numFmtId="49" fontId="5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2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textRotation="90"/>
    </xf>
    <xf numFmtId="49" fontId="5" fillId="3" borderId="7" xfId="0" applyNumberFormat="1" applyFont="1" applyFill="1" applyBorder="1" applyAlignment="1">
      <alignment horizontal="center" vertical="center" textRotation="90"/>
    </xf>
    <xf numFmtId="49" fontId="8" fillId="3" borderId="2" xfId="0" applyNumberFormat="1" applyFont="1" applyFill="1" applyBorder="1" applyAlignment="1">
      <alignment horizontal="center" vertical="center" textRotation="90"/>
    </xf>
    <xf numFmtId="49" fontId="5" fillId="0" borderId="1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6" fillId="5" borderId="8" xfId="0" applyNumberFormat="1" applyFont="1" applyFill="1" applyBorder="1" applyAlignment="1">
      <alignment horizontal="center" vertical="center"/>
    </xf>
    <xf numFmtId="49" fontId="11" fillId="5" borderId="9" xfId="0" applyNumberFormat="1" applyFont="1" applyFill="1" applyBorder="1" applyAlignment="1">
      <alignment horizontal="center" vertical="center"/>
    </xf>
    <xf numFmtId="49" fontId="11" fillId="5" borderId="13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0000FF"/>
      <color rgb="FFCC00CC"/>
      <color rgb="FFD9D9D9"/>
      <color rgb="FF00CC00"/>
      <color rgb="FFFF66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80;&#1089;&#1082;&#1080;/&#1055;&#1048;-23_&#1057;&#1087;&#1080;&#1089;&#1082;&#1080;%2024.10.23_&#10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И-б-о-231(1)"/>
      <sheetName val="ПИ-б-о-231(2)"/>
      <sheetName val="ПИ-б-о-232(1)"/>
      <sheetName val="ПИ-б-о-232(2)"/>
      <sheetName val="ПИ-б-о-233(1)"/>
      <sheetName val="ПИ-б-о-233(2)"/>
      <sheetName val="Лист2"/>
    </sheetNames>
    <sheetDataSet>
      <sheetData sheetId="0">
        <row r="4">
          <cell r="B4" t="str">
            <v xml:space="preserve">Баранский Александр Николаевич </v>
          </cell>
        </row>
        <row r="5">
          <cell r="B5" t="str">
            <v xml:space="preserve">Биль Дмитрий Андреевич </v>
          </cell>
        </row>
        <row r="6">
          <cell r="B6" t="str">
            <v xml:space="preserve">Долженко Максим Олегович </v>
          </cell>
        </row>
        <row r="7">
          <cell r="B7" t="str">
            <v xml:space="preserve">Ищенко Алексей Игоревич </v>
          </cell>
        </row>
        <row r="8">
          <cell r="B8" t="str">
            <v xml:space="preserve">Карабанов Михаил Алексеевич </v>
          </cell>
        </row>
        <row r="9">
          <cell r="B9" t="str">
            <v xml:space="preserve">Копытов Сергей Владимирович </v>
          </cell>
        </row>
        <row r="10">
          <cell r="B10" t="str">
            <v>Лисица Александр Евгеньевич</v>
          </cell>
        </row>
        <row r="11">
          <cell r="B11" t="str">
            <v xml:space="preserve">Лысенко Иван Андреевич </v>
          </cell>
        </row>
        <row r="12">
          <cell r="B12" t="str">
            <v xml:space="preserve">Панов Сергей Александрович </v>
          </cell>
        </row>
        <row r="13">
          <cell r="B13" t="str">
            <v xml:space="preserve">Плетюк Кристина Денисовна </v>
          </cell>
        </row>
        <row r="14">
          <cell r="B14" t="str">
            <v xml:space="preserve">Примак Максим Вячеславович </v>
          </cell>
        </row>
        <row r="15">
          <cell r="B15" t="str">
            <v xml:space="preserve">Поюровский Матвей Юрьевич </v>
          </cell>
        </row>
        <row r="16">
          <cell r="B16" t="str">
            <v xml:space="preserve">Трифонов Виктор Андреевич </v>
          </cell>
        </row>
        <row r="17">
          <cell r="B17" t="str">
            <v xml:space="preserve">Эмербекова Эльнара Руслановна </v>
          </cell>
        </row>
        <row r="18">
          <cell r="B18" t="str">
            <v xml:space="preserve">Яворский Дмитрий Иванович </v>
          </cell>
        </row>
      </sheetData>
      <sheetData sheetId="1">
        <row r="4">
          <cell r="B4" t="str">
            <v xml:space="preserve">Аметов Кемран Ленверович </v>
          </cell>
        </row>
        <row r="5">
          <cell r="B5" t="str">
            <v xml:space="preserve">Бородкин Иван Алексеевич </v>
          </cell>
        </row>
        <row r="6">
          <cell r="B6" t="str">
            <v xml:space="preserve">Епишенко Ярослав Эдуардович </v>
          </cell>
        </row>
        <row r="7">
          <cell r="B7" t="str">
            <v xml:space="preserve">Захарьян Иван Сергеевич </v>
          </cell>
        </row>
        <row r="8">
          <cell r="B8" t="str">
            <v xml:space="preserve">Зубарчук Виктор Викторович </v>
          </cell>
        </row>
        <row r="9">
          <cell r="B9" t="str">
            <v xml:space="preserve">Касьянов Артур Анатольевич </v>
          </cell>
        </row>
        <row r="10">
          <cell r="B10" t="str">
            <v xml:space="preserve">Кизилова Анастасия Сергеевна </v>
          </cell>
        </row>
        <row r="11">
          <cell r="B11" t="str">
            <v xml:space="preserve">Лакин Артур Владимирович </v>
          </cell>
        </row>
        <row r="12">
          <cell r="B12" t="str">
            <v xml:space="preserve">Мята Николай Николаевич </v>
          </cell>
        </row>
        <row r="13">
          <cell r="B13" t="str">
            <v xml:space="preserve">Потемкин Денис Павлович </v>
          </cell>
        </row>
        <row r="14">
          <cell r="B14" t="str">
            <v xml:space="preserve">Румянцев Тимур Рустемович </v>
          </cell>
        </row>
        <row r="15">
          <cell r="B15" t="str">
            <v xml:space="preserve">Соколов Виктор Евгеньевич </v>
          </cell>
        </row>
        <row r="16">
          <cell r="B16" t="str">
            <v xml:space="preserve">Усеинов Даниэль Русланович </v>
          </cell>
        </row>
        <row r="17">
          <cell r="B17" t="str">
            <v xml:space="preserve">Францен Антон Константинович </v>
          </cell>
        </row>
        <row r="18">
          <cell r="B18" t="str">
            <v xml:space="preserve">Хатип Ильяз Решадович </v>
          </cell>
        </row>
      </sheetData>
      <sheetData sheetId="2" refreshError="1"/>
      <sheetData sheetId="3">
        <row r="4">
          <cell r="B4" t="str">
            <v>Алядинов Асан</v>
          </cell>
        </row>
        <row r="5">
          <cell r="B5" t="str">
            <v xml:space="preserve">Батурин Максим Викторович </v>
          </cell>
        </row>
        <row r="6">
          <cell r="B6" t="str">
            <v xml:space="preserve">Воронюк Владислав Русланович </v>
          </cell>
        </row>
        <row r="7">
          <cell r="B7" t="str">
            <v xml:space="preserve">Довгополая Диляра Дмитриевна </v>
          </cell>
        </row>
        <row r="8">
          <cell r="B8" t="str">
            <v xml:space="preserve">Двойнишников Владимир Алексеевич </v>
          </cell>
        </row>
        <row r="9">
          <cell r="B9" t="str">
            <v xml:space="preserve">Ковалёва Дарья Константиновна </v>
          </cell>
        </row>
        <row r="10">
          <cell r="B10" t="str">
            <v xml:space="preserve">Мартиросян Арсен Наириевич </v>
          </cell>
        </row>
        <row r="11">
          <cell r="B11" t="str">
            <v xml:space="preserve">Османов Кемал Эбазерович </v>
          </cell>
        </row>
        <row r="12">
          <cell r="B12" t="str">
            <v xml:space="preserve">Панин Владислав Андреевич </v>
          </cell>
        </row>
        <row r="13">
          <cell r="B13" t="str">
            <v>Приймак Сергей Дмитриевич - ст.</v>
          </cell>
        </row>
        <row r="14">
          <cell r="B14" t="str">
            <v xml:space="preserve">Скибинский Дмитрий Константинович </v>
          </cell>
        </row>
        <row r="15">
          <cell r="B15" t="str">
            <v xml:space="preserve">Смаилов Асан Ислямович </v>
          </cell>
        </row>
        <row r="16">
          <cell r="B16" t="str">
            <v xml:space="preserve">Тимошин Владислав Валериевич </v>
          </cell>
        </row>
        <row r="17">
          <cell r="B17" t="str">
            <v xml:space="preserve">Уманец Алексей Алексеевич </v>
          </cell>
        </row>
        <row r="18">
          <cell r="B18" t="str">
            <v xml:space="preserve">Чалбаш Амет Назимович </v>
          </cell>
        </row>
      </sheetData>
      <sheetData sheetId="4">
        <row r="4">
          <cell r="B4" t="str">
            <v xml:space="preserve">Асадов Мурат Ниязи Оглы </v>
          </cell>
        </row>
        <row r="5">
          <cell r="B5" t="str">
            <v xml:space="preserve">Белик Владислав Олегович </v>
          </cell>
        </row>
        <row r="6">
          <cell r="B6" t="str">
            <v xml:space="preserve">Беликов Тимофей Михайлович </v>
          </cell>
        </row>
        <row r="7">
          <cell r="B7" t="str">
            <v xml:space="preserve">Вовк Денис Максимович </v>
          </cell>
        </row>
        <row r="8">
          <cell r="B8" t="str">
            <v xml:space="preserve">Гайсин Александр Евгеньевич </v>
          </cell>
        </row>
        <row r="9">
          <cell r="B9" t="str">
            <v xml:space="preserve">Ганиев Селим Ридванович </v>
          </cell>
        </row>
        <row r="10">
          <cell r="B10" t="str">
            <v>Демьяненко Виктория Сергеевна</v>
          </cell>
        </row>
        <row r="11">
          <cell r="B11" t="str">
            <v xml:space="preserve">Жуков Данил Родионович </v>
          </cell>
        </row>
        <row r="12">
          <cell r="B12" t="str">
            <v xml:space="preserve">Иващенко Денис Олегович </v>
          </cell>
        </row>
        <row r="13">
          <cell r="B13" t="str">
            <v xml:space="preserve">Костур Ольга Геннадьевна </v>
          </cell>
        </row>
        <row r="14">
          <cell r="B14" t="str">
            <v xml:space="preserve">Кукурика Владислав Владимирович </v>
          </cell>
        </row>
        <row r="15">
          <cell r="B15" t="str">
            <v>Рыбовалов Серафим Олегович</v>
          </cell>
        </row>
        <row r="16">
          <cell r="B16" t="str">
            <v xml:space="preserve">Сокирко Анна Алексеевна </v>
          </cell>
        </row>
        <row r="17">
          <cell r="B17" t="str">
            <v xml:space="preserve">Усеинов Ильяс Эльнур Оглы </v>
          </cell>
        </row>
        <row r="18">
          <cell r="B18" t="str">
            <v xml:space="preserve">Шуруев Александр Константинович </v>
          </cell>
        </row>
      </sheetData>
      <sheetData sheetId="5">
        <row r="4">
          <cell r="B4" t="str">
            <v xml:space="preserve">Белялов Эмирусеин Энверович </v>
          </cell>
        </row>
        <row r="5">
          <cell r="B5" t="str">
            <v xml:space="preserve">Валино Серафим Иванович </v>
          </cell>
        </row>
        <row r="6">
          <cell r="B6" t="str">
            <v xml:space="preserve">Воронков Александр Евгеньевич </v>
          </cell>
        </row>
        <row r="7">
          <cell r="B7" t="str">
            <v xml:space="preserve">Ильясов Эмиль Марсельевич </v>
          </cell>
        </row>
        <row r="8">
          <cell r="B8" t="str">
            <v xml:space="preserve">Клешня Илья Антонович </v>
          </cell>
        </row>
        <row r="9">
          <cell r="B9" t="str">
            <v xml:space="preserve">Климчук Георгий </v>
          </cell>
        </row>
        <row r="10">
          <cell r="B10" t="str">
            <v xml:space="preserve">Ковальчук Николай Анатольевич </v>
          </cell>
        </row>
        <row r="11">
          <cell r="B11" t="str">
            <v xml:space="preserve">Красноплахта Дамир Викторович </v>
          </cell>
        </row>
        <row r="12">
          <cell r="B12" t="str">
            <v xml:space="preserve">Курасов Андрей Андреевич </v>
          </cell>
        </row>
        <row r="13">
          <cell r="B13" t="str">
            <v xml:space="preserve">Курмаев Эмиль Рамисович </v>
          </cell>
        </row>
        <row r="14">
          <cell r="B14" t="str">
            <v xml:space="preserve">Мельник Денис Игоревич </v>
          </cell>
        </row>
        <row r="15">
          <cell r="B15" t="str">
            <v xml:space="preserve">Пушкарёв Григорий Александрович </v>
          </cell>
        </row>
        <row r="16">
          <cell r="B16" t="str">
            <v>Сажко Владислав</v>
          </cell>
        </row>
        <row r="17">
          <cell r="B17" t="str">
            <v xml:space="preserve">Толмачёв Илья Владимирович </v>
          </cell>
        </row>
        <row r="18">
          <cell r="B18" t="str">
            <v xml:space="preserve">Усеинов Артур Ислямович 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sqref="A1:C1"/>
    </sheetView>
  </sheetViews>
  <sheetFormatPr defaultColWidth="8.88671875" defaultRowHeight="15.05" x14ac:dyDescent="0.25"/>
  <cols>
    <col min="1" max="1" width="3.6640625" style="4" customWidth="1"/>
    <col min="2" max="2" width="34.33203125" style="4" customWidth="1"/>
    <col min="3" max="7" width="5.33203125" style="4" customWidth="1"/>
    <col min="8" max="8" width="9.33203125" style="4" customWidth="1"/>
    <col min="9" max="12" width="5.33203125" style="4" customWidth="1"/>
    <col min="13" max="13" width="9.109375" style="4" customWidth="1"/>
    <col min="14" max="17" width="5.33203125" style="4" customWidth="1"/>
    <col min="18" max="18" width="6.6640625" style="4" customWidth="1"/>
    <col min="19" max="22" width="5.33203125" style="4" customWidth="1"/>
    <col min="23" max="23" width="8.6640625" style="4" customWidth="1"/>
    <col min="24" max="27" width="5.33203125" style="4" customWidth="1"/>
    <col min="28" max="28" width="7.109375" style="4" customWidth="1"/>
    <col min="29" max="32" width="5.33203125" style="4" customWidth="1"/>
    <col min="33" max="33" width="8.88671875" style="4"/>
    <col min="34" max="37" width="5.33203125" style="4" customWidth="1"/>
    <col min="38" max="38" width="9.88671875" style="4" customWidth="1"/>
    <col min="39" max="16384" width="8.88671875" style="4"/>
  </cols>
  <sheetData>
    <row r="1" spans="1:40" ht="41.05" customHeight="1" thickBot="1" x14ac:dyDescent="0.3">
      <c r="A1" s="36" t="s">
        <v>19</v>
      </c>
      <c r="B1" s="36"/>
      <c r="C1" s="36"/>
      <c r="D1" s="2"/>
      <c r="E1" s="37" t="s">
        <v>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"/>
      <c r="T1" s="3"/>
      <c r="U1" s="3"/>
      <c r="V1" s="3"/>
      <c r="W1" s="3"/>
      <c r="X1" s="3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40" s="5" customFormat="1" ht="24.9" customHeight="1" thickBot="1" x14ac:dyDescent="0.3">
      <c r="A2" s="38" t="s">
        <v>4</v>
      </c>
      <c r="B2" s="41" t="s">
        <v>10</v>
      </c>
      <c r="C2" s="44" t="s">
        <v>2</v>
      </c>
      <c r="D2" s="28" t="s">
        <v>12</v>
      </c>
      <c r="E2" s="47"/>
      <c r="F2" s="47"/>
      <c r="G2" s="47"/>
      <c r="H2" s="48"/>
      <c r="I2" s="28" t="s">
        <v>13</v>
      </c>
      <c r="J2" s="29"/>
      <c r="K2" s="29"/>
      <c r="L2" s="29"/>
      <c r="M2" s="30"/>
      <c r="N2" s="28" t="s">
        <v>14</v>
      </c>
      <c r="O2" s="29"/>
      <c r="P2" s="29"/>
      <c r="Q2" s="29"/>
      <c r="R2" s="30"/>
      <c r="S2" s="28" t="s">
        <v>15</v>
      </c>
      <c r="T2" s="29"/>
      <c r="U2" s="29"/>
      <c r="V2" s="29"/>
      <c r="W2" s="30"/>
      <c r="X2" s="28" t="s">
        <v>16</v>
      </c>
      <c r="Y2" s="29"/>
      <c r="Z2" s="29"/>
      <c r="AA2" s="29"/>
      <c r="AB2" s="30"/>
      <c r="AC2" s="28" t="s">
        <v>17</v>
      </c>
      <c r="AD2" s="29"/>
      <c r="AE2" s="29"/>
      <c r="AF2" s="29"/>
      <c r="AG2" s="30"/>
      <c r="AH2" s="28" t="s">
        <v>18</v>
      </c>
      <c r="AI2" s="29"/>
      <c r="AJ2" s="29"/>
      <c r="AK2" s="29"/>
      <c r="AL2" s="30"/>
      <c r="AM2" s="49" t="s">
        <v>11</v>
      </c>
    </row>
    <row r="3" spans="1:40" s="5" customFormat="1" ht="24.9" customHeight="1" thickBot="1" x14ac:dyDescent="0.3">
      <c r="A3" s="39"/>
      <c r="B3" s="42"/>
      <c r="C3" s="45"/>
      <c r="D3" s="35" t="s">
        <v>5</v>
      </c>
      <c r="E3" s="35"/>
      <c r="F3" s="31" t="s">
        <v>0</v>
      </c>
      <c r="G3" s="50"/>
      <c r="H3" s="51" t="s">
        <v>8</v>
      </c>
      <c r="I3" s="35" t="s">
        <v>5</v>
      </c>
      <c r="J3" s="35"/>
      <c r="K3" s="31" t="s">
        <v>0</v>
      </c>
      <c r="L3" s="32"/>
      <c r="M3" s="33" t="s">
        <v>8</v>
      </c>
      <c r="N3" s="35" t="s">
        <v>5</v>
      </c>
      <c r="O3" s="35"/>
      <c r="P3" s="31" t="s">
        <v>0</v>
      </c>
      <c r="Q3" s="32"/>
      <c r="R3" s="33" t="s">
        <v>8</v>
      </c>
      <c r="S3" s="35" t="s">
        <v>5</v>
      </c>
      <c r="T3" s="35"/>
      <c r="U3" s="31" t="s">
        <v>0</v>
      </c>
      <c r="V3" s="32"/>
      <c r="W3" s="33" t="s">
        <v>8</v>
      </c>
      <c r="X3" s="35" t="s">
        <v>5</v>
      </c>
      <c r="Y3" s="35"/>
      <c r="Z3" s="31" t="s">
        <v>0</v>
      </c>
      <c r="AA3" s="32"/>
      <c r="AB3" s="33" t="s">
        <v>8</v>
      </c>
      <c r="AC3" s="35" t="s">
        <v>5</v>
      </c>
      <c r="AD3" s="35"/>
      <c r="AE3" s="31" t="s">
        <v>0</v>
      </c>
      <c r="AF3" s="32"/>
      <c r="AG3" s="33" t="s">
        <v>8</v>
      </c>
      <c r="AH3" s="35" t="s">
        <v>5</v>
      </c>
      <c r="AI3" s="35"/>
      <c r="AJ3" s="31" t="s">
        <v>0</v>
      </c>
      <c r="AK3" s="32"/>
      <c r="AL3" s="33" t="s">
        <v>8</v>
      </c>
      <c r="AM3" s="49"/>
    </row>
    <row r="4" spans="1:40" s="5" customFormat="1" ht="24.9" customHeight="1" thickBot="1" x14ac:dyDescent="0.3">
      <c r="A4" s="40"/>
      <c r="B4" s="43"/>
      <c r="C4" s="46"/>
      <c r="D4" s="10" t="s">
        <v>3</v>
      </c>
      <c r="E4" s="11" t="s">
        <v>1</v>
      </c>
      <c r="F4" s="10" t="s">
        <v>6</v>
      </c>
      <c r="G4" s="11" t="s">
        <v>7</v>
      </c>
      <c r="H4" s="52"/>
      <c r="I4" s="10" t="s">
        <v>3</v>
      </c>
      <c r="J4" s="11" t="s">
        <v>1</v>
      </c>
      <c r="K4" s="10" t="s">
        <v>6</v>
      </c>
      <c r="L4" s="12" t="s">
        <v>7</v>
      </c>
      <c r="M4" s="34"/>
      <c r="N4" s="10" t="s">
        <v>3</v>
      </c>
      <c r="O4" s="11" t="s">
        <v>1</v>
      </c>
      <c r="P4" s="10" t="s">
        <v>6</v>
      </c>
      <c r="Q4" s="12" t="s">
        <v>7</v>
      </c>
      <c r="R4" s="34"/>
      <c r="S4" s="10" t="s">
        <v>3</v>
      </c>
      <c r="T4" s="11" t="s">
        <v>1</v>
      </c>
      <c r="U4" s="10" t="s">
        <v>6</v>
      </c>
      <c r="V4" s="12" t="s">
        <v>7</v>
      </c>
      <c r="W4" s="34"/>
      <c r="X4" s="10" t="s">
        <v>6</v>
      </c>
      <c r="Y4" s="12" t="s">
        <v>7</v>
      </c>
      <c r="Z4" s="10" t="s">
        <v>6</v>
      </c>
      <c r="AA4" s="12" t="s">
        <v>7</v>
      </c>
      <c r="AB4" s="34"/>
      <c r="AC4" s="10" t="s">
        <v>3</v>
      </c>
      <c r="AD4" s="11" t="s">
        <v>1</v>
      </c>
      <c r="AE4" s="10" t="s">
        <v>6</v>
      </c>
      <c r="AF4" s="12" t="s">
        <v>7</v>
      </c>
      <c r="AG4" s="34"/>
      <c r="AH4" s="10" t="s">
        <v>3</v>
      </c>
      <c r="AI4" s="11" t="s">
        <v>1</v>
      </c>
      <c r="AJ4" s="10" t="s">
        <v>6</v>
      </c>
      <c r="AK4" s="12" t="s">
        <v>7</v>
      </c>
      <c r="AL4" s="34"/>
      <c r="AM4" s="49"/>
    </row>
    <row r="5" spans="1:40" ht="25.05" customHeight="1" thickBot="1" x14ac:dyDescent="0.3">
      <c r="A5" s="17">
        <v>1</v>
      </c>
      <c r="B5" s="26" t="str">
        <f>'[1]ПИ-б-о-231(1)'!B4</f>
        <v xml:space="preserve">Баранский Александр Николаевич </v>
      </c>
      <c r="C5" s="14">
        <v>1</v>
      </c>
      <c r="D5" s="13"/>
      <c r="E5" s="13"/>
      <c r="F5" s="13"/>
      <c r="G5" s="13"/>
      <c r="H5" s="20">
        <f>(D5+E5)*0.45+(F5+G5)*0.05</f>
        <v>0</v>
      </c>
      <c r="I5" s="13"/>
      <c r="J5" s="13"/>
      <c r="K5" s="13"/>
      <c r="L5" s="13"/>
      <c r="M5" s="20">
        <f>(I5+J5)*0.45+(K5+L5)*0.05</f>
        <v>0</v>
      </c>
      <c r="N5" s="13"/>
      <c r="O5" s="13"/>
      <c r="P5" s="13"/>
      <c r="Q5" s="13"/>
      <c r="R5" s="20">
        <f>(N5+O5)*0.45+(P5+Q5)*0.05</f>
        <v>0</v>
      </c>
      <c r="S5" s="13"/>
      <c r="T5" s="13"/>
      <c r="U5" s="13"/>
      <c r="V5" s="13"/>
      <c r="W5" s="20">
        <f t="shared" ref="W5:W21" si="0">(S5+T5)*0.45+(U5+V5)*0.05</f>
        <v>0</v>
      </c>
      <c r="X5" s="18"/>
      <c r="Y5" s="18"/>
      <c r="Z5" s="22"/>
      <c r="AA5" s="22"/>
      <c r="AB5" s="21">
        <f>(X5+Y5)*0.45+(Z5+AA5)*0.05</f>
        <v>0</v>
      </c>
      <c r="AC5" s="13"/>
      <c r="AD5" s="13"/>
      <c r="AE5" s="13"/>
      <c r="AF5" s="13"/>
      <c r="AG5" s="20">
        <f>(AC5+AD5)*0.45+(AE5+AF5)*0.05</f>
        <v>0</v>
      </c>
      <c r="AH5" s="13"/>
      <c r="AI5" s="13"/>
      <c r="AJ5" s="13"/>
      <c r="AK5" s="13"/>
      <c r="AL5" s="20">
        <f>(AH5+AI5)*0.45+(AJ5+AK5)*0.05</f>
        <v>0</v>
      </c>
      <c r="AM5" s="15">
        <f>(H5+M5+R5+W5+AB5+AG5+AL5)/7</f>
        <v>0</v>
      </c>
      <c r="AN5" s="5"/>
    </row>
    <row r="6" spans="1:40" ht="25.05" customHeight="1" thickBot="1" x14ac:dyDescent="0.3">
      <c r="A6" s="17">
        <v>2</v>
      </c>
      <c r="B6" s="26" t="str">
        <f>'[1]ПИ-б-о-231(1)'!B5</f>
        <v xml:space="preserve">Биль Дмитрий Андреевич </v>
      </c>
      <c r="C6" s="14">
        <v>2</v>
      </c>
      <c r="D6" s="13"/>
      <c r="E6" s="13"/>
      <c r="F6" s="13"/>
      <c r="G6" s="13"/>
      <c r="H6" s="20">
        <f t="shared" ref="H6:H21" si="1">(D6+E6)*0.45+(F6+G6)*0.05</f>
        <v>0</v>
      </c>
      <c r="I6" s="13"/>
      <c r="J6" s="13"/>
      <c r="K6" s="13"/>
      <c r="L6" s="13"/>
      <c r="M6" s="20">
        <f t="shared" ref="M6:M21" si="2">(I6+J6)*0.45+(K6+L6)*0.05</f>
        <v>0</v>
      </c>
      <c r="N6" s="13"/>
      <c r="O6" s="13"/>
      <c r="P6" s="13"/>
      <c r="Q6" s="13"/>
      <c r="R6" s="20">
        <f t="shared" ref="R6:R21" si="3">(N6+O6)*0.45+(P6+Q6)*0.05</f>
        <v>0</v>
      </c>
      <c r="S6" s="13"/>
      <c r="T6" s="13"/>
      <c r="U6" s="13"/>
      <c r="V6" s="13"/>
      <c r="W6" s="20">
        <f t="shared" si="0"/>
        <v>0</v>
      </c>
      <c r="X6" s="13"/>
      <c r="Y6" s="13"/>
      <c r="Z6" s="22"/>
      <c r="AA6" s="22"/>
      <c r="AB6" s="21">
        <f t="shared" ref="AB6:AB21" si="4">(X6+Y6)*0.45+(Z6+AA6)*0.05</f>
        <v>0</v>
      </c>
      <c r="AC6" s="13"/>
      <c r="AD6" s="13"/>
      <c r="AE6" s="13"/>
      <c r="AF6" s="13"/>
      <c r="AG6" s="20">
        <f t="shared" ref="AG6:AG21" si="5">(AC6+AD6)*0.45+(AE6+AF6)*0.05</f>
        <v>0</v>
      </c>
      <c r="AH6" s="13"/>
      <c r="AI6" s="13"/>
      <c r="AJ6" s="13"/>
      <c r="AK6" s="13"/>
      <c r="AL6" s="20">
        <f t="shared" ref="AL6:AL18" si="6">(AH6+AI6)*0.45+(AJ6+AK6)*0.05</f>
        <v>0</v>
      </c>
      <c r="AM6" s="15">
        <f t="shared" ref="AM6:AM7" si="7">(H6+M6+R6+W6+AB6+AG6+AL6)/7</f>
        <v>0</v>
      </c>
      <c r="AN6" s="5"/>
    </row>
    <row r="7" spans="1:40" ht="25.05" customHeight="1" thickBot="1" x14ac:dyDescent="0.3">
      <c r="A7" s="17">
        <v>3</v>
      </c>
      <c r="B7" s="26" t="str">
        <f>'[1]ПИ-б-о-231(1)'!B6</f>
        <v xml:space="preserve">Долженко Максим Олегович </v>
      </c>
      <c r="C7" s="14">
        <v>3</v>
      </c>
      <c r="D7" s="13"/>
      <c r="E7" s="13"/>
      <c r="F7" s="13"/>
      <c r="G7" s="13"/>
      <c r="H7" s="20">
        <f t="shared" si="1"/>
        <v>0</v>
      </c>
      <c r="I7" s="13"/>
      <c r="J7" s="13"/>
      <c r="K7" s="13"/>
      <c r="L7" s="13"/>
      <c r="M7" s="20">
        <f t="shared" si="2"/>
        <v>0</v>
      </c>
      <c r="N7" s="13"/>
      <c r="O7" s="13"/>
      <c r="P7" s="13"/>
      <c r="Q7" s="13"/>
      <c r="R7" s="20">
        <f t="shared" si="3"/>
        <v>0</v>
      </c>
      <c r="S7" s="13"/>
      <c r="T7" s="13"/>
      <c r="U7" s="13"/>
      <c r="V7" s="13"/>
      <c r="W7" s="20">
        <f t="shared" si="0"/>
        <v>0</v>
      </c>
      <c r="X7" s="13"/>
      <c r="Y7" s="13"/>
      <c r="Z7" s="19"/>
      <c r="AA7" s="19"/>
      <c r="AB7" s="21">
        <f t="shared" si="4"/>
        <v>0</v>
      </c>
      <c r="AC7" s="13"/>
      <c r="AD7" s="13"/>
      <c r="AE7" s="13"/>
      <c r="AF7" s="13"/>
      <c r="AG7" s="20">
        <f t="shared" si="5"/>
        <v>0</v>
      </c>
      <c r="AH7" s="13"/>
      <c r="AI7" s="13"/>
      <c r="AJ7" s="13"/>
      <c r="AK7" s="13"/>
      <c r="AL7" s="20">
        <f t="shared" si="6"/>
        <v>0</v>
      </c>
      <c r="AM7" s="15">
        <f t="shared" si="7"/>
        <v>0</v>
      </c>
      <c r="AN7" s="5"/>
    </row>
    <row r="8" spans="1:40" ht="25.05" customHeight="1" thickBot="1" x14ac:dyDescent="0.3">
      <c r="A8" s="17">
        <v>4</v>
      </c>
      <c r="B8" s="26" t="str">
        <f>'[1]ПИ-б-о-231(1)'!B7</f>
        <v xml:space="preserve">Ищенко Алексей Игоревич </v>
      </c>
      <c r="C8" s="14">
        <v>4</v>
      </c>
      <c r="D8" s="13"/>
      <c r="E8" s="13"/>
      <c r="F8" s="13"/>
      <c r="G8" s="13"/>
      <c r="H8" s="20">
        <f t="shared" si="1"/>
        <v>0</v>
      </c>
      <c r="I8" s="13"/>
      <c r="J8" s="13"/>
      <c r="K8" s="13"/>
      <c r="L8" s="13"/>
      <c r="M8" s="20">
        <f t="shared" si="2"/>
        <v>0</v>
      </c>
      <c r="N8" s="13"/>
      <c r="O8" s="13"/>
      <c r="P8" s="13"/>
      <c r="Q8" s="13"/>
      <c r="R8" s="20">
        <f t="shared" si="3"/>
        <v>0</v>
      </c>
      <c r="S8" s="13"/>
      <c r="T8" s="13"/>
      <c r="U8" s="13"/>
      <c r="V8" s="13"/>
      <c r="W8" s="20">
        <f t="shared" si="0"/>
        <v>0</v>
      </c>
      <c r="X8" s="13"/>
      <c r="Y8" s="13"/>
      <c r="Z8" s="23"/>
      <c r="AA8" s="23"/>
      <c r="AB8" s="21">
        <f t="shared" si="4"/>
        <v>0</v>
      </c>
      <c r="AC8" s="13"/>
      <c r="AD8" s="13"/>
      <c r="AE8" s="13"/>
      <c r="AF8" s="13"/>
      <c r="AG8" s="20">
        <f t="shared" si="5"/>
        <v>0</v>
      </c>
      <c r="AH8" s="13"/>
      <c r="AI8" s="13"/>
      <c r="AJ8" s="13"/>
      <c r="AK8" s="13"/>
      <c r="AL8" s="20">
        <f t="shared" si="6"/>
        <v>0</v>
      </c>
      <c r="AM8" s="15">
        <f>(H8+M8+R8+W8+AB8+AG8+AL8)/7</f>
        <v>0</v>
      </c>
      <c r="AN8" s="5"/>
    </row>
    <row r="9" spans="1:40" ht="25.05" customHeight="1" thickBot="1" x14ac:dyDescent="0.3">
      <c r="A9" s="17">
        <v>5</v>
      </c>
      <c r="B9" s="26" t="str">
        <f>'[1]ПИ-б-о-231(1)'!B8</f>
        <v xml:space="preserve">Карабанов Михаил Алексеевич </v>
      </c>
      <c r="C9" s="14">
        <v>5</v>
      </c>
      <c r="D9" s="13"/>
      <c r="E9" s="13"/>
      <c r="F9" s="13"/>
      <c r="G9" s="13"/>
      <c r="H9" s="20">
        <f t="shared" si="1"/>
        <v>0</v>
      </c>
      <c r="I9" s="13"/>
      <c r="J9" s="13"/>
      <c r="K9" s="13"/>
      <c r="L9" s="13"/>
      <c r="M9" s="20">
        <f t="shared" si="2"/>
        <v>0</v>
      </c>
      <c r="N9" s="13"/>
      <c r="O9" s="13"/>
      <c r="P9" s="13"/>
      <c r="Q9" s="13"/>
      <c r="R9" s="20">
        <f t="shared" si="3"/>
        <v>0</v>
      </c>
      <c r="S9" s="13"/>
      <c r="T9" s="13"/>
      <c r="U9" s="13"/>
      <c r="V9" s="13"/>
      <c r="W9" s="20">
        <f t="shared" si="0"/>
        <v>0</v>
      </c>
      <c r="X9" s="13"/>
      <c r="Y9" s="13"/>
      <c r="Z9" s="19"/>
      <c r="AA9" s="19"/>
      <c r="AB9" s="21">
        <f t="shared" si="4"/>
        <v>0</v>
      </c>
      <c r="AC9" s="13"/>
      <c r="AD9" s="13"/>
      <c r="AE9" s="13"/>
      <c r="AF9" s="13"/>
      <c r="AG9" s="20">
        <f t="shared" si="5"/>
        <v>0</v>
      </c>
      <c r="AH9" s="13"/>
      <c r="AI9" s="13"/>
      <c r="AJ9" s="13"/>
      <c r="AK9" s="13"/>
      <c r="AL9" s="20">
        <f t="shared" si="6"/>
        <v>0</v>
      </c>
      <c r="AM9" s="15">
        <f>(H9+M9+R9+W9+AB9+AG9+AL9)/7</f>
        <v>0</v>
      </c>
      <c r="AN9" s="5"/>
    </row>
    <row r="10" spans="1:40" ht="25.05" customHeight="1" thickBot="1" x14ac:dyDescent="0.3">
      <c r="A10" s="17">
        <v>6</v>
      </c>
      <c r="B10" s="26" t="str">
        <f>'[1]ПИ-б-о-231(1)'!B9</f>
        <v xml:space="preserve">Копытов Сергей Владимирович </v>
      </c>
      <c r="C10" s="14">
        <v>6</v>
      </c>
      <c r="D10" s="13"/>
      <c r="E10" s="13"/>
      <c r="F10" s="13"/>
      <c r="G10" s="13"/>
      <c r="H10" s="20">
        <f t="shared" si="1"/>
        <v>0</v>
      </c>
      <c r="I10" s="13"/>
      <c r="J10" s="13"/>
      <c r="K10" s="13"/>
      <c r="L10" s="13"/>
      <c r="M10" s="20">
        <f t="shared" si="2"/>
        <v>0</v>
      </c>
      <c r="N10" s="13"/>
      <c r="O10" s="13"/>
      <c r="P10" s="13"/>
      <c r="Q10" s="13"/>
      <c r="R10" s="20">
        <f t="shared" si="3"/>
        <v>0</v>
      </c>
      <c r="S10" s="13"/>
      <c r="T10" s="13"/>
      <c r="U10" s="13"/>
      <c r="V10" s="13"/>
      <c r="W10" s="20">
        <f t="shared" si="0"/>
        <v>0</v>
      </c>
      <c r="X10" s="13"/>
      <c r="Y10" s="13"/>
      <c r="Z10" s="23"/>
      <c r="AA10" s="23"/>
      <c r="AB10" s="21">
        <f t="shared" si="4"/>
        <v>0</v>
      </c>
      <c r="AC10" s="13"/>
      <c r="AD10" s="13"/>
      <c r="AE10" s="13"/>
      <c r="AF10" s="13"/>
      <c r="AG10" s="20">
        <f t="shared" si="5"/>
        <v>0</v>
      </c>
      <c r="AH10" s="13"/>
      <c r="AI10" s="13"/>
      <c r="AJ10" s="13"/>
      <c r="AK10" s="13"/>
      <c r="AL10" s="20">
        <f t="shared" si="6"/>
        <v>0</v>
      </c>
      <c r="AM10" s="15">
        <f t="shared" ref="AM10:AM18" si="8">(H10+M10+R10+W10+AB10+AG10+AL10)/7</f>
        <v>0</v>
      </c>
      <c r="AN10" s="5"/>
    </row>
    <row r="11" spans="1:40" ht="25.05" customHeight="1" thickBot="1" x14ac:dyDescent="0.3">
      <c r="A11" s="17">
        <v>7</v>
      </c>
      <c r="B11" s="26" t="str">
        <f>'[1]ПИ-б-о-231(1)'!B10</f>
        <v>Лисица Александр Евгеньевич</v>
      </c>
      <c r="C11" s="14">
        <v>7</v>
      </c>
      <c r="D11" s="13"/>
      <c r="E11" s="13"/>
      <c r="F11" s="13"/>
      <c r="G11" s="13"/>
      <c r="H11" s="20">
        <f t="shared" si="1"/>
        <v>0</v>
      </c>
      <c r="I11" s="13"/>
      <c r="J11" s="13"/>
      <c r="K11" s="13"/>
      <c r="L11" s="13"/>
      <c r="M11" s="20">
        <f t="shared" si="2"/>
        <v>0</v>
      </c>
      <c r="N11" s="13"/>
      <c r="O11" s="13"/>
      <c r="P11" s="13"/>
      <c r="Q11" s="13"/>
      <c r="R11" s="20">
        <f t="shared" si="3"/>
        <v>0</v>
      </c>
      <c r="S11" s="13"/>
      <c r="T11" s="13"/>
      <c r="U11" s="13"/>
      <c r="V11" s="13"/>
      <c r="W11" s="20">
        <f t="shared" si="0"/>
        <v>0</v>
      </c>
      <c r="X11" s="13"/>
      <c r="Y11" s="13"/>
      <c r="Z11" s="24"/>
      <c r="AA11" s="22"/>
      <c r="AB11" s="21">
        <f t="shared" si="4"/>
        <v>0</v>
      </c>
      <c r="AC11" s="13"/>
      <c r="AD11" s="13"/>
      <c r="AE11" s="13"/>
      <c r="AF11" s="13"/>
      <c r="AG11" s="20">
        <f t="shared" si="5"/>
        <v>0</v>
      </c>
      <c r="AH11" s="13"/>
      <c r="AI11" s="13"/>
      <c r="AJ11" s="13"/>
      <c r="AK11" s="13"/>
      <c r="AL11" s="20">
        <f t="shared" si="6"/>
        <v>0</v>
      </c>
      <c r="AM11" s="15">
        <f t="shared" si="8"/>
        <v>0</v>
      </c>
      <c r="AN11" s="5"/>
    </row>
    <row r="12" spans="1:40" ht="25.05" customHeight="1" thickBot="1" x14ac:dyDescent="0.3">
      <c r="A12" s="17">
        <v>8</v>
      </c>
      <c r="B12" s="26" t="str">
        <f>'[1]ПИ-б-о-231(1)'!B11</f>
        <v xml:space="preserve">Лысенко Иван Андреевич </v>
      </c>
      <c r="C12" s="14">
        <v>8</v>
      </c>
      <c r="D12" s="13"/>
      <c r="E12" s="13"/>
      <c r="F12" s="13"/>
      <c r="G12" s="13"/>
      <c r="H12" s="20">
        <f t="shared" si="1"/>
        <v>0</v>
      </c>
      <c r="I12" s="13"/>
      <c r="J12" s="13"/>
      <c r="K12" s="13"/>
      <c r="L12" s="13"/>
      <c r="M12" s="20">
        <f t="shared" si="2"/>
        <v>0</v>
      </c>
      <c r="N12" s="13"/>
      <c r="O12" s="13"/>
      <c r="P12" s="16"/>
      <c r="Q12" s="13"/>
      <c r="R12" s="20">
        <f t="shared" si="3"/>
        <v>0</v>
      </c>
      <c r="S12" s="13"/>
      <c r="T12" s="13"/>
      <c r="U12" s="13"/>
      <c r="V12" s="13"/>
      <c r="W12" s="20">
        <f t="shared" si="0"/>
        <v>0</v>
      </c>
      <c r="X12" s="13"/>
      <c r="Y12" s="13"/>
      <c r="Z12" s="24"/>
      <c r="AA12" s="22"/>
      <c r="AB12" s="21">
        <f t="shared" si="4"/>
        <v>0</v>
      </c>
      <c r="AC12" s="13"/>
      <c r="AD12" s="13"/>
      <c r="AE12" s="13"/>
      <c r="AF12" s="13"/>
      <c r="AG12" s="20">
        <f t="shared" si="5"/>
        <v>0</v>
      </c>
      <c r="AH12" s="13"/>
      <c r="AI12" s="13"/>
      <c r="AJ12" s="13"/>
      <c r="AK12" s="13"/>
      <c r="AL12" s="20">
        <f t="shared" si="6"/>
        <v>0</v>
      </c>
      <c r="AM12" s="15">
        <f t="shared" si="8"/>
        <v>0</v>
      </c>
      <c r="AN12" s="5"/>
    </row>
    <row r="13" spans="1:40" ht="31.5" customHeight="1" thickBot="1" x14ac:dyDescent="0.3">
      <c r="A13" s="17">
        <v>9</v>
      </c>
      <c r="B13" s="26" t="str">
        <f>'[1]ПИ-б-о-231(1)'!B12</f>
        <v xml:space="preserve">Панов Сергей Александрович </v>
      </c>
      <c r="C13" s="14">
        <v>9</v>
      </c>
      <c r="D13" s="13"/>
      <c r="E13" s="13"/>
      <c r="F13" s="13"/>
      <c r="G13" s="13"/>
      <c r="H13" s="20">
        <f t="shared" si="1"/>
        <v>0</v>
      </c>
      <c r="I13" s="13"/>
      <c r="J13" s="13"/>
      <c r="K13" s="13"/>
      <c r="L13" s="13"/>
      <c r="M13" s="20">
        <f t="shared" si="2"/>
        <v>0</v>
      </c>
      <c r="N13" s="13"/>
      <c r="O13" s="13"/>
      <c r="P13" s="13"/>
      <c r="Q13" s="13"/>
      <c r="R13" s="20">
        <f t="shared" si="3"/>
        <v>0</v>
      </c>
      <c r="S13" s="13"/>
      <c r="T13" s="13"/>
      <c r="U13" s="13"/>
      <c r="V13" s="13"/>
      <c r="W13" s="20">
        <f t="shared" si="0"/>
        <v>0</v>
      </c>
      <c r="X13" s="13"/>
      <c r="Y13" s="13"/>
      <c r="Z13" s="19"/>
      <c r="AA13" s="19"/>
      <c r="AB13" s="21">
        <f t="shared" si="4"/>
        <v>0</v>
      </c>
      <c r="AC13" s="13"/>
      <c r="AD13" s="13"/>
      <c r="AE13" s="13"/>
      <c r="AF13" s="13"/>
      <c r="AG13" s="20">
        <f t="shared" si="5"/>
        <v>0</v>
      </c>
      <c r="AH13" s="13"/>
      <c r="AI13" s="13"/>
      <c r="AJ13" s="13"/>
      <c r="AK13" s="13"/>
      <c r="AL13" s="20">
        <f t="shared" si="6"/>
        <v>0</v>
      </c>
      <c r="AM13" s="15">
        <f t="shared" si="8"/>
        <v>0</v>
      </c>
      <c r="AN13" s="5"/>
    </row>
    <row r="14" spans="1:40" ht="32.1" customHeight="1" thickBot="1" x14ac:dyDescent="0.3">
      <c r="A14" s="17">
        <v>10</v>
      </c>
      <c r="B14" s="26" t="str">
        <f>'[1]ПИ-б-о-231(1)'!B13</f>
        <v xml:space="preserve">Плетюк Кристина Денисовна </v>
      </c>
      <c r="C14" s="14">
        <v>10</v>
      </c>
      <c r="D14" s="13"/>
      <c r="E14" s="13"/>
      <c r="F14" s="13"/>
      <c r="G14" s="13"/>
      <c r="H14" s="20">
        <f t="shared" si="1"/>
        <v>0</v>
      </c>
      <c r="I14" s="13"/>
      <c r="J14" s="13"/>
      <c r="K14" s="13"/>
      <c r="L14" s="13"/>
      <c r="M14" s="20">
        <f t="shared" si="2"/>
        <v>0</v>
      </c>
      <c r="N14" s="13"/>
      <c r="O14" s="13"/>
      <c r="P14" s="13"/>
      <c r="Q14" s="13"/>
      <c r="R14" s="20">
        <f t="shared" si="3"/>
        <v>0</v>
      </c>
      <c r="S14" s="13"/>
      <c r="T14" s="13"/>
      <c r="U14" s="13"/>
      <c r="V14" s="13"/>
      <c r="W14" s="20">
        <f t="shared" si="0"/>
        <v>0</v>
      </c>
      <c r="X14" s="13"/>
      <c r="Y14" s="13"/>
      <c r="Z14" s="24"/>
      <c r="AA14" s="22"/>
      <c r="AB14" s="21">
        <f t="shared" si="4"/>
        <v>0</v>
      </c>
      <c r="AC14" s="13"/>
      <c r="AD14" s="13"/>
      <c r="AE14" s="13"/>
      <c r="AF14" s="13"/>
      <c r="AG14" s="20">
        <f t="shared" si="5"/>
        <v>0</v>
      </c>
      <c r="AH14" s="13"/>
      <c r="AI14" s="13"/>
      <c r="AJ14" s="13"/>
      <c r="AK14" s="13"/>
      <c r="AL14" s="20">
        <f t="shared" si="6"/>
        <v>0</v>
      </c>
      <c r="AM14" s="15">
        <f t="shared" si="8"/>
        <v>0</v>
      </c>
      <c r="AN14" s="5"/>
    </row>
    <row r="15" spans="1:40" ht="24.9" customHeight="1" thickBot="1" x14ac:dyDescent="0.3">
      <c r="A15" s="17">
        <v>11</v>
      </c>
      <c r="B15" s="26" t="str">
        <f>'[1]ПИ-б-о-231(1)'!B14</f>
        <v xml:space="preserve">Примак Максим Вячеславович </v>
      </c>
      <c r="C15" s="14">
        <v>11</v>
      </c>
      <c r="D15" s="13"/>
      <c r="E15" s="13"/>
      <c r="F15" s="13"/>
      <c r="G15" s="13"/>
      <c r="H15" s="20">
        <f t="shared" si="1"/>
        <v>0</v>
      </c>
      <c r="I15" s="13"/>
      <c r="J15" s="13"/>
      <c r="K15" s="13"/>
      <c r="L15" s="13"/>
      <c r="M15" s="20">
        <f t="shared" si="2"/>
        <v>0</v>
      </c>
      <c r="N15" s="13"/>
      <c r="O15" s="13"/>
      <c r="P15" s="13"/>
      <c r="Q15" s="13"/>
      <c r="R15" s="20">
        <f t="shared" si="3"/>
        <v>0</v>
      </c>
      <c r="S15" s="13"/>
      <c r="T15" s="13"/>
      <c r="U15" s="13"/>
      <c r="V15" s="13"/>
      <c r="W15" s="20">
        <f t="shared" si="0"/>
        <v>0</v>
      </c>
      <c r="X15" s="13"/>
      <c r="Y15" s="13"/>
      <c r="Z15" s="22"/>
      <c r="AA15" s="22"/>
      <c r="AB15" s="21">
        <f t="shared" si="4"/>
        <v>0</v>
      </c>
      <c r="AC15" s="13"/>
      <c r="AD15" s="13"/>
      <c r="AE15" s="13"/>
      <c r="AF15" s="13"/>
      <c r="AG15" s="20">
        <f t="shared" si="5"/>
        <v>0</v>
      </c>
      <c r="AH15" s="13"/>
      <c r="AI15" s="13"/>
      <c r="AJ15" s="13"/>
      <c r="AK15" s="13"/>
      <c r="AL15" s="20">
        <f t="shared" si="6"/>
        <v>0</v>
      </c>
      <c r="AM15" s="15">
        <f t="shared" si="8"/>
        <v>0</v>
      </c>
      <c r="AN15" s="5"/>
    </row>
    <row r="16" spans="1:40" ht="29.45" customHeight="1" thickBot="1" x14ac:dyDescent="0.3">
      <c r="A16" s="17">
        <v>12</v>
      </c>
      <c r="B16" s="26" t="str">
        <f>'[1]ПИ-б-о-231(1)'!B15</f>
        <v xml:space="preserve">Поюровский Матвей Юрьевич </v>
      </c>
      <c r="C16" s="14">
        <v>12</v>
      </c>
      <c r="D16" s="13"/>
      <c r="E16" s="13"/>
      <c r="F16" s="13"/>
      <c r="G16" s="13"/>
      <c r="H16" s="20">
        <f t="shared" si="1"/>
        <v>0</v>
      </c>
      <c r="I16" s="13"/>
      <c r="J16" s="13"/>
      <c r="K16" s="13"/>
      <c r="L16" s="13"/>
      <c r="M16" s="20">
        <f t="shared" si="2"/>
        <v>0</v>
      </c>
      <c r="N16" s="13"/>
      <c r="O16" s="13"/>
      <c r="P16" s="13"/>
      <c r="Q16" s="13"/>
      <c r="R16" s="20">
        <f t="shared" si="3"/>
        <v>0</v>
      </c>
      <c r="S16" s="13"/>
      <c r="T16" s="13"/>
      <c r="U16" s="13"/>
      <c r="V16" s="13"/>
      <c r="W16" s="20">
        <f t="shared" si="0"/>
        <v>0</v>
      </c>
      <c r="X16" s="13"/>
      <c r="Y16" s="13"/>
      <c r="Z16" s="22"/>
      <c r="AA16" s="22"/>
      <c r="AB16" s="21">
        <f t="shared" si="4"/>
        <v>0</v>
      </c>
      <c r="AC16" s="13"/>
      <c r="AD16" s="13"/>
      <c r="AE16" s="13"/>
      <c r="AF16" s="13"/>
      <c r="AG16" s="20">
        <f t="shared" si="5"/>
        <v>0</v>
      </c>
      <c r="AH16" s="13"/>
      <c r="AI16" s="13"/>
      <c r="AJ16" s="13"/>
      <c r="AK16" s="13"/>
      <c r="AL16" s="20">
        <f t="shared" si="6"/>
        <v>0</v>
      </c>
      <c r="AM16" s="15">
        <f t="shared" si="8"/>
        <v>0</v>
      </c>
      <c r="AN16" s="5"/>
    </row>
    <row r="17" spans="1:40" ht="32.75" customHeight="1" thickBot="1" x14ac:dyDescent="0.3">
      <c r="A17" s="17">
        <v>13</v>
      </c>
      <c r="B17" s="27" t="str">
        <f>'[1]ПИ-б-о-231(1)'!B16</f>
        <v xml:space="preserve">Трифонов Виктор Андреевич </v>
      </c>
      <c r="C17" s="14">
        <v>13</v>
      </c>
      <c r="D17" s="13"/>
      <c r="E17" s="13"/>
      <c r="F17" s="13"/>
      <c r="G17" s="13"/>
      <c r="H17" s="20">
        <f t="shared" si="1"/>
        <v>0</v>
      </c>
      <c r="I17" s="13"/>
      <c r="J17" s="13"/>
      <c r="K17" s="13"/>
      <c r="L17" s="13"/>
      <c r="M17" s="20">
        <f t="shared" si="2"/>
        <v>0</v>
      </c>
      <c r="N17" s="13"/>
      <c r="O17" s="13"/>
      <c r="P17" s="16"/>
      <c r="Q17" s="13"/>
      <c r="R17" s="20">
        <f t="shared" si="3"/>
        <v>0</v>
      </c>
      <c r="S17" s="13"/>
      <c r="T17" s="13"/>
      <c r="U17" s="13"/>
      <c r="V17" s="13"/>
      <c r="W17" s="20">
        <f t="shared" si="0"/>
        <v>0</v>
      </c>
      <c r="X17" s="13"/>
      <c r="Y17" s="13"/>
      <c r="Z17" s="22"/>
      <c r="AA17" s="22"/>
      <c r="AB17" s="21">
        <f t="shared" si="4"/>
        <v>0</v>
      </c>
      <c r="AC17" s="13"/>
      <c r="AD17" s="13"/>
      <c r="AE17" s="13"/>
      <c r="AF17" s="13"/>
      <c r="AG17" s="20">
        <f t="shared" si="5"/>
        <v>0</v>
      </c>
      <c r="AH17" s="13"/>
      <c r="AI17" s="13"/>
      <c r="AJ17" s="13"/>
      <c r="AK17" s="13"/>
      <c r="AL17" s="20">
        <f t="shared" si="6"/>
        <v>0</v>
      </c>
      <c r="AM17" s="15">
        <f t="shared" si="8"/>
        <v>0</v>
      </c>
      <c r="AN17" s="5"/>
    </row>
    <row r="18" spans="1:40" ht="25.05" customHeight="1" thickBot="1" x14ac:dyDescent="0.3">
      <c r="A18" s="17">
        <v>14</v>
      </c>
      <c r="B18" s="26" t="str">
        <f>'[1]ПИ-б-о-231(1)'!B17</f>
        <v xml:space="preserve">Эмербекова Эльнара Руслановна </v>
      </c>
      <c r="C18" s="14">
        <v>14</v>
      </c>
      <c r="D18" s="13"/>
      <c r="E18" s="13"/>
      <c r="F18" s="13"/>
      <c r="G18" s="13"/>
      <c r="H18" s="20">
        <f t="shared" si="1"/>
        <v>0</v>
      </c>
      <c r="I18" s="13"/>
      <c r="J18" s="13"/>
      <c r="K18" s="13"/>
      <c r="L18" s="13"/>
      <c r="M18" s="20">
        <f t="shared" si="2"/>
        <v>0</v>
      </c>
      <c r="N18" s="13"/>
      <c r="O18" s="13"/>
      <c r="P18" s="13"/>
      <c r="Q18" s="13"/>
      <c r="R18" s="20">
        <f t="shared" si="3"/>
        <v>0</v>
      </c>
      <c r="S18" s="13"/>
      <c r="T18" s="13"/>
      <c r="U18" s="13"/>
      <c r="V18" s="13"/>
      <c r="W18" s="20">
        <f t="shared" si="0"/>
        <v>0</v>
      </c>
      <c r="X18" s="13"/>
      <c r="Y18" s="13"/>
      <c r="Z18" s="22"/>
      <c r="AA18" s="22"/>
      <c r="AB18" s="21">
        <f t="shared" si="4"/>
        <v>0</v>
      </c>
      <c r="AC18" s="13"/>
      <c r="AD18" s="13"/>
      <c r="AE18" s="13"/>
      <c r="AF18" s="13"/>
      <c r="AG18" s="20">
        <f t="shared" si="5"/>
        <v>0</v>
      </c>
      <c r="AH18" s="13"/>
      <c r="AI18" s="13"/>
      <c r="AJ18" s="13"/>
      <c r="AK18" s="13"/>
      <c r="AL18" s="20">
        <f t="shared" si="6"/>
        <v>0</v>
      </c>
      <c r="AM18" s="15">
        <f t="shared" si="8"/>
        <v>0</v>
      </c>
      <c r="AN18" s="5"/>
    </row>
    <row r="19" spans="1:40" ht="25.05" customHeight="1" thickBot="1" x14ac:dyDescent="0.3">
      <c r="A19" s="17">
        <v>15</v>
      </c>
      <c r="B19" s="26" t="str">
        <f>'[1]ПИ-б-о-231(1)'!B18</f>
        <v xml:space="preserve">Яворский Дмитрий Иванович </v>
      </c>
      <c r="C19" s="14">
        <v>15</v>
      </c>
      <c r="D19" s="13"/>
      <c r="E19" s="13"/>
      <c r="F19" s="13"/>
      <c r="G19" s="13"/>
      <c r="H19" s="20">
        <f t="shared" si="1"/>
        <v>0</v>
      </c>
      <c r="I19" s="13"/>
      <c r="J19" s="13"/>
      <c r="K19" s="13"/>
      <c r="L19" s="13"/>
      <c r="M19" s="20">
        <f t="shared" si="2"/>
        <v>0</v>
      </c>
      <c r="N19" s="13"/>
      <c r="O19" s="13"/>
      <c r="P19" s="16"/>
      <c r="Q19" s="13"/>
      <c r="R19" s="20">
        <f t="shared" si="3"/>
        <v>0</v>
      </c>
      <c r="S19" s="13"/>
      <c r="T19" s="13"/>
      <c r="U19" s="13"/>
      <c r="V19" s="13"/>
      <c r="W19" s="20">
        <f t="shared" si="0"/>
        <v>0</v>
      </c>
      <c r="X19" s="13"/>
      <c r="Y19" s="13"/>
      <c r="Z19" s="22"/>
      <c r="AA19" s="22"/>
      <c r="AB19" s="21">
        <f t="shared" si="4"/>
        <v>0</v>
      </c>
      <c r="AC19" s="13"/>
      <c r="AD19" s="13"/>
      <c r="AE19" s="13"/>
      <c r="AF19" s="13"/>
      <c r="AG19" s="20">
        <f t="shared" si="5"/>
        <v>0</v>
      </c>
      <c r="AH19" s="13"/>
      <c r="AI19" s="13"/>
      <c r="AJ19" s="13"/>
      <c r="AK19" s="13"/>
      <c r="AL19" s="20">
        <f t="shared" ref="AL19:AL21" si="9">(AH19+AI19)*0.45+(AJ19+AK19)*0.05</f>
        <v>0</v>
      </c>
      <c r="AM19" s="15">
        <f t="shared" ref="AM19:AM21" si="10">(H19+M19+R19+W19+AB19+AG19+AL19)/7</f>
        <v>0</v>
      </c>
      <c r="AN19" s="5"/>
    </row>
    <row r="20" spans="1:40" ht="25.05" customHeight="1" thickBot="1" x14ac:dyDescent="0.3">
      <c r="A20" s="17">
        <v>16</v>
      </c>
      <c r="B20" s="25"/>
      <c r="C20" s="14">
        <v>16</v>
      </c>
      <c r="D20" s="13"/>
      <c r="E20" s="13"/>
      <c r="F20" s="13"/>
      <c r="G20" s="13"/>
      <c r="H20" s="20">
        <f t="shared" si="1"/>
        <v>0</v>
      </c>
      <c r="I20" s="13"/>
      <c r="J20" s="13"/>
      <c r="K20" s="13"/>
      <c r="L20" s="13"/>
      <c r="M20" s="20">
        <f t="shared" si="2"/>
        <v>0</v>
      </c>
      <c r="N20" s="13"/>
      <c r="O20" s="13"/>
      <c r="P20" s="13"/>
      <c r="Q20" s="13"/>
      <c r="R20" s="20">
        <f t="shared" si="3"/>
        <v>0</v>
      </c>
      <c r="S20" s="13"/>
      <c r="T20" s="13"/>
      <c r="U20" s="13"/>
      <c r="V20" s="13"/>
      <c r="W20" s="20">
        <f t="shared" si="0"/>
        <v>0</v>
      </c>
      <c r="X20" s="13"/>
      <c r="Y20" s="13"/>
      <c r="Z20" s="22"/>
      <c r="AA20" s="22"/>
      <c r="AB20" s="21">
        <f t="shared" si="4"/>
        <v>0</v>
      </c>
      <c r="AC20" s="13"/>
      <c r="AD20" s="13"/>
      <c r="AE20" s="13"/>
      <c r="AF20" s="13"/>
      <c r="AG20" s="20">
        <f t="shared" si="5"/>
        <v>0</v>
      </c>
      <c r="AH20" s="13"/>
      <c r="AI20" s="13"/>
      <c r="AJ20" s="13"/>
      <c r="AK20" s="13"/>
      <c r="AL20" s="20">
        <f t="shared" si="9"/>
        <v>0</v>
      </c>
      <c r="AM20" s="15">
        <f t="shared" si="10"/>
        <v>0</v>
      </c>
      <c r="AN20" s="5"/>
    </row>
    <row r="21" spans="1:40" ht="25.05" customHeight="1" thickBot="1" x14ac:dyDescent="0.3">
      <c r="A21" s="17">
        <v>17</v>
      </c>
      <c r="B21" s="25"/>
      <c r="C21" s="14">
        <v>17</v>
      </c>
      <c r="D21" s="13"/>
      <c r="E21" s="13"/>
      <c r="F21" s="13"/>
      <c r="G21" s="13"/>
      <c r="H21" s="20">
        <f t="shared" si="1"/>
        <v>0</v>
      </c>
      <c r="I21" s="13"/>
      <c r="J21" s="13"/>
      <c r="K21" s="13"/>
      <c r="L21" s="13"/>
      <c r="M21" s="20">
        <f t="shared" si="2"/>
        <v>0</v>
      </c>
      <c r="N21" s="13"/>
      <c r="O21" s="13"/>
      <c r="P21" s="13"/>
      <c r="Q21" s="13"/>
      <c r="R21" s="20">
        <f t="shared" si="3"/>
        <v>0</v>
      </c>
      <c r="S21" s="13"/>
      <c r="T21" s="13"/>
      <c r="U21" s="13"/>
      <c r="V21" s="13"/>
      <c r="W21" s="20">
        <f t="shared" si="0"/>
        <v>0</v>
      </c>
      <c r="X21" s="13"/>
      <c r="Y21" s="13"/>
      <c r="Z21" s="22"/>
      <c r="AA21" s="22"/>
      <c r="AB21" s="21">
        <f t="shared" si="4"/>
        <v>0</v>
      </c>
      <c r="AC21" s="13"/>
      <c r="AD21" s="13"/>
      <c r="AE21" s="13"/>
      <c r="AF21" s="13"/>
      <c r="AG21" s="20">
        <f t="shared" si="5"/>
        <v>0</v>
      </c>
      <c r="AH21" s="13"/>
      <c r="AI21" s="13"/>
      <c r="AJ21" s="13"/>
      <c r="AK21" s="13"/>
      <c r="AL21" s="20">
        <f t="shared" si="9"/>
        <v>0</v>
      </c>
      <c r="AM21" s="15">
        <f t="shared" si="10"/>
        <v>0</v>
      </c>
      <c r="AN21" s="5"/>
    </row>
    <row r="22" spans="1:40" ht="23.2" customHeight="1" x14ac:dyDescent="0.3">
      <c r="B22" s="1"/>
      <c r="C22" s="1"/>
      <c r="D22" s="1"/>
      <c r="E22" s="6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34">
    <mergeCell ref="AM2:AM4"/>
    <mergeCell ref="D3:E3"/>
    <mergeCell ref="F3:G3"/>
    <mergeCell ref="H3:H4"/>
    <mergeCell ref="I3:J3"/>
    <mergeCell ref="A1:C1"/>
    <mergeCell ref="E1:R1"/>
    <mergeCell ref="A2:A4"/>
    <mergeCell ref="B2:B4"/>
    <mergeCell ref="C2:C4"/>
    <mergeCell ref="D2:H2"/>
    <mergeCell ref="I2:M2"/>
    <mergeCell ref="N2:R2"/>
    <mergeCell ref="M3:M4"/>
    <mergeCell ref="N3:O3"/>
    <mergeCell ref="K3:L3"/>
    <mergeCell ref="X3:Y3"/>
    <mergeCell ref="S2:W2"/>
    <mergeCell ref="X2:AB2"/>
    <mergeCell ref="AC2:AG2"/>
    <mergeCell ref="AH2:AL2"/>
    <mergeCell ref="P3:Q3"/>
    <mergeCell ref="R3:R4"/>
    <mergeCell ref="S3:T3"/>
    <mergeCell ref="U3:V3"/>
    <mergeCell ref="W3:W4"/>
    <mergeCell ref="AJ3:AK3"/>
    <mergeCell ref="AL3:AL4"/>
    <mergeCell ref="Z3:AA3"/>
    <mergeCell ref="AB3:AB4"/>
    <mergeCell ref="AC3:AD3"/>
    <mergeCell ref="AE3:AF3"/>
    <mergeCell ref="AG3:AG4"/>
    <mergeCell ref="AH3:AI3"/>
  </mergeCells>
  <pageMargins left="0.19685039370078741" right="0.19685039370078741" top="0.27559055118110237" bottom="0.23622047244094488" header="0" footer="0"/>
  <pageSetup paperSize="9" fitToWidth="0" orientation="landscape" horizontalDpi="4294967292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sqref="A1:C1"/>
    </sheetView>
  </sheetViews>
  <sheetFormatPr defaultColWidth="8.88671875" defaultRowHeight="15.05" x14ac:dyDescent="0.25"/>
  <cols>
    <col min="1" max="1" width="3.6640625" style="4" customWidth="1"/>
    <col min="2" max="2" width="34.33203125" style="4" customWidth="1"/>
    <col min="3" max="7" width="5.33203125" style="4" customWidth="1"/>
    <col min="8" max="8" width="9.33203125" style="4" customWidth="1"/>
    <col min="9" max="12" width="5.33203125" style="4" customWidth="1"/>
    <col min="13" max="13" width="9.109375" style="4" customWidth="1"/>
    <col min="14" max="17" width="5.33203125" style="4" customWidth="1"/>
    <col min="18" max="18" width="6.6640625" style="4" customWidth="1"/>
    <col min="19" max="22" width="5.33203125" style="4" customWidth="1"/>
    <col min="23" max="23" width="8.6640625" style="4" customWidth="1"/>
    <col min="24" max="27" width="5.33203125" style="4" customWidth="1"/>
    <col min="28" max="28" width="7.109375" style="4" customWidth="1"/>
    <col min="29" max="32" width="5.33203125" style="4" customWidth="1"/>
    <col min="33" max="33" width="8.88671875" style="4"/>
    <col min="34" max="37" width="5.33203125" style="4" customWidth="1"/>
    <col min="38" max="38" width="9.88671875" style="4" customWidth="1"/>
    <col min="39" max="16384" width="8.88671875" style="4"/>
  </cols>
  <sheetData>
    <row r="1" spans="1:40" ht="41.05" customHeight="1" thickBot="1" x14ac:dyDescent="0.3">
      <c r="A1" s="36" t="s">
        <v>20</v>
      </c>
      <c r="B1" s="36"/>
      <c r="C1" s="36"/>
      <c r="D1" s="2"/>
      <c r="E1" s="37" t="s">
        <v>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"/>
      <c r="T1" s="3"/>
      <c r="U1" s="3"/>
      <c r="V1" s="3"/>
      <c r="W1" s="3"/>
      <c r="X1" s="3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40" s="5" customFormat="1" ht="24.9" customHeight="1" thickBot="1" x14ac:dyDescent="0.3">
      <c r="A2" s="38" t="s">
        <v>4</v>
      </c>
      <c r="B2" s="41" t="s">
        <v>10</v>
      </c>
      <c r="C2" s="44" t="s">
        <v>2</v>
      </c>
      <c r="D2" s="28" t="s">
        <v>12</v>
      </c>
      <c r="E2" s="47"/>
      <c r="F2" s="47"/>
      <c r="G2" s="47"/>
      <c r="H2" s="48"/>
      <c r="I2" s="28" t="s">
        <v>13</v>
      </c>
      <c r="J2" s="29"/>
      <c r="K2" s="29"/>
      <c r="L2" s="29"/>
      <c r="M2" s="30"/>
      <c r="N2" s="28" t="s">
        <v>14</v>
      </c>
      <c r="O2" s="29"/>
      <c r="P2" s="29"/>
      <c r="Q2" s="29"/>
      <c r="R2" s="30"/>
      <c r="S2" s="28" t="s">
        <v>15</v>
      </c>
      <c r="T2" s="29"/>
      <c r="U2" s="29"/>
      <c r="V2" s="29"/>
      <c r="W2" s="30"/>
      <c r="X2" s="28" t="s">
        <v>16</v>
      </c>
      <c r="Y2" s="29"/>
      <c r="Z2" s="29"/>
      <c r="AA2" s="29"/>
      <c r="AB2" s="30"/>
      <c r="AC2" s="28" t="s">
        <v>17</v>
      </c>
      <c r="AD2" s="29"/>
      <c r="AE2" s="29"/>
      <c r="AF2" s="29"/>
      <c r="AG2" s="30"/>
      <c r="AH2" s="28" t="s">
        <v>18</v>
      </c>
      <c r="AI2" s="29"/>
      <c r="AJ2" s="29"/>
      <c r="AK2" s="29"/>
      <c r="AL2" s="30"/>
      <c r="AM2" s="49" t="s">
        <v>11</v>
      </c>
    </row>
    <row r="3" spans="1:40" s="5" customFormat="1" ht="24.9" customHeight="1" thickBot="1" x14ac:dyDescent="0.3">
      <c r="A3" s="39"/>
      <c r="B3" s="42"/>
      <c r="C3" s="45"/>
      <c r="D3" s="35" t="s">
        <v>5</v>
      </c>
      <c r="E3" s="35"/>
      <c r="F3" s="31" t="s">
        <v>0</v>
      </c>
      <c r="G3" s="50"/>
      <c r="H3" s="51" t="s">
        <v>8</v>
      </c>
      <c r="I3" s="35" t="s">
        <v>5</v>
      </c>
      <c r="J3" s="35"/>
      <c r="K3" s="31" t="s">
        <v>0</v>
      </c>
      <c r="L3" s="32"/>
      <c r="M3" s="33" t="s">
        <v>8</v>
      </c>
      <c r="N3" s="35" t="s">
        <v>5</v>
      </c>
      <c r="O3" s="35"/>
      <c r="P3" s="31" t="s">
        <v>0</v>
      </c>
      <c r="Q3" s="32"/>
      <c r="R3" s="33" t="s">
        <v>8</v>
      </c>
      <c r="S3" s="35" t="s">
        <v>5</v>
      </c>
      <c r="T3" s="35"/>
      <c r="U3" s="31" t="s">
        <v>0</v>
      </c>
      <c r="V3" s="32"/>
      <c r="W3" s="33" t="s">
        <v>8</v>
      </c>
      <c r="X3" s="35" t="s">
        <v>5</v>
      </c>
      <c r="Y3" s="35"/>
      <c r="Z3" s="31" t="s">
        <v>0</v>
      </c>
      <c r="AA3" s="32"/>
      <c r="AB3" s="33" t="s">
        <v>8</v>
      </c>
      <c r="AC3" s="35" t="s">
        <v>5</v>
      </c>
      <c r="AD3" s="35"/>
      <c r="AE3" s="31" t="s">
        <v>0</v>
      </c>
      <c r="AF3" s="32"/>
      <c r="AG3" s="33" t="s">
        <v>8</v>
      </c>
      <c r="AH3" s="35" t="s">
        <v>5</v>
      </c>
      <c r="AI3" s="35"/>
      <c r="AJ3" s="31" t="s">
        <v>0</v>
      </c>
      <c r="AK3" s="32"/>
      <c r="AL3" s="33" t="s">
        <v>8</v>
      </c>
      <c r="AM3" s="49"/>
    </row>
    <row r="4" spans="1:40" s="5" customFormat="1" ht="24.9" customHeight="1" thickBot="1" x14ac:dyDescent="0.3">
      <c r="A4" s="40"/>
      <c r="B4" s="43"/>
      <c r="C4" s="46"/>
      <c r="D4" s="10" t="s">
        <v>3</v>
      </c>
      <c r="E4" s="11" t="s">
        <v>1</v>
      </c>
      <c r="F4" s="10" t="s">
        <v>6</v>
      </c>
      <c r="G4" s="11" t="s">
        <v>7</v>
      </c>
      <c r="H4" s="52"/>
      <c r="I4" s="10" t="s">
        <v>3</v>
      </c>
      <c r="J4" s="11" t="s">
        <v>1</v>
      </c>
      <c r="K4" s="10" t="s">
        <v>6</v>
      </c>
      <c r="L4" s="12" t="s">
        <v>7</v>
      </c>
      <c r="M4" s="34"/>
      <c r="N4" s="10" t="s">
        <v>3</v>
      </c>
      <c r="O4" s="11" t="s">
        <v>1</v>
      </c>
      <c r="P4" s="10" t="s">
        <v>6</v>
      </c>
      <c r="Q4" s="12" t="s">
        <v>7</v>
      </c>
      <c r="R4" s="34"/>
      <c r="S4" s="10" t="s">
        <v>3</v>
      </c>
      <c r="T4" s="11" t="s">
        <v>1</v>
      </c>
      <c r="U4" s="10" t="s">
        <v>6</v>
      </c>
      <c r="V4" s="12" t="s">
        <v>7</v>
      </c>
      <c r="W4" s="34"/>
      <c r="X4" s="10" t="s">
        <v>6</v>
      </c>
      <c r="Y4" s="12" t="s">
        <v>7</v>
      </c>
      <c r="Z4" s="10" t="s">
        <v>6</v>
      </c>
      <c r="AA4" s="12" t="s">
        <v>7</v>
      </c>
      <c r="AB4" s="34"/>
      <c r="AC4" s="10" t="s">
        <v>3</v>
      </c>
      <c r="AD4" s="11" t="s">
        <v>1</v>
      </c>
      <c r="AE4" s="10" t="s">
        <v>6</v>
      </c>
      <c r="AF4" s="12" t="s">
        <v>7</v>
      </c>
      <c r="AG4" s="34"/>
      <c r="AH4" s="10" t="s">
        <v>3</v>
      </c>
      <c r="AI4" s="11" t="s">
        <v>1</v>
      </c>
      <c r="AJ4" s="10" t="s">
        <v>6</v>
      </c>
      <c r="AK4" s="12" t="s">
        <v>7</v>
      </c>
      <c r="AL4" s="34"/>
      <c r="AM4" s="49"/>
    </row>
    <row r="5" spans="1:40" ht="25.05" customHeight="1" thickBot="1" x14ac:dyDescent="0.3">
      <c r="A5" s="17">
        <v>1</v>
      </c>
      <c r="B5" s="26" t="str">
        <f>'[1]ПИ-б-о-231(2)'!B4</f>
        <v xml:space="preserve">Аметов Кемран Ленверович </v>
      </c>
      <c r="C5" s="14">
        <v>1</v>
      </c>
      <c r="D5" s="13"/>
      <c r="E5" s="13"/>
      <c r="F5" s="13"/>
      <c r="G5" s="13"/>
      <c r="H5" s="20">
        <f>(D5+E5)*0.45+(F5+G5)*0.05</f>
        <v>0</v>
      </c>
      <c r="I5" s="13"/>
      <c r="J5" s="13"/>
      <c r="K5" s="13"/>
      <c r="L5" s="13"/>
      <c r="M5" s="20">
        <f>(I5+J5)*0.45+(K5+L5)*0.05</f>
        <v>0</v>
      </c>
      <c r="N5" s="13"/>
      <c r="O5" s="13"/>
      <c r="P5" s="13"/>
      <c r="Q5" s="13"/>
      <c r="R5" s="20">
        <f>(N5+O5)*0.45+(P5+Q5)*0.05</f>
        <v>0</v>
      </c>
      <c r="S5" s="13"/>
      <c r="T5" s="13"/>
      <c r="U5" s="13"/>
      <c r="V5" s="13"/>
      <c r="W5" s="20">
        <f t="shared" ref="W5:W21" si="0">(S5+T5)*0.45+(U5+V5)*0.05</f>
        <v>0</v>
      </c>
      <c r="X5" s="18"/>
      <c r="Y5" s="18"/>
      <c r="Z5" s="22"/>
      <c r="AA5" s="22"/>
      <c r="AB5" s="21">
        <f>(X5+Y5)*0.45+(Z5+AA5)*0.05</f>
        <v>0</v>
      </c>
      <c r="AC5" s="13"/>
      <c r="AD5" s="13"/>
      <c r="AE5" s="13"/>
      <c r="AF5" s="13"/>
      <c r="AG5" s="20">
        <f>(AC5+AD5)*0.45+(AE5+AF5)*0.05</f>
        <v>0</v>
      </c>
      <c r="AH5" s="13"/>
      <c r="AI5" s="13"/>
      <c r="AJ5" s="13"/>
      <c r="AK5" s="13"/>
      <c r="AL5" s="20">
        <f>(AH5+AI5)*0.45+(AJ5+AK5)*0.05</f>
        <v>0</v>
      </c>
      <c r="AM5" s="15">
        <f>(H5+M5+R5+W5+AB5+AG5+AL5)/7</f>
        <v>0</v>
      </c>
      <c r="AN5" s="5"/>
    </row>
    <row r="6" spans="1:40" ht="25.05" customHeight="1" thickBot="1" x14ac:dyDescent="0.3">
      <c r="A6" s="17">
        <v>2</v>
      </c>
      <c r="B6" s="26" t="str">
        <f>'[1]ПИ-б-о-231(2)'!B5</f>
        <v xml:space="preserve">Бородкин Иван Алексеевич </v>
      </c>
      <c r="C6" s="14">
        <v>2</v>
      </c>
      <c r="D6" s="13"/>
      <c r="E6" s="13"/>
      <c r="F6" s="13"/>
      <c r="G6" s="13"/>
      <c r="H6" s="20">
        <f t="shared" ref="H6:H21" si="1">(D6+E6)*0.45+(F6+G6)*0.05</f>
        <v>0</v>
      </c>
      <c r="I6" s="13"/>
      <c r="J6" s="13"/>
      <c r="K6" s="13"/>
      <c r="L6" s="13"/>
      <c r="M6" s="20">
        <f t="shared" ref="M6:M21" si="2">(I6+J6)*0.45+(K6+L6)*0.05</f>
        <v>0</v>
      </c>
      <c r="N6" s="13"/>
      <c r="O6" s="13"/>
      <c r="P6" s="13"/>
      <c r="Q6" s="13"/>
      <c r="R6" s="20">
        <f t="shared" ref="R6:R21" si="3">(N6+O6)*0.45+(P6+Q6)*0.05</f>
        <v>0</v>
      </c>
      <c r="S6" s="13"/>
      <c r="T6" s="13"/>
      <c r="U6" s="13"/>
      <c r="V6" s="13"/>
      <c r="W6" s="20">
        <f t="shared" si="0"/>
        <v>0</v>
      </c>
      <c r="X6" s="13"/>
      <c r="Y6" s="13"/>
      <c r="Z6" s="22"/>
      <c r="AA6" s="22"/>
      <c r="AB6" s="21">
        <f t="shared" ref="AB6:AB21" si="4">(X6+Y6)*0.45+(Z6+AA6)*0.05</f>
        <v>0</v>
      </c>
      <c r="AC6" s="13"/>
      <c r="AD6" s="13"/>
      <c r="AE6" s="13"/>
      <c r="AF6" s="13"/>
      <c r="AG6" s="20">
        <f t="shared" ref="AG6:AG21" si="5">(AC6+AD6)*0.45+(AE6+AF6)*0.05</f>
        <v>0</v>
      </c>
      <c r="AH6" s="13"/>
      <c r="AI6" s="13"/>
      <c r="AJ6" s="13"/>
      <c r="AK6" s="13"/>
      <c r="AL6" s="20">
        <f t="shared" ref="AL6:AL21" si="6">(AH6+AI6)*0.45+(AJ6+AK6)*0.05</f>
        <v>0</v>
      </c>
      <c r="AM6" s="15">
        <f t="shared" ref="AM6:AM7" si="7">(H6+M6+R6+W6+AB6+AG6+AL6)/7</f>
        <v>0</v>
      </c>
      <c r="AN6" s="5"/>
    </row>
    <row r="7" spans="1:40" ht="25.05" customHeight="1" thickBot="1" x14ac:dyDescent="0.3">
      <c r="A7" s="17">
        <v>3</v>
      </c>
      <c r="B7" s="26" t="str">
        <f>'[1]ПИ-б-о-231(2)'!B6</f>
        <v xml:space="preserve">Епишенко Ярослав Эдуардович </v>
      </c>
      <c r="C7" s="14">
        <v>3</v>
      </c>
      <c r="D7" s="13"/>
      <c r="E7" s="13"/>
      <c r="F7" s="13"/>
      <c r="G7" s="13"/>
      <c r="H7" s="20">
        <f t="shared" si="1"/>
        <v>0</v>
      </c>
      <c r="I7" s="13"/>
      <c r="J7" s="13"/>
      <c r="K7" s="13"/>
      <c r="L7" s="13"/>
      <c r="M7" s="20">
        <f t="shared" si="2"/>
        <v>0</v>
      </c>
      <c r="N7" s="13"/>
      <c r="O7" s="13"/>
      <c r="P7" s="13"/>
      <c r="Q7" s="13"/>
      <c r="R7" s="20">
        <f t="shared" si="3"/>
        <v>0</v>
      </c>
      <c r="S7" s="13"/>
      <c r="T7" s="13"/>
      <c r="U7" s="13"/>
      <c r="V7" s="13"/>
      <c r="W7" s="20">
        <f t="shared" si="0"/>
        <v>0</v>
      </c>
      <c r="X7" s="13"/>
      <c r="Y7" s="13"/>
      <c r="Z7" s="19"/>
      <c r="AA7" s="19"/>
      <c r="AB7" s="21">
        <f t="shared" si="4"/>
        <v>0</v>
      </c>
      <c r="AC7" s="13"/>
      <c r="AD7" s="13"/>
      <c r="AE7" s="13"/>
      <c r="AF7" s="13"/>
      <c r="AG7" s="20">
        <f t="shared" si="5"/>
        <v>0</v>
      </c>
      <c r="AH7" s="13"/>
      <c r="AI7" s="13"/>
      <c r="AJ7" s="13"/>
      <c r="AK7" s="13"/>
      <c r="AL7" s="20">
        <f t="shared" si="6"/>
        <v>0</v>
      </c>
      <c r="AM7" s="15">
        <f t="shared" si="7"/>
        <v>0</v>
      </c>
      <c r="AN7" s="5"/>
    </row>
    <row r="8" spans="1:40" ht="25.05" customHeight="1" thickBot="1" x14ac:dyDescent="0.3">
      <c r="A8" s="17">
        <v>4</v>
      </c>
      <c r="B8" s="26" t="str">
        <f>'[1]ПИ-б-о-231(2)'!B7</f>
        <v xml:space="preserve">Захарьян Иван Сергеевич </v>
      </c>
      <c r="C8" s="14">
        <v>4</v>
      </c>
      <c r="D8" s="13"/>
      <c r="E8" s="13"/>
      <c r="F8" s="13"/>
      <c r="G8" s="13"/>
      <c r="H8" s="20">
        <f t="shared" si="1"/>
        <v>0</v>
      </c>
      <c r="I8" s="13"/>
      <c r="J8" s="13"/>
      <c r="K8" s="13"/>
      <c r="L8" s="13"/>
      <c r="M8" s="20">
        <f t="shared" si="2"/>
        <v>0</v>
      </c>
      <c r="N8" s="13"/>
      <c r="O8" s="13"/>
      <c r="P8" s="13"/>
      <c r="Q8" s="13"/>
      <c r="R8" s="20">
        <f t="shared" si="3"/>
        <v>0</v>
      </c>
      <c r="S8" s="13"/>
      <c r="T8" s="13"/>
      <c r="U8" s="13"/>
      <c r="V8" s="13"/>
      <c r="W8" s="20">
        <f t="shared" si="0"/>
        <v>0</v>
      </c>
      <c r="X8" s="13"/>
      <c r="Y8" s="13"/>
      <c r="Z8" s="23"/>
      <c r="AA8" s="23"/>
      <c r="AB8" s="21">
        <f t="shared" si="4"/>
        <v>0</v>
      </c>
      <c r="AC8" s="13"/>
      <c r="AD8" s="13"/>
      <c r="AE8" s="13"/>
      <c r="AF8" s="13"/>
      <c r="AG8" s="20">
        <f t="shared" si="5"/>
        <v>0</v>
      </c>
      <c r="AH8" s="13"/>
      <c r="AI8" s="13"/>
      <c r="AJ8" s="13"/>
      <c r="AK8" s="13"/>
      <c r="AL8" s="20">
        <f t="shared" si="6"/>
        <v>0</v>
      </c>
      <c r="AM8" s="15">
        <f>(H8+M8+R8+W8+AB8+AG8+AL8)/7</f>
        <v>0</v>
      </c>
      <c r="AN8" s="5"/>
    </row>
    <row r="9" spans="1:40" ht="25.05" customHeight="1" thickBot="1" x14ac:dyDescent="0.3">
      <c r="A9" s="17">
        <v>5</v>
      </c>
      <c r="B9" s="26" t="str">
        <f>'[1]ПИ-б-о-231(2)'!B8</f>
        <v xml:space="preserve">Зубарчук Виктор Викторович </v>
      </c>
      <c r="C9" s="14">
        <v>5</v>
      </c>
      <c r="D9" s="13"/>
      <c r="E9" s="13"/>
      <c r="F9" s="13"/>
      <c r="G9" s="13"/>
      <c r="H9" s="20">
        <f t="shared" si="1"/>
        <v>0</v>
      </c>
      <c r="I9" s="13"/>
      <c r="J9" s="13"/>
      <c r="K9" s="13"/>
      <c r="L9" s="13"/>
      <c r="M9" s="20">
        <f t="shared" si="2"/>
        <v>0</v>
      </c>
      <c r="N9" s="13"/>
      <c r="O9" s="13"/>
      <c r="P9" s="13"/>
      <c r="Q9" s="13"/>
      <c r="R9" s="20">
        <f t="shared" si="3"/>
        <v>0</v>
      </c>
      <c r="S9" s="13"/>
      <c r="T9" s="13"/>
      <c r="U9" s="13"/>
      <c r="V9" s="13"/>
      <c r="W9" s="20">
        <f t="shared" si="0"/>
        <v>0</v>
      </c>
      <c r="X9" s="13"/>
      <c r="Y9" s="13"/>
      <c r="Z9" s="19"/>
      <c r="AA9" s="19"/>
      <c r="AB9" s="21">
        <f t="shared" si="4"/>
        <v>0</v>
      </c>
      <c r="AC9" s="13"/>
      <c r="AD9" s="13"/>
      <c r="AE9" s="13"/>
      <c r="AF9" s="13"/>
      <c r="AG9" s="20">
        <f t="shared" si="5"/>
        <v>0</v>
      </c>
      <c r="AH9" s="13"/>
      <c r="AI9" s="13"/>
      <c r="AJ9" s="13"/>
      <c r="AK9" s="13"/>
      <c r="AL9" s="20">
        <f t="shared" si="6"/>
        <v>0</v>
      </c>
      <c r="AM9" s="15">
        <f>(H9+M9+R9+W9+AB9+AG9+AL9)/7</f>
        <v>0</v>
      </c>
      <c r="AN9" s="5"/>
    </row>
    <row r="10" spans="1:40" ht="25.05" customHeight="1" thickBot="1" x14ac:dyDescent="0.3">
      <c r="A10" s="17">
        <v>6</v>
      </c>
      <c r="B10" s="26" t="str">
        <f>'[1]ПИ-б-о-231(2)'!B9</f>
        <v xml:space="preserve">Касьянов Артур Анатольевич </v>
      </c>
      <c r="C10" s="14">
        <v>6</v>
      </c>
      <c r="D10" s="13"/>
      <c r="E10" s="13"/>
      <c r="F10" s="13"/>
      <c r="G10" s="13"/>
      <c r="H10" s="20">
        <f t="shared" si="1"/>
        <v>0</v>
      </c>
      <c r="I10" s="13"/>
      <c r="J10" s="13"/>
      <c r="K10" s="13"/>
      <c r="L10" s="13"/>
      <c r="M10" s="20">
        <f t="shared" si="2"/>
        <v>0</v>
      </c>
      <c r="N10" s="13"/>
      <c r="O10" s="13"/>
      <c r="P10" s="13"/>
      <c r="Q10" s="13"/>
      <c r="R10" s="20">
        <f t="shared" si="3"/>
        <v>0</v>
      </c>
      <c r="S10" s="13"/>
      <c r="T10" s="13"/>
      <c r="U10" s="13"/>
      <c r="V10" s="13"/>
      <c r="W10" s="20">
        <f t="shared" si="0"/>
        <v>0</v>
      </c>
      <c r="X10" s="13"/>
      <c r="Y10" s="13"/>
      <c r="Z10" s="23"/>
      <c r="AA10" s="23"/>
      <c r="AB10" s="21">
        <f t="shared" si="4"/>
        <v>0</v>
      </c>
      <c r="AC10" s="13"/>
      <c r="AD10" s="13"/>
      <c r="AE10" s="13"/>
      <c r="AF10" s="13"/>
      <c r="AG10" s="20">
        <f t="shared" si="5"/>
        <v>0</v>
      </c>
      <c r="AH10" s="13"/>
      <c r="AI10" s="13"/>
      <c r="AJ10" s="13"/>
      <c r="AK10" s="13"/>
      <c r="AL10" s="20">
        <f t="shared" si="6"/>
        <v>0</v>
      </c>
      <c r="AM10" s="15">
        <f t="shared" ref="AM10:AM21" si="8">(H10+M10+R10+W10+AB10+AG10+AL10)/7</f>
        <v>0</v>
      </c>
      <c r="AN10" s="5"/>
    </row>
    <row r="11" spans="1:40" ht="25.05" customHeight="1" thickBot="1" x14ac:dyDescent="0.3">
      <c r="A11" s="17">
        <v>7</v>
      </c>
      <c r="B11" s="26" t="str">
        <f>'[1]ПИ-б-о-231(2)'!B10</f>
        <v xml:space="preserve">Кизилова Анастасия Сергеевна </v>
      </c>
      <c r="C11" s="14">
        <v>7</v>
      </c>
      <c r="D11" s="13"/>
      <c r="E11" s="13"/>
      <c r="F11" s="13"/>
      <c r="G11" s="13"/>
      <c r="H11" s="20">
        <f t="shared" si="1"/>
        <v>0</v>
      </c>
      <c r="I11" s="13"/>
      <c r="J11" s="13"/>
      <c r="K11" s="13"/>
      <c r="L11" s="13"/>
      <c r="M11" s="20">
        <f t="shared" si="2"/>
        <v>0</v>
      </c>
      <c r="N11" s="13"/>
      <c r="O11" s="13"/>
      <c r="P11" s="13"/>
      <c r="Q11" s="13"/>
      <c r="R11" s="20">
        <f t="shared" si="3"/>
        <v>0</v>
      </c>
      <c r="S11" s="13"/>
      <c r="T11" s="13"/>
      <c r="U11" s="13"/>
      <c r="V11" s="13"/>
      <c r="W11" s="20">
        <f t="shared" si="0"/>
        <v>0</v>
      </c>
      <c r="X11" s="13"/>
      <c r="Y11" s="13"/>
      <c r="Z11" s="24"/>
      <c r="AA11" s="22"/>
      <c r="AB11" s="21">
        <f t="shared" si="4"/>
        <v>0</v>
      </c>
      <c r="AC11" s="13"/>
      <c r="AD11" s="13"/>
      <c r="AE11" s="13"/>
      <c r="AF11" s="13"/>
      <c r="AG11" s="20">
        <f t="shared" si="5"/>
        <v>0</v>
      </c>
      <c r="AH11" s="13"/>
      <c r="AI11" s="13"/>
      <c r="AJ11" s="13"/>
      <c r="AK11" s="13"/>
      <c r="AL11" s="20">
        <f t="shared" si="6"/>
        <v>0</v>
      </c>
      <c r="AM11" s="15">
        <f t="shared" si="8"/>
        <v>0</v>
      </c>
      <c r="AN11" s="5"/>
    </row>
    <row r="12" spans="1:40" ht="25.05" customHeight="1" thickBot="1" x14ac:dyDescent="0.3">
      <c r="A12" s="17">
        <v>8</v>
      </c>
      <c r="B12" s="26" t="str">
        <f>'[1]ПИ-б-о-231(2)'!B11</f>
        <v xml:space="preserve">Лакин Артур Владимирович </v>
      </c>
      <c r="C12" s="14">
        <v>8</v>
      </c>
      <c r="D12" s="13"/>
      <c r="E12" s="13"/>
      <c r="F12" s="13"/>
      <c r="G12" s="13"/>
      <c r="H12" s="20">
        <f t="shared" si="1"/>
        <v>0</v>
      </c>
      <c r="I12" s="13"/>
      <c r="J12" s="13"/>
      <c r="K12" s="13"/>
      <c r="L12" s="13"/>
      <c r="M12" s="20">
        <f t="shared" si="2"/>
        <v>0</v>
      </c>
      <c r="N12" s="13"/>
      <c r="O12" s="13"/>
      <c r="P12" s="16"/>
      <c r="Q12" s="13"/>
      <c r="R12" s="20">
        <f t="shared" si="3"/>
        <v>0</v>
      </c>
      <c r="S12" s="13"/>
      <c r="T12" s="13"/>
      <c r="U12" s="13"/>
      <c r="V12" s="13"/>
      <c r="W12" s="20">
        <f t="shared" si="0"/>
        <v>0</v>
      </c>
      <c r="X12" s="13"/>
      <c r="Y12" s="13"/>
      <c r="Z12" s="24"/>
      <c r="AA12" s="22"/>
      <c r="AB12" s="21">
        <f t="shared" si="4"/>
        <v>0</v>
      </c>
      <c r="AC12" s="13"/>
      <c r="AD12" s="13"/>
      <c r="AE12" s="13"/>
      <c r="AF12" s="13"/>
      <c r="AG12" s="20">
        <f t="shared" si="5"/>
        <v>0</v>
      </c>
      <c r="AH12" s="13"/>
      <c r="AI12" s="13"/>
      <c r="AJ12" s="13"/>
      <c r="AK12" s="13"/>
      <c r="AL12" s="20">
        <f t="shared" si="6"/>
        <v>0</v>
      </c>
      <c r="AM12" s="15">
        <f t="shared" si="8"/>
        <v>0</v>
      </c>
      <c r="AN12" s="5"/>
    </row>
    <row r="13" spans="1:40" ht="31.5" customHeight="1" thickBot="1" x14ac:dyDescent="0.3">
      <c r="A13" s="17">
        <v>9</v>
      </c>
      <c r="B13" s="26" t="str">
        <f>'[1]ПИ-б-о-231(2)'!B12</f>
        <v xml:space="preserve">Мята Николай Николаевич </v>
      </c>
      <c r="C13" s="14">
        <v>9</v>
      </c>
      <c r="D13" s="13"/>
      <c r="E13" s="13"/>
      <c r="F13" s="13"/>
      <c r="G13" s="13"/>
      <c r="H13" s="20">
        <f t="shared" si="1"/>
        <v>0</v>
      </c>
      <c r="I13" s="13"/>
      <c r="J13" s="13"/>
      <c r="K13" s="13"/>
      <c r="L13" s="13"/>
      <c r="M13" s="20">
        <f t="shared" si="2"/>
        <v>0</v>
      </c>
      <c r="N13" s="13"/>
      <c r="O13" s="13"/>
      <c r="P13" s="13"/>
      <c r="Q13" s="13"/>
      <c r="R13" s="20">
        <f t="shared" si="3"/>
        <v>0</v>
      </c>
      <c r="S13" s="13"/>
      <c r="T13" s="13"/>
      <c r="U13" s="13"/>
      <c r="V13" s="13"/>
      <c r="W13" s="20">
        <f t="shared" si="0"/>
        <v>0</v>
      </c>
      <c r="X13" s="13"/>
      <c r="Y13" s="13"/>
      <c r="Z13" s="19"/>
      <c r="AA13" s="19"/>
      <c r="AB13" s="21">
        <f t="shared" si="4"/>
        <v>0</v>
      </c>
      <c r="AC13" s="13"/>
      <c r="AD13" s="13"/>
      <c r="AE13" s="13"/>
      <c r="AF13" s="13"/>
      <c r="AG13" s="20">
        <f t="shared" si="5"/>
        <v>0</v>
      </c>
      <c r="AH13" s="13"/>
      <c r="AI13" s="13"/>
      <c r="AJ13" s="13"/>
      <c r="AK13" s="13"/>
      <c r="AL13" s="20">
        <f t="shared" si="6"/>
        <v>0</v>
      </c>
      <c r="AM13" s="15">
        <f t="shared" si="8"/>
        <v>0</v>
      </c>
      <c r="AN13" s="5"/>
    </row>
    <row r="14" spans="1:40" ht="32.1" customHeight="1" thickBot="1" x14ac:dyDescent="0.3">
      <c r="A14" s="17">
        <v>10</v>
      </c>
      <c r="B14" s="26" t="str">
        <f>'[1]ПИ-б-о-231(2)'!B13</f>
        <v xml:space="preserve">Потемкин Денис Павлович </v>
      </c>
      <c r="C14" s="14">
        <v>10</v>
      </c>
      <c r="D14" s="13"/>
      <c r="E14" s="13"/>
      <c r="F14" s="13"/>
      <c r="G14" s="13"/>
      <c r="H14" s="20">
        <f t="shared" si="1"/>
        <v>0</v>
      </c>
      <c r="I14" s="13"/>
      <c r="J14" s="13"/>
      <c r="K14" s="13"/>
      <c r="L14" s="13"/>
      <c r="M14" s="20">
        <f t="shared" si="2"/>
        <v>0</v>
      </c>
      <c r="N14" s="13"/>
      <c r="O14" s="13"/>
      <c r="P14" s="13"/>
      <c r="Q14" s="13"/>
      <c r="R14" s="20">
        <f t="shared" si="3"/>
        <v>0</v>
      </c>
      <c r="S14" s="13"/>
      <c r="T14" s="13"/>
      <c r="U14" s="13"/>
      <c r="V14" s="13"/>
      <c r="W14" s="20">
        <f t="shared" si="0"/>
        <v>0</v>
      </c>
      <c r="X14" s="13"/>
      <c r="Y14" s="13"/>
      <c r="Z14" s="24"/>
      <c r="AA14" s="22"/>
      <c r="AB14" s="21">
        <f t="shared" si="4"/>
        <v>0</v>
      </c>
      <c r="AC14" s="13"/>
      <c r="AD14" s="13"/>
      <c r="AE14" s="13"/>
      <c r="AF14" s="13"/>
      <c r="AG14" s="20">
        <f t="shared" si="5"/>
        <v>0</v>
      </c>
      <c r="AH14" s="13"/>
      <c r="AI14" s="13"/>
      <c r="AJ14" s="13"/>
      <c r="AK14" s="13"/>
      <c r="AL14" s="20">
        <f t="shared" si="6"/>
        <v>0</v>
      </c>
      <c r="AM14" s="15">
        <f t="shared" si="8"/>
        <v>0</v>
      </c>
      <c r="AN14" s="5"/>
    </row>
    <row r="15" spans="1:40" ht="24.9" customHeight="1" thickBot="1" x14ac:dyDescent="0.3">
      <c r="A15" s="17">
        <v>11</v>
      </c>
      <c r="B15" s="26" t="str">
        <f>'[1]ПИ-б-о-231(2)'!B14</f>
        <v xml:space="preserve">Румянцев Тимур Рустемович </v>
      </c>
      <c r="C15" s="14">
        <v>11</v>
      </c>
      <c r="D15" s="13"/>
      <c r="E15" s="13"/>
      <c r="F15" s="13"/>
      <c r="G15" s="13"/>
      <c r="H15" s="20">
        <f t="shared" si="1"/>
        <v>0</v>
      </c>
      <c r="I15" s="13"/>
      <c r="J15" s="13"/>
      <c r="K15" s="13"/>
      <c r="L15" s="13"/>
      <c r="M15" s="20">
        <f t="shared" si="2"/>
        <v>0</v>
      </c>
      <c r="N15" s="13"/>
      <c r="O15" s="13"/>
      <c r="P15" s="13"/>
      <c r="Q15" s="13"/>
      <c r="R15" s="20">
        <f t="shared" si="3"/>
        <v>0</v>
      </c>
      <c r="S15" s="13"/>
      <c r="T15" s="13"/>
      <c r="U15" s="13"/>
      <c r="V15" s="13"/>
      <c r="W15" s="20">
        <f t="shared" si="0"/>
        <v>0</v>
      </c>
      <c r="X15" s="13"/>
      <c r="Y15" s="13"/>
      <c r="Z15" s="22"/>
      <c r="AA15" s="22"/>
      <c r="AB15" s="21">
        <f t="shared" si="4"/>
        <v>0</v>
      </c>
      <c r="AC15" s="13"/>
      <c r="AD15" s="13"/>
      <c r="AE15" s="13"/>
      <c r="AF15" s="13"/>
      <c r="AG15" s="20">
        <f t="shared" si="5"/>
        <v>0</v>
      </c>
      <c r="AH15" s="13"/>
      <c r="AI15" s="13"/>
      <c r="AJ15" s="13"/>
      <c r="AK15" s="13"/>
      <c r="AL15" s="20">
        <f t="shared" si="6"/>
        <v>0</v>
      </c>
      <c r="AM15" s="15">
        <f t="shared" si="8"/>
        <v>0</v>
      </c>
      <c r="AN15" s="5"/>
    </row>
    <row r="16" spans="1:40" ht="29.45" customHeight="1" thickBot="1" x14ac:dyDescent="0.3">
      <c r="A16" s="17">
        <v>12</v>
      </c>
      <c r="B16" s="26" t="str">
        <f>'[1]ПИ-б-о-231(2)'!B15</f>
        <v xml:space="preserve">Соколов Виктор Евгеньевич </v>
      </c>
      <c r="C16" s="14">
        <v>12</v>
      </c>
      <c r="D16" s="13"/>
      <c r="E16" s="13"/>
      <c r="F16" s="13"/>
      <c r="G16" s="13"/>
      <c r="H16" s="20">
        <f t="shared" si="1"/>
        <v>0</v>
      </c>
      <c r="I16" s="13"/>
      <c r="J16" s="13"/>
      <c r="K16" s="13"/>
      <c r="L16" s="13"/>
      <c r="M16" s="20">
        <f t="shared" si="2"/>
        <v>0</v>
      </c>
      <c r="N16" s="13"/>
      <c r="O16" s="13"/>
      <c r="P16" s="13"/>
      <c r="Q16" s="13"/>
      <c r="R16" s="20">
        <f t="shared" si="3"/>
        <v>0</v>
      </c>
      <c r="S16" s="13"/>
      <c r="T16" s="13"/>
      <c r="U16" s="13"/>
      <c r="V16" s="13"/>
      <c r="W16" s="20">
        <f t="shared" si="0"/>
        <v>0</v>
      </c>
      <c r="X16" s="13"/>
      <c r="Y16" s="13"/>
      <c r="Z16" s="22"/>
      <c r="AA16" s="22"/>
      <c r="AB16" s="21">
        <f t="shared" si="4"/>
        <v>0</v>
      </c>
      <c r="AC16" s="13"/>
      <c r="AD16" s="13"/>
      <c r="AE16" s="13"/>
      <c r="AF16" s="13"/>
      <c r="AG16" s="20">
        <f t="shared" si="5"/>
        <v>0</v>
      </c>
      <c r="AH16" s="13"/>
      <c r="AI16" s="13"/>
      <c r="AJ16" s="13"/>
      <c r="AK16" s="13"/>
      <c r="AL16" s="20">
        <f t="shared" si="6"/>
        <v>0</v>
      </c>
      <c r="AM16" s="15">
        <f t="shared" si="8"/>
        <v>0</v>
      </c>
      <c r="AN16" s="5"/>
    </row>
    <row r="17" spans="1:40" ht="32.75" customHeight="1" thickBot="1" x14ac:dyDescent="0.3">
      <c r="A17" s="17">
        <v>13</v>
      </c>
      <c r="B17" s="27" t="str">
        <f>'[1]ПИ-б-о-231(2)'!B16</f>
        <v xml:space="preserve">Усеинов Даниэль Русланович </v>
      </c>
      <c r="C17" s="14">
        <v>13</v>
      </c>
      <c r="D17" s="13"/>
      <c r="E17" s="13"/>
      <c r="F17" s="13"/>
      <c r="G17" s="13"/>
      <c r="H17" s="20">
        <f t="shared" si="1"/>
        <v>0</v>
      </c>
      <c r="I17" s="13"/>
      <c r="J17" s="13"/>
      <c r="K17" s="13"/>
      <c r="L17" s="13"/>
      <c r="M17" s="20">
        <f t="shared" si="2"/>
        <v>0</v>
      </c>
      <c r="N17" s="13"/>
      <c r="O17" s="13"/>
      <c r="P17" s="16"/>
      <c r="Q17" s="13"/>
      <c r="R17" s="20">
        <f t="shared" si="3"/>
        <v>0</v>
      </c>
      <c r="S17" s="13"/>
      <c r="T17" s="13"/>
      <c r="U17" s="13"/>
      <c r="V17" s="13"/>
      <c r="W17" s="20">
        <f t="shared" si="0"/>
        <v>0</v>
      </c>
      <c r="X17" s="13"/>
      <c r="Y17" s="13"/>
      <c r="Z17" s="22"/>
      <c r="AA17" s="22"/>
      <c r="AB17" s="21">
        <f t="shared" si="4"/>
        <v>0</v>
      </c>
      <c r="AC17" s="13"/>
      <c r="AD17" s="13"/>
      <c r="AE17" s="13"/>
      <c r="AF17" s="13"/>
      <c r="AG17" s="20">
        <f t="shared" si="5"/>
        <v>0</v>
      </c>
      <c r="AH17" s="13"/>
      <c r="AI17" s="13"/>
      <c r="AJ17" s="13"/>
      <c r="AK17" s="13"/>
      <c r="AL17" s="20">
        <f t="shared" si="6"/>
        <v>0</v>
      </c>
      <c r="AM17" s="15">
        <f t="shared" si="8"/>
        <v>0</v>
      </c>
      <c r="AN17" s="5"/>
    </row>
    <row r="18" spans="1:40" ht="25.05" customHeight="1" thickBot="1" x14ac:dyDescent="0.3">
      <c r="A18" s="17">
        <v>14</v>
      </c>
      <c r="B18" s="26" t="str">
        <f>'[1]ПИ-б-о-231(2)'!B17</f>
        <v xml:space="preserve">Францен Антон Константинович </v>
      </c>
      <c r="C18" s="14">
        <v>14</v>
      </c>
      <c r="D18" s="13"/>
      <c r="E18" s="13"/>
      <c r="F18" s="13"/>
      <c r="G18" s="13"/>
      <c r="H18" s="20">
        <f t="shared" si="1"/>
        <v>0</v>
      </c>
      <c r="I18" s="13"/>
      <c r="J18" s="13"/>
      <c r="K18" s="13"/>
      <c r="L18" s="13"/>
      <c r="M18" s="20">
        <f t="shared" si="2"/>
        <v>0</v>
      </c>
      <c r="N18" s="13"/>
      <c r="O18" s="13"/>
      <c r="P18" s="13"/>
      <c r="Q18" s="13"/>
      <c r="R18" s="20">
        <f t="shared" si="3"/>
        <v>0</v>
      </c>
      <c r="S18" s="13"/>
      <c r="T18" s="13"/>
      <c r="U18" s="13"/>
      <c r="V18" s="13"/>
      <c r="W18" s="20">
        <f t="shared" si="0"/>
        <v>0</v>
      </c>
      <c r="X18" s="13"/>
      <c r="Y18" s="13"/>
      <c r="Z18" s="22"/>
      <c r="AA18" s="22"/>
      <c r="AB18" s="21">
        <f t="shared" si="4"/>
        <v>0</v>
      </c>
      <c r="AC18" s="13"/>
      <c r="AD18" s="13"/>
      <c r="AE18" s="13"/>
      <c r="AF18" s="13"/>
      <c r="AG18" s="20">
        <f t="shared" si="5"/>
        <v>0</v>
      </c>
      <c r="AH18" s="13"/>
      <c r="AI18" s="13"/>
      <c r="AJ18" s="13"/>
      <c r="AK18" s="13"/>
      <c r="AL18" s="20">
        <f t="shared" si="6"/>
        <v>0</v>
      </c>
      <c r="AM18" s="15">
        <f t="shared" si="8"/>
        <v>0</v>
      </c>
      <c r="AN18" s="5"/>
    </row>
    <row r="19" spans="1:40" ht="25.05" customHeight="1" thickBot="1" x14ac:dyDescent="0.3">
      <c r="A19" s="17">
        <v>15</v>
      </c>
      <c r="B19" s="26" t="str">
        <f>'[1]ПИ-б-о-231(2)'!B18</f>
        <v xml:space="preserve">Хатип Ильяз Решадович </v>
      </c>
      <c r="C19" s="14">
        <v>15</v>
      </c>
      <c r="D19" s="13"/>
      <c r="E19" s="13"/>
      <c r="F19" s="13"/>
      <c r="G19" s="13"/>
      <c r="H19" s="20">
        <f t="shared" si="1"/>
        <v>0</v>
      </c>
      <c r="I19" s="13"/>
      <c r="J19" s="13"/>
      <c r="K19" s="13"/>
      <c r="L19" s="13"/>
      <c r="M19" s="20">
        <f t="shared" si="2"/>
        <v>0</v>
      </c>
      <c r="N19" s="13"/>
      <c r="O19" s="13"/>
      <c r="P19" s="16"/>
      <c r="Q19" s="13"/>
      <c r="R19" s="20">
        <f t="shared" si="3"/>
        <v>0</v>
      </c>
      <c r="S19" s="13"/>
      <c r="T19" s="13"/>
      <c r="U19" s="13"/>
      <c r="V19" s="13"/>
      <c r="W19" s="20">
        <f t="shared" si="0"/>
        <v>0</v>
      </c>
      <c r="X19" s="13"/>
      <c r="Y19" s="13"/>
      <c r="Z19" s="22"/>
      <c r="AA19" s="22"/>
      <c r="AB19" s="21">
        <f t="shared" si="4"/>
        <v>0</v>
      </c>
      <c r="AC19" s="13"/>
      <c r="AD19" s="13"/>
      <c r="AE19" s="13"/>
      <c r="AF19" s="13"/>
      <c r="AG19" s="20">
        <f t="shared" si="5"/>
        <v>0</v>
      </c>
      <c r="AH19" s="13"/>
      <c r="AI19" s="13"/>
      <c r="AJ19" s="13"/>
      <c r="AK19" s="13"/>
      <c r="AL19" s="20">
        <f t="shared" si="6"/>
        <v>0</v>
      </c>
      <c r="AM19" s="15">
        <f t="shared" si="8"/>
        <v>0</v>
      </c>
      <c r="AN19" s="5"/>
    </row>
    <row r="20" spans="1:40" ht="25.05" customHeight="1" thickBot="1" x14ac:dyDescent="0.3">
      <c r="A20" s="17">
        <v>16</v>
      </c>
      <c r="B20" s="25"/>
      <c r="C20" s="14">
        <v>16</v>
      </c>
      <c r="D20" s="13"/>
      <c r="E20" s="13"/>
      <c r="F20" s="13"/>
      <c r="G20" s="13"/>
      <c r="H20" s="20">
        <f t="shared" si="1"/>
        <v>0</v>
      </c>
      <c r="I20" s="13"/>
      <c r="J20" s="13"/>
      <c r="K20" s="13"/>
      <c r="L20" s="13"/>
      <c r="M20" s="20">
        <f t="shared" si="2"/>
        <v>0</v>
      </c>
      <c r="N20" s="13"/>
      <c r="O20" s="13"/>
      <c r="P20" s="13"/>
      <c r="Q20" s="13"/>
      <c r="R20" s="20">
        <f t="shared" si="3"/>
        <v>0</v>
      </c>
      <c r="S20" s="13"/>
      <c r="T20" s="13"/>
      <c r="U20" s="13"/>
      <c r="V20" s="13"/>
      <c r="W20" s="20">
        <f t="shared" si="0"/>
        <v>0</v>
      </c>
      <c r="X20" s="13"/>
      <c r="Y20" s="13"/>
      <c r="Z20" s="22"/>
      <c r="AA20" s="22"/>
      <c r="AB20" s="21">
        <f t="shared" si="4"/>
        <v>0</v>
      </c>
      <c r="AC20" s="13"/>
      <c r="AD20" s="13"/>
      <c r="AE20" s="13"/>
      <c r="AF20" s="13"/>
      <c r="AG20" s="20">
        <f t="shared" si="5"/>
        <v>0</v>
      </c>
      <c r="AH20" s="13"/>
      <c r="AI20" s="13"/>
      <c r="AJ20" s="13"/>
      <c r="AK20" s="13"/>
      <c r="AL20" s="20">
        <f t="shared" si="6"/>
        <v>0</v>
      </c>
      <c r="AM20" s="15">
        <f t="shared" si="8"/>
        <v>0</v>
      </c>
      <c r="AN20" s="5"/>
    </row>
    <row r="21" spans="1:40" ht="25.05" customHeight="1" thickBot="1" x14ac:dyDescent="0.3">
      <c r="A21" s="17">
        <v>17</v>
      </c>
      <c r="B21" s="25"/>
      <c r="C21" s="14">
        <v>17</v>
      </c>
      <c r="D21" s="13"/>
      <c r="E21" s="13"/>
      <c r="F21" s="13"/>
      <c r="G21" s="13"/>
      <c r="H21" s="20">
        <f t="shared" si="1"/>
        <v>0</v>
      </c>
      <c r="I21" s="13"/>
      <c r="J21" s="13"/>
      <c r="K21" s="13"/>
      <c r="L21" s="13"/>
      <c r="M21" s="20">
        <f t="shared" si="2"/>
        <v>0</v>
      </c>
      <c r="N21" s="13"/>
      <c r="O21" s="13"/>
      <c r="P21" s="13"/>
      <c r="Q21" s="13"/>
      <c r="R21" s="20">
        <f t="shared" si="3"/>
        <v>0</v>
      </c>
      <c r="S21" s="13"/>
      <c r="T21" s="13"/>
      <c r="U21" s="13"/>
      <c r="V21" s="13"/>
      <c r="W21" s="20">
        <f t="shared" si="0"/>
        <v>0</v>
      </c>
      <c r="X21" s="13"/>
      <c r="Y21" s="13"/>
      <c r="Z21" s="22"/>
      <c r="AA21" s="22"/>
      <c r="AB21" s="21">
        <f t="shared" si="4"/>
        <v>0</v>
      </c>
      <c r="AC21" s="13"/>
      <c r="AD21" s="13"/>
      <c r="AE21" s="13"/>
      <c r="AF21" s="13"/>
      <c r="AG21" s="20">
        <f t="shared" si="5"/>
        <v>0</v>
      </c>
      <c r="AH21" s="13"/>
      <c r="AI21" s="13"/>
      <c r="AJ21" s="13"/>
      <c r="AK21" s="13"/>
      <c r="AL21" s="20">
        <f t="shared" si="6"/>
        <v>0</v>
      </c>
      <c r="AM21" s="15">
        <f t="shared" si="8"/>
        <v>0</v>
      </c>
      <c r="AN21" s="5"/>
    </row>
    <row r="22" spans="1:40" ht="23.2" customHeight="1" x14ac:dyDescent="0.3">
      <c r="B22" s="1"/>
      <c r="C22" s="1"/>
      <c r="D22" s="1"/>
      <c r="E22" s="6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34">
    <mergeCell ref="A1:C1"/>
    <mergeCell ref="E1:R1"/>
    <mergeCell ref="A2:A4"/>
    <mergeCell ref="B2:B4"/>
    <mergeCell ref="C2:C4"/>
    <mergeCell ref="D2:H2"/>
    <mergeCell ref="I2:M2"/>
    <mergeCell ref="N2:R2"/>
    <mergeCell ref="M3:M4"/>
    <mergeCell ref="N3:O3"/>
    <mergeCell ref="AM2:AM4"/>
    <mergeCell ref="D3:E3"/>
    <mergeCell ref="F3:G3"/>
    <mergeCell ref="H3:H4"/>
    <mergeCell ref="I3:J3"/>
    <mergeCell ref="K3:L3"/>
    <mergeCell ref="X3:Y3"/>
    <mergeCell ref="S2:W2"/>
    <mergeCell ref="X2:AB2"/>
    <mergeCell ref="AC2:AG2"/>
    <mergeCell ref="AH2:AL2"/>
    <mergeCell ref="P3:Q3"/>
    <mergeCell ref="R3:R4"/>
    <mergeCell ref="S3:T3"/>
    <mergeCell ref="U3:V3"/>
    <mergeCell ref="W3:W4"/>
    <mergeCell ref="AJ3:AK3"/>
    <mergeCell ref="AL3:AL4"/>
    <mergeCell ref="Z3:AA3"/>
    <mergeCell ref="AB3:AB4"/>
    <mergeCell ref="AC3:AD3"/>
    <mergeCell ref="AE3:AF3"/>
    <mergeCell ref="AG3:AG4"/>
    <mergeCell ref="AH3:AI3"/>
  </mergeCells>
  <pageMargins left="0.19685039370078741" right="0.19685039370078741" top="0.27559055118110237" bottom="0.23622047244094488" header="0" footer="0"/>
  <pageSetup paperSize="9" fitToWidth="0" orientation="landscape" horizontalDpi="4294967292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19" sqref="B19"/>
    </sheetView>
  </sheetViews>
  <sheetFormatPr defaultColWidth="8.88671875" defaultRowHeight="15.05" x14ac:dyDescent="0.25"/>
  <cols>
    <col min="1" max="1" width="3.6640625" style="4" customWidth="1"/>
    <col min="2" max="2" width="35.109375" style="4" customWidth="1"/>
    <col min="3" max="7" width="5.33203125" style="4" customWidth="1"/>
    <col min="8" max="8" width="9.33203125" style="4" customWidth="1"/>
    <col min="9" max="12" width="5.33203125" style="4" customWidth="1"/>
    <col min="13" max="13" width="9.109375" style="4" customWidth="1"/>
    <col min="14" max="17" width="5.33203125" style="4" customWidth="1"/>
    <col min="18" max="18" width="6.6640625" style="4" customWidth="1"/>
    <col min="19" max="22" width="5.33203125" style="4" customWidth="1"/>
    <col min="23" max="23" width="8.6640625" style="4" customWidth="1"/>
    <col min="24" max="27" width="5.33203125" style="4" customWidth="1"/>
    <col min="28" max="28" width="7.109375" style="4" customWidth="1"/>
    <col min="29" max="32" width="5.33203125" style="4" customWidth="1"/>
    <col min="33" max="33" width="8.88671875" style="4"/>
    <col min="34" max="37" width="5.33203125" style="4" customWidth="1"/>
    <col min="38" max="38" width="9.88671875" style="4" customWidth="1"/>
    <col min="39" max="16384" width="8.88671875" style="4"/>
  </cols>
  <sheetData>
    <row r="1" spans="1:40" ht="41.05" customHeight="1" thickBot="1" x14ac:dyDescent="0.3">
      <c r="A1" s="36" t="s">
        <v>21</v>
      </c>
      <c r="B1" s="36"/>
      <c r="C1" s="36"/>
      <c r="D1" s="2"/>
      <c r="E1" s="37" t="s">
        <v>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"/>
      <c r="T1" s="3"/>
      <c r="U1" s="3"/>
      <c r="V1" s="3"/>
      <c r="W1" s="3"/>
      <c r="X1" s="3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40" s="5" customFormat="1" ht="24.9" customHeight="1" thickBot="1" x14ac:dyDescent="0.3">
      <c r="A2" s="38" t="s">
        <v>4</v>
      </c>
      <c r="B2" s="41" t="s">
        <v>10</v>
      </c>
      <c r="C2" s="44" t="s">
        <v>2</v>
      </c>
      <c r="D2" s="28" t="s">
        <v>12</v>
      </c>
      <c r="E2" s="47"/>
      <c r="F2" s="47"/>
      <c r="G2" s="47"/>
      <c r="H2" s="48"/>
      <c r="I2" s="28" t="s">
        <v>13</v>
      </c>
      <c r="J2" s="29"/>
      <c r="K2" s="29"/>
      <c r="L2" s="29"/>
      <c r="M2" s="30"/>
      <c r="N2" s="28" t="s">
        <v>14</v>
      </c>
      <c r="O2" s="29"/>
      <c r="P2" s="29"/>
      <c r="Q2" s="29"/>
      <c r="R2" s="30"/>
      <c r="S2" s="28" t="s">
        <v>15</v>
      </c>
      <c r="T2" s="29"/>
      <c r="U2" s="29"/>
      <c r="V2" s="29"/>
      <c r="W2" s="30"/>
      <c r="X2" s="28" t="s">
        <v>16</v>
      </c>
      <c r="Y2" s="29"/>
      <c r="Z2" s="29"/>
      <c r="AA2" s="29"/>
      <c r="AB2" s="30"/>
      <c r="AC2" s="28" t="s">
        <v>17</v>
      </c>
      <c r="AD2" s="29"/>
      <c r="AE2" s="29"/>
      <c r="AF2" s="29"/>
      <c r="AG2" s="30"/>
      <c r="AH2" s="28" t="s">
        <v>18</v>
      </c>
      <c r="AI2" s="29"/>
      <c r="AJ2" s="29"/>
      <c r="AK2" s="29"/>
      <c r="AL2" s="30"/>
      <c r="AM2" s="49" t="s">
        <v>11</v>
      </c>
    </row>
    <row r="3" spans="1:40" s="5" customFormat="1" ht="24.9" customHeight="1" thickBot="1" x14ac:dyDescent="0.3">
      <c r="A3" s="39"/>
      <c r="B3" s="42"/>
      <c r="C3" s="45"/>
      <c r="D3" s="35" t="s">
        <v>5</v>
      </c>
      <c r="E3" s="35"/>
      <c r="F3" s="31" t="s">
        <v>0</v>
      </c>
      <c r="G3" s="50"/>
      <c r="H3" s="51" t="s">
        <v>8</v>
      </c>
      <c r="I3" s="35" t="s">
        <v>5</v>
      </c>
      <c r="J3" s="35"/>
      <c r="K3" s="31" t="s">
        <v>0</v>
      </c>
      <c r="L3" s="32"/>
      <c r="M3" s="33" t="s">
        <v>8</v>
      </c>
      <c r="N3" s="35" t="s">
        <v>5</v>
      </c>
      <c r="O3" s="35"/>
      <c r="P3" s="31" t="s">
        <v>0</v>
      </c>
      <c r="Q3" s="32"/>
      <c r="R3" s="33" t="s">
        <v>8</v>
      </c>
      <c r="S3" s="35" t="s">
        <v>5</v>
      </c>
      <c r="T3" s="35"/>
      <c r="U3" s="31" t="s">
        <v>0</v>
      </c>
      <c r="V3" s="32"/>
      <c r="W3" s="33" t="s">
        <v>8</v>
      </c>
      <c r="X3" s="35" t="s">
        <v>5</v>
      </c>
      <c r="Y3" s="35"/>
      <c r="Z3" s="31" t="s">
        <v>0</v>
      </c>
      <c r="AA3" s="32"/>
      <c r="AB3" s="33" t="s">
        <v>8</v>
      </c>
      <c r="AC3" s="35" t="s">
        <v>5</v>
      </c>
      <c r="AD3" s="35"/>
      <c r="AE3" s="31" t="s">
        <v>0</v>
      </c>
      <c r="AF3" s="32"/>
      <c r="AG3" s="33" t="s">
        <v>8</v>
      </c>
      <c r="AH3" s="35" t="s">
        <v>5</v>
      </c>
      <c r="AI3" s="35"/>
      <c r="AJ3" s="31" t="s">
        <v>0</v>
      </c>
      <c r="AK3" s="32"/>
      <c r="AL3" s="33" t="s">
        <v>8</v>
      </c>
      <c r="AM3" s="49"/>
    </row>
    <row r="4" spans="1:40" s="5" customFormat="1" ht="24.9" customHeight="1" thickBot="1" x14ac:dyDescent="0.3">
      <c r="A4" s="40"/>
      <c r="B4" s="43"/>
      <c r="C4" s="46"/>
      <c r="D4" s="10" t="s">
        <v>3</v>
      </c>
      <c r="E4" s="11" t="s">
        <v>1</v>
      </c>
      <c r="F4" s="10" t="s">
        <v>6</v>
      </c>
      <c r="G4" s="11" t="s">
        <v>7</v>
      </c>
      <c r="H4" s="52"/>
      <c r="I4" s="10" t="s">
        <v>3</v>
      </c>
      <c r="J4" s="11" t="s">
        <v>1</v>
      </c>
      <c r="K4" s="10" t="s">
        <v>6</v>
      </c>
      <c r="L4" s="12" t="s">
        <v>7</v>
      </c>
      <c r="M4" s="34"/>
      <c r="N4" s="10" t="s">
        <v>3</v>
      </c>
      <c r="O4" s="11" t="s">
        <v>1</v>
      </c>
      <c r="P4" s="10" t="s">
        <v>6</v>
      </c>
      <c r="Q4" s="12" t="s">
        <v>7</v>
      </c>
      <c r="R4" s="34"/>
      <c r="S4" s="10" t="s">
        <v>3</v>
      </c>
      <c r="T4" s="11" t="s">
        <v>1</v>
      </c>
      <c r="U4" s="10" t="s">
        <v>6</v>
      </c>
      <c r="V4" s="12" t="s">
        <v>7</v>
      </c>
      <c r="W4" s="34"/>
      <c r="X4" s="10" t="s">
        <v>6</v>
      </c>
      <c r="Y4" s="12" t="s">
        <v>7</v>
      </c>
      <c r="Z4" s="10" t="s">
        <v>6</v>
      </c>
      <c r="AA4" s="12" t="s">
        <v>7</v>
      </c>
      <c r="AB4" s="34"/>
      <c r="AC4" s="10" t="s">
        <v>3</v>
      </c>
      <c r="AD4" s="11" t="s">
        <v>1</v>
      </c>
      <c r="AE4" s="10" t="s">
        <v>6</v>
      </c>
      <c r="AF4" s="12" t="s">
        <v>7</v>
      </c>
      <c r="AG4" s="34"/>
      <c r="AH4" s="10" t="s">
        <v>3</v>
      </c>
      <c r="AI4" s="11" t="s">
        <v>1</v>
      </c>
      <c r="AJ4" s="10" t="s">
        <v>6</v>
      </c>
      <c r="AK4" s="12" t="s">
        <v>7</v>
      </c>
      <c r="AL4" s="34"/>
      <c r="AM4" s="49"/>
    </row>
    <row r="5" spans="1:40" ht="25.05" customHeight="1" thickBot="1" x14ac:dyDescent="0.3">
      <c r="A5" s="17">
        <v>1</v>
      </c>
      <c r="B5" s="26" t="s">
        <v>28</v>
      </c>
      <c r="C5" s="14">
        <v>1</v>
      </c>
      <c r="D5" s="13"/>
      <c r="E5" s="13"/>
      <c r="F5" s="13"/>
      <c r="G5" s="13"/>
      <c r="H5" s="20">
        <f>(D5+E5)*0.45+(F5+G5)*0.05</f>
        <v>0</v>
      </c>
      <c r="I5" s="13"/>
      <c r="J5" s="13"/>
      <c r="K5" s="13"/>
      <c r="L5" s="13"/>
      <c r="M5" s="20">
        <f>(I5+J5)*0.45+(K5+L5)*0.05</f>
        <v>0</v>
      </c>
      <c r="N5" s="13"/>
      <c r="O5" s="13"/>
      <c r="P5" s="13"/>
      <c r="Q5" s="13"/>
      <c r="R5" s="20">
        <f>(N5+O5)*0.45+(P5+Q5)*0.05</f>
        <v>0</v>
      </c>
      <c r="S5" s="13"/>
      <c r="T5" s="13"/>
      <c r="U5" s="13"/>
      <c r="V5" s="13"/>
      <c r="W5" s="20">
        <f t="shared" ref="W5:W21" si="0">(S5+T5)*0.45+(U5+V5)*0.05</f>
        <v>0</v>
      </c>
      <c r="X5" s="18"/>
      <c r="Y5" s="18"/>
      <c r="Z5" s="22"/>
      <c r="AA5" s="22"/>
      <c r="AB5" s="21">
        <f>(X5+Y5)*0.45+(Z5+AA5)*0.05</f>
        <v>0</v>
      </c>
      <c r="AC5" s="13"/>
      <c r="AD5" s="13"/>
      <c r="AE5" s="13"/>
      <c r="AF5" s="13"/>
      <c r="AG5" s="20">
        <f>(AC5+AD5)*0.45+(AE5+AF5)*0.05</f>
        <v>0</v>
      </c>
      <c r="AH5" s="13"/>
      <c r="AI5" s="13"/>
      <c r="AJ5" s="13"/>
      <c r="AK5" s="13"/>
      <c r="AL5" s="20">
        <f>(AH5+AI5)*0.45+(AJ5+AK5)*0.05</f>
        <v>0</v>
      </c>
      <c r="AM5" s="15">
        <f>(H5+M5+R5+W5+AB5+AG5+AL5)/7</f>
        <v>0</v>
      </c>
      <c r="AN5" s="5"/>
    </row>
    <row r="6" spans="1:40" ht="25.05" customHeight="1" thickBot="1" x14ac:dyDescent="0.3">
      <c r="A6" s="17">
        <v>2</v>
      </c>
      <c r="B6" s="26" t="s">
        <v>29</v>
      </c>
      <c r="C6" s="14">
        <v>2</v>
      </c>
      <c r="D6" s="13"/>
      <c r="E6" s="13"/>
      <c r="F6" s="13"/>
      <c r="G6" s="13"/>
      <c r="H6" s="20">
        <f t="shared" ref="H6:H21" si="1">(D6+E6)*0.45+(F6+G6)*0.05</f>
        <v>0</v>
      </c>
      <c r="I6" s="13"/>
      <c r="J6" s="13"/>
      <c r="K6" s="13"/>
      <c r="L6" s="13"/>
      <c r="M6" s="20">
        <f t="shared" ref="M6:M21" si="2">(I6+J6)*0.45+(K6+L6)*0.05</f>
        <v>0</v>
      </c>
      <c r="N6" s="13"/>
      <c r="O6" s="13"/>
      <c r="P6" s="13"/>
      <c r="Q6" s="13"/>
      <c r="R6" s="20">
        <f t="shared" ref="R6:R21" si="3">(N6+O6)*0.45+(P6+Q6)*0.05</f>
        <v>0</v>
      </c>
      <c r="S6" s="13"/>
      <c r="T6" s="13"/>
      <c r="U6" s="13"/>
      <c r="V6" s="13"/>
      <c r="W6" s="20">
        <f t="shared" si="0"/>
        <v>0</v>
      </c>
      <c r="X6" s="13"/>
      <c r="Y6" s="13"/>
      <c r="Z6" s="22"/>
      <c r="AA6" s="22"/>
      <c r="AB6" s="21">
        <f t="shared" ref="AB6:AB21" si="4">(X6+Y6)*0.45+(Z6+AA6)*0.05</f>
        <v>0</v>
      </c>
      <c r="AC6" s="13"/>
      <c r="AD6" s="13"/>
      <c r="AE6" s="13"/>
      <c r="AF6" s="13"/>
      <c r="AG6" s="20">
        <f t="shared" ref="AG6:AG21" si="5">(AC6+AD6)*0.45+(AE6+AF6)*0.05</f>
        <v>0</v>
      </c>
      <c r="AH6" s="13"/>
      <c r="AI6" s="13"/>
      <c r="AJ6" s="13"/>
      <c r="AK6" s="13"/>
      <c r="AL6" s="20">
        <f t="shared" ref="AL6:AL21" si="6">(AH6+AI6)*0.45+(AJ6+AK6)*0.05</f>
        <v>0</v>
      </c>
      <c r="AM6" s="15">
        <f t="shared" ref="AM6:AM7" si="7">(H6+M6+R6+W6+AB6+AG6+AL6)/7</f>
        <v>0</v>
      </c>
      <c r="AN6" s="5"/>
    </row>
    <row r="7" spans="1:40" ht="25.05" customHeight="1" thickBot="1" x14ac:dyDescent="0.3">
      <c r="A7" s="17">
        <v>3</v>
      </c>
      <c r="B7" s="26" t="s">
        <v>30</v>
      </c>
      <c r="C7" s="14">
        <v>3</v>
      </c>
      <c r="D7" s="13"/>
      <c r="E7" s="13"/>
      <c r="F7" s="13"/>
      <c r="G7" s="13"/>
      <c r="H7" s="20">
        <f t="shared" si="1"/>
        <v>0</v>
      </c>
      <c r="I7" s="13"/>
      <c r="J7" s="13"/>
      <c r="K7" s="13"/>
      <c r="L7" s="13"/>
      <c r="M7" s="20">
        <f t="shared" si="2"/>
        <v>0</v>
      </c>
      <c r="N7" s="13"/>
      <c r="O7" s="13"/>
      <c r="P7" s="13"/>
      <c r="Q7" s="13"/>
      <c r="R7" s="20">
        <f t="shared" si="3"/>
        <v>0</v>
      </c>
      <c r="S7" s="13"/>
      <c r="T7" s="13"/>
      <c r="U7" s="13"/>
      <c r="V7" s="13"/>
      <c r="W7" s="20">
        <f t="shared" si="0"/>
        <v>0</v>
      </c>
      <c r="X7" s="13"/>
      <c r="Y7" s="13"/>
      <c r="Z7" s="19"/>
      <c r="AA7" s="19"/>
      <c r="AB7" s="21">
        <f t="shared" si="4"/>
        <v>0</v>
      </c>
      <c r="AC7" s="13"/>
      <c r="AD7" s="13"/>
      <c r="AE7" s="13"/>
      <c r="AF7" s="13"/>
      <c r="AG7" s="20">
        <f t="shared" si="5"/>
        <v>0</v>
      </c>
      <c r="AH7" s="13"/>
      <c r="AI7" s="13"/>
      <c r="AJ7" s="13"/>
      <c r="AK7" s="13"/>
      <c r="AL7" s="20">
        <f t="shared" si="6"/>
        <v>0</v>
      </c>
      <c r="AM7" s="15">
        <f t="shared" si="7"/>
        <v>0</v>
      </c>
      <c r="AN7" s="5"/>
    </row>
    <row r="8" spans="1:40" ht="25.05" customHeight="1" thickBot="1" x14ac:dyDescent="0.3">
      <c r="A8" s="17">
        <v>4</v>
      </c>
      <c r="B8" s="26" t="s">
        <v>25</v>
      </c>
      <c r="C8" s="14">
        <v>4</v>
      </c>
      <c r="D8" s="13"/>
      <c r="E8" s="13"/>
      <c r="F8" s="13"/>
      <c r="G8" s="13"/>
      <c r="H8" s="20">
        <f t="shared" si="1"/>
        <v>0</v>
      </c>
      <c r="I8" s="13"/>
      <c r="J8" s="13"/>
      <c r="K8" s="13"/>
      <c r="L8" s="13"/>
      <c r="M8" s="20">
        <f t="shared" si="2"/>
        <v>0</v>
      </c>
      <c r="N8" s="13"/>
      <c r="O8" s="13"/>
      <c r="P8" s="13"/>
      <c r="Q8" s="13"/>
      <c r="R8" s="20">
        <f t="shared" si="3"/>
        <v>0</v>
      </c>
      <c r="S8" s="13"/>
      <c r="T8" s="13"/>
      <c r="U8" s="13"/>
      <c r="V8" s="13"/>
      <c r="W8" s="20">
        <f t="shared" si="0"/>
        <v>0</v>
      </c>
      <c r="X8" s="13"/>
      <c r="Y8" s="13"/>
      <c r="Z8" s="23"/>
      <c r="AA8" s="23"/>
      <c r="AB8" s="21">
        <f t="shared" si="4"/>
        <v>0</v>
      </c>
      <c r="AC8" s="13"/>
      <c r="AD8" s="13"/>
      <c r="AE8" s="13"/>
      <c r="AF8" s="13"/>
      <c r="AG8" s="20">
        <f t="shared" si="5"/>
        <v>0</v>
      </c>
      <c r="AH8" s="13"/>
      <c r="AI8" s="13"/>
      <c r="AJ8" s="13"/>
      <c r="AK8" s="13"/>
      <c r="AL8" s="20">
        <f t="shared" si="6"/>
        <v>0</v>
      </c>
      <c r="AM8" s="15">
        <f>(H8+M8+R8+W8+AB8+AG8+AL8)/7</f>
        <v>0</v>
      </c>
      <c r="AN8" s="5"/>
    </row>
    <row r="9" spans="1:40" ht="25.05" customHeight="1" thickBot="1" x14ac:dyDescent="0.3">
      <c r="A9" s="17">
        <v>5</v>
      </c>
      <c r="B9" s="26" t="s">
        <v>31</v>
      </c>
      <c r="C9" s="14">
        <v>5</v>
      </c>
      <c r="D9" s="13"/>
      <c r="E9" s="13"/>
      <c r="F9" s="13"/>
      <c r="G9" s="13"/>
      <c r="H9" s="20">
        <f t="shared" si="1"/>
        <v>0</v>
      </c>
      <c r="I9" s="13"/>
      <c r="J9" s="13"/>
      <c r="K9" s="13"/>
      <c r="L9" s="13"/>
      <c r="M9" s="20">
        <f t="shared" si="2"/>
        <v>0</v>
      </c>
      <c r="N9" s="13"/>
      <c r="O9" s="13"/>
      <c r="P9" s="13"/>
      <c r="Q9" s="13"/>
      <c r="R9" s="20">
        <f t="shared" si="3"/>
        <v>0</v>
      </c>
      <c r="S9" s="13"/>
      <c r="T9" s="13"/>
      <c r="U9" s="13"/>
      <c r="V9" s="13"/>
      <c r="W9" s="20">
        <f t="shared" si="0"/>
        <v>0</v>
      </c>
      <c r="X9" s="13"/>
      <c r="Y9" s="13"/>
      <c r="Z9" s="19"/>
      <c r="AA9" s="19"/>
      <c r="AB9" s="21">
        <f t="shared" si="4"/>
        <v>0</v>
      </c>
      <c r="AC9" s="13"/>
      <c r="AD9" s="13"/>
      <c r="AE9" s="13"/>
      <c r="AF9" s="13"/>
      <c r="AG9" s="20">
        <f t="shared" si="5"/>
        <v>0</v>
      </c>
      <c r="AH9" s="13"/>
      <c r="AI9" s="13"/>
      <c r="AJ9" s="13"/>
      <c r="AK9" s="13"/>
      <c r="AL9" s="20">
        <f t="shared" si="6"/>
        <v>0</v>
      </c>
      <c r="AM9" s="15">
        <f>(H9+M9+R9+W9+AB9+AG9+AL9)/7</f>
        <v>0</v>
      </c>
      <c r="AN9" s="5"/>
    </row>
    <row r="10" spans="1:40" ht="25.05" customHeight="1" thickBot="1" x14ac:dyDescent="0.3">
      <c r="A10" s="17">
        <v>6</v>
      </c>
      <c r="B10" s="26" t="s">
        <v>32</v>
      </c>
      <c r="C10" s="14">
        <v>6</v>
      </c>
      <c r="D10" s="13"/>
      <c r="E10" s="13"/>
      <c r="F10" s="13"/>
      <c r="G10" s="13"/>
      <c r="H10" s="20">
        <f t="shared" si="1"/>
        <v>0</v>
      </c>
      <c r="I10" s="13"/>
      <c r="J10" s="13"/>
      <c r="K10" s="13"/>
      <c r="L10" s="13"/>
      <c r="M10" s="20">
        <f t="shared" si="2"/>
        <v>0</v>
      </c>
      <c r="N10" s="13"/>
      <c r="O10" s="13"/>
      <c r="P10" s="13"/>
      <c r="Q10" s="13"/>
      <c r="R10" s="20">
        <f t="shared" si="3"/>
        <v>0</v>
      </c>
      <c r="S10" s="13"/>
      <c r="T10" s="13"/>
      <c r="U10" s="13"/>
      <c r="V10" s="13"/>
      <c r="W10" s="20">
        <f t="shared" si="0"/>
        <v>0</v>
      </c>
      <c r="X10" s="13"/>
      <c r="Y10" s="13"/>
      <c r="Z10" s="23"/>
      <c r="AA10" s="23"/>
      <c r="AB10" s="21">
        <f t="shared" si="4"/>
        <v>0</v>
      </c>
      <c r="AC10" s="13"/>
      <c r="AD10" s="13"/>
      <c r="AE10" s="13"/>
      <c r="AF10" s="13"/>
      <c r="AG10" s="20">
        <f t="shared" si="5"/>
        <v>0</v>
      </c>
      <c r="AH10" s="13"/>
      <c r="AI10" s="13"/>
      <c r="AJ10" s="13"/>
      <c r="AK10" s="13"/>
      <c r="AL10" s="20">
        <f t="shared" si="6"/>
        <v>0</v>
      </c>
      <c r="AM10" s="15">
        <f t="shared" ref="AM10:AM21" si="8">(H10+M10+R10+W10+AB10+AG10+AL10)/7</f>
        <v>0</v>
      </c>
      <c r="AN10" s="5"/>
    </row>
    <row r="11" spans="1:40" ht="25.05" customHeight="1" thickBot="1" x14ac:dyDescent="0.3">
      <c r="A11" s="17">
        <v>7</v>
      </c>
      <c r="B11" s="26" t="s">
        <v>26</v>
      </c>
      <c r="C11" s="14">
        <v>7</v>
      </c>
      <c r="D11" s="13"/>
      <c r="E11" s="13"/>
      <c r="F11" s="13"/>
      <c r="G11" s="13"/>
      <c r="H11" s="20">
        <f t="shared" si="1"/>
        <v>0</v>
      </c>
      <c r="I11" s="13"/>
      <c r="J11" s="13"/>
      <c r="K11" s="13"/>
      <c r="L11" s="13"/>
      <c r="M11" s="20">
        <f t="shared" si="2"/>
        <v>0</v>
      </c>
      <c r="N11" s="13"/>
      <c r="O11" s="13"/>
      <c r="P11" s="13"/>
      <c r="Q11" s="13"/>
      <c r="R11" s="20">
        <f t="shared" si="3"/>
        <v>0</v>
      </c>
      <c r="S11" s="13"/>
      <c r="T11" s="13"/>
      <c r="U11" s="13"/>
      <c r="V11" s="13"/>
      <c r="W11" s="20">
        <f t="shared" si="0"/>
        <v>0</v>
      </c>
      <c r="X11" s="13"/>
      <c r="Y11" s="13"/>
      <c r="Z11" s="24"/>
      <c r="AA11" s="22"/>
      <c r="AB11" s="21">
        <f t="shared" si="4"/>
        <v>0</v>
      </c>
      <c r="AC11" s="13"/>
      <c r="AD11" s="13"/>
      <c r="AE11" s="13"/>
      <c r="AF11" s="13"/>
      <c r="AG11" s="20">
        <f t="shared" si="5"/>
        <v>0</v>
      </c>
      <c r="AH11" s="13"/>
      <c r="AI11" s="13"/>
      <c r="AJ11" s="13"/>
      <c r="AK11" s="13"/>
      <c r="AL11" s="20">
        <f t="shared" si="6"/>
        <v>0</v>
      </c>
      <c r="AM11" s="15">
        <f t="shared" si="8"/>
        <v>0</v>
      </c>
      <c r="AN11" s="5"/>
    </row>
    <row r="12" spans="1:40" ht="25.05" customHeight="1" thickBot="1" x14ac:dyDescent="0.3">
      <c r="A12" s="17">
        <v>8</v>
      </c>
      <c r="B12" s="26" t="s">
        <v>27</v>
      </c>
      <c r="C12" s="14">
        <v>8</v>
      </c>
      <c r="D12" s="13"/>
      <c r="E12" s="13"/>
      <c r="F12" s="13"/>
      <c r="G12" s="13"/>
      <c r="H12" s="20">
        <f t="shared" si="1"/>
        <v>0</v>
      </c>
      <c r="I12" s="13"/>
      <c r="J12" s="13"/>
      <c r="K12" s="13"/>
      <c r="L12" s="13"/>
      <c r="M12" s="20">
        <f t="shared" si="2"/>
        <v>0</v>
      </c>
      <c r="N12" s="13"/>
      <c r="O12" s="13"/>
      <c r="P12" s="16"/>
      <c r="Q12" s="13"/>
      <c r="R12" s="20">
        <f t="shared" si="3"/>
        <v>0</v>
      </c>
      <c r="S12" s="13"/>
      <c r="T12" s="13"/>
      <c r="U12" s="13"/>
      <c r="V12" s="13"/>
      <c r="W12" s="20">
        <f t="shared" si="0"/>
        <v>0</v>
      </c>
      <c r="X12" s="13"/>
      <c r="Y12" s="13"/>
      <c r="Z12" s="24"/>
      <c r="AA12" s="22"/>
      <c r="AB12" s="21">
        <f t="shared" si="4"/>
        <v>0</v>
      </c>
      <c r="AC12" s="13"/>
      <c r="AD12" s="13"/>
      <c r="AE12" s="13"/>
      <c r="AF12" s="13"/>
      <c r="AG12" s="20">
        <f t="shared" si="5"/>
        <v>0</v>
      </c>
      <c r="AH12" s="13"/>
      <c r="AI12" s="13"/>
      <c r="AJ12" s="13"/>
      <c r="AK12" s="13"/>
      <c r="AL12" s="20">
        <f t="shared" si="6"/>
        <v>0</v>
      </c>
      <c r="AM12" s="15">
        <f t="shared" si="8"/>
        <v>0</v>
      </c>
      <c r="AN12" s="5"/>
    </row>
    <row r="13" spans="1:40" ht="31.5" customHeight="1" thickBot="1" x14ac:dyDescent="0.3">
      <c r="A13" s="17">
        <v>9</v>
      </c>
      <c r="B13" s="26" t="s">
        <v>33</v>
      </c>
      <c r="C13" s="14">
        <v>9</v>
      </c>
      <c r="D13" s="13"/>
      <c r="E13" s="13"/>
      <c r="F13" s="13"/>
      <c r="G13" s="13"/>
      <c r="H13" s="20">
        <f t="shared" si="1"/>
        <v>0</v>
      </c>
      <c r="I13" s="13"/>
      <c r="J13" s="13"/>
      <c r="K13" s="13"/>
      <c r="L13" s="13"/>
      <c r="M13" s="20">
        <f t="shared" si="2"/>
        <v>0</v>
      </c>
      <c r="N13" s="13"/>
      <c r="O13" s="13"/>
      <c r="P13" s="13"/>
      <c r="Q13" s="13"/>
      <c r="R13" s="20">
        <f t="shared" si="3"/>
        <v>0</v>
      </c>
      <c r="S13" s="13"/>
      <c r="T13" s="13"/>
      <c r="U13" s="13"/>
      <c r="V13" s="13"/>
      <c r="W13" s="20">
        <f t="shared" si="0"/>
        <v>0</v>
      </c>
      <c r="X13" s="13"/>
      <c r="Y13" s="13"/>
      <c r="Z13" s="19"/>
      <c r="AA13" s="19"/>
      <c r="AB13" s="21">
        <f t="shared" si="4"/>
        <v>0</v>
      </c>
      <c r="AC13" s="13"/>
      <c r="AD13" s="13"/>
      <c r="AE13" s="13"/>
      <c r="AF13" s="13"/>
      <c r="AG13" s="20">
        <f t="shared" si="5"/>
        <v>0</v>
      </c>
      <c r="AH13" s="13"/>
      <c r="AI13" s="13"/>
      <c r="AJ13" s="13"/>
      <c r="AK13" s="13"/>
      <c r="AL13" s="20">
        <f t="shared" si="6"/>
        <v>0</v>
      </c>
      <c r="AM13" s="15">
        <f t="shared" si="8"/>
        <v>0</v>
      </c>
      <c r="AN13" s="5"/>
    </row>
    <row r="14" spans="1:40" ht="32.1" customHeight="1" thickBot="1" x14ac:dyDescent="0.3">
      <c r="A14" s="17">
        <v>10</v>
      </c>
      <c r="B14" s="26" t="s">
        <v>34</v>
      </c>
      <c r="C14" s="14">
        <v>10</v>
      </c>
      <c r="D14" s="13"/>
      <c r="E14" s="13"/>
      <c r="F14" s="13"/>
      <c r="G14" s="13"/>
      <c r="H14" s="20">
        <f t="shared" si="1"/>
        <v>0</v>
      </c>
      <c r="I14" s="13"/>
      <c r="J14" s="13"/>
      <c r="K14" s="13"/>
      <c r="L14" s="13"/>
      <c r="M14" s="20">
        <f t="shared" si="2"/>
        <v>0</v>
      </c>
      <c r="N14" s="13"/>
      <c r="O14" s="13"/>
      <c r="P14" s="13"/>
      <c r="Q14" s="13"/>
      <c r="R14" s="20">
        <f t="shared" si="3"/>
        <v>0</v>
      </c>
      <c r="S14" s="13"/>
      <c r="T14" s="13"/>
      <c r="U14" s="13"/>
      <c r="V14" s="13"/>
      <c r="W14" s="20">
        <f t="shared" si="0"/>
        <v>0</v>
      </c>
      <c r="X14" s="13"/>
      <c r="Y14" s="13"/>
      <c r="Z14" s="24"/>
      <c r="AA14" s="22"/>
      <c r="AB14" s="21">
        <f t="shared" si="4"/>
        <v>0</v>
      </c>
      <c r="AC14" s="13"/>
      <c r="AD14" s="13"/>
      <c r="AE14" s="13"/>
      <c r="AF14" s="13"/>
      <c r="AG14" s="20">
        <f t="shared" si="5"/>
        <v>0</v>
      </c>
      <c r="AH14" s="13"/>
      <c r="AI14" s="13"/>
      <c r="AJ14" s="13"/>
      <c r="AK14" s="13"/>
      <c r="AL14" s="20">
        <f t="shared" si="6"/>
        <v>0</v>
      </c>
      <c r="AM14" s="15">
        <f t="shared" si="8"/>
        <v>0</v>
      </c>
      <c r="AN14" s="5"/>
    </row>
    <row r="15" spans="1:40" ht="24.9" customHeight="1" thickBot="1" x14ac:dyDescent="0.3">
      <c r="A15" s="17">
        <v>11</v>
      </c>
      <c r="B15" s="26" t="s">
        <v>35</v>
      </c>
      <c r="C15" s="14">
        <v>11</v>
      </c>
      <c r="D15" s="13"/>
      <c r="E15" s="13"/>
      <c r="F15" s="13"/>
      <c r="G15" s="13"/>
      <c r="H15" s="20">
        <f t="shared" si="1"/>
        <v>0</v>
      </c>
      <c r="I15" s="13"/>
      <c r="J15" s="13"/>
      <c r="K15" s="13"/>
      <c r="L15" s="13"/>
      <c r="M15" s="20">
        <f t="shared" si="2"/>
        <v>0</v>
      </c>
      <c r="N15" s="13"/>
      <c r="O15" s="13"/>
      <c r="P15" s="13"/>
      <c r="Q15" s="13"/>
      <c r="R15" s="20">
        <f t="shared" si="3"/>
        <v>0</v>
      </c>
      <c r="S15" s="13"/>
      <c r="T15" s="13"/>
      <c r="U15" s="13"/>
      <c r="V15" s="13"/>
      <c r="W15" s="20">
        <f t="shared" si="0"/>
        <v>0</v>
      </c>
      <c r="X15" s="13"/>
      <c r="Y15" s="13"/>
      <c r="Z15" s="22"/>
      <c r="AA15" s="22"/>
      <c r="AB15" s="21">
        <f t="shared" si="4"/>
        <v>0</v>
      </c>
      <c r="AC15" s="13"/>
      <c r="AD15" s="13"/>
      <c r="AE15" s="13"/>
      <c r="AF15" s="13"/>
      <c r="AG15" s="20">
        <f t="shared" si="5"/>
        <v>0</v>
      </c>
      <c r="AH15" s="13"/>
      <c r="AI15" s="13"/>
      <c r="AJ15" s="13"/>
      <c r="AK15" s="13"/>
      <c r="AL15" s="20">
        <f t="shared" si="6"/>
        <v>0</v>
      </c>
      <c r="AM15" s="15">
        <f t="shared" si="8"/>
        <v>0</v>
      </c>
      <c r="AN15" s="5"/>
    </row>
    <row r="16" spans="1:40" ht="29.45" customHeight="1" thickBot="1" x14ac:dyDescent="0.3">
      <c r="A16" s="17">
        <v>12</v>
      </c>
      <c r="B16" s="26" t="s">
        <v>36</v>
      </c>
      <c r="C16" s="14">
        <v>12</v>
      </c>
      <c r="D16" s="13"/>
      <c r="E16" s="13"/>
      <c r="F16" s="13"/>
      <c r="G16" s="13"/>
      <c r="H16" s="20">
        <f t="shared" si="1"/>
        <v>0</v>
      </c>
      <c r="I16" s="13"/>
      <c r="J16" s="13"/>
      <c r="K16" s="13"/>
      <c r="L16" s="13"/>
      <c r="M16" s="20">
        <f t="shared" si="2"/>
        <v>0</v>
      </c>
      <c r="N16" s="13"/>
      <c r="O16" s="13"/>
      <c r="P16" s="13"/>
      <c r="Q16" s="13"/>
      <c r="R16" s="20">
        <f t="shared" si="3"/>
        <v>0</v>
      </c>
      <c r="S16" s="13"/>
      <c r="T16" s="13"/>
      <c r="U16" s="13"/>
      <c r="V16" s="13"/>
      <c r="W16" s="20">
        <f t="shared" si="0"/>
        <v>0</v>
      </c>
      <c r="X16" s="13"/>
      <c r="Y16" s="13"/>
      <c r="Z16" s="22"/>
      <c r="AA16" s="22"/>
      <c r="AB16" s="21">
        <f t="shared" si="4"/>
        <v>0</v>
      </c>
      <c r="AC16" s="13"/>
      <c r="AD16" s="13"/>
      <c r="AE16" s="13"/>
      <c r="AF16" s="13"/>
      <c r="AG16" s="20">
        <f t="shared" si="5"/>
        <v>0</v>
      </c>
      <c r="AH16" s="13"/>
      <c r="AI16" s="13"/>
      <c r="AJ16" s="13"/>
      <c r="AK16" s="13"/>
      <c r="AL16" s="20">
        <f t="shared" si="6"/>
        <v>0</v>
      </c>
      <c r="AM16" s="15">
        <f t="shared" si="8"/>
        <v>0</v>
      </c>
      <c r="AN16" s="5"/>
    </row>
    <row r="17" spans="1:40" ht="32.75" customHeight="1" thickBot="1" x14ac:dyDescent="0.3">
      <c r="A17" s="17">
        <v>13</v>
      </c>
      <c r="B17" s="27" t="s">
        <v>37</v>
      </c>
      <c r="C17" s="14">
        <v>13</v>
      </c>
      <c r="D17" s="13"/>
      <c r="E17" s="13"/>
      <c r="F17" s="13"/>
      <c r="G17" s="13"/>
      <c r="H17" s="20">
        <f t="shared" si="1"/>
        <v>0</v>
      </c>
      <c r="I17" s="13"/>
      <c r="J17" s="13"/>
      <c r="K17" s="13"/>
      <c r="L17" s="13"/>
      <c r="M17" s="20">
        <f t="shared" si="2"/>
        <v>0</v>
      </c>
      <c r="N17" s="13"/>
      <c r="O17" s="13"/>
      <c r="P17" s="16"/>
      <c r="Q17" s="13"/>
      <c r="R17" s="20">
        <f t="shared" si="3"/>
        <v>0</v>
      </c>
      <c r="S17" s="13"/>
      <c r="T17" s="13"/>
      <c r="U17" s="13"/>
      <c r="V17" s="13"/>
      <c r="W17" s="20">
        <f t="shared" si="0"/>
        <v>0</v>
      </c>
      <c r="X17" s="13"/>
      <c r="Y17" s="13"/>
      <c r="Z17" s="22"/>
      <c r="AA17" s="22"/>
      <c r="AB17" s="21">
        <f t="shared" si="4"/>
        <v>0</v>
      </c>
      <c r="AC17" s="13"/>
      <c r="AD17" s="13"/>
      <c r="AE17" s="13"/>
      <c r="AF17" s="13"/>
      <c r="AG17" s="20">
        <f t="shared" si="5"/>
        <v>0</v>
      </c>
      <c r="AH17" s="13"/>
      <c r="AI17" s="13"/>
      <c r="AJ17" s="13"/>
      <c r="AK17" s="13"/>
      <c r="AL17" s="20">
        <f t="shared" si="6"/>
        <v>0</v>
      </c>
      <c r="AM17" s="15">
        <f t="shared" si="8"/>
        <v>0</v>
      </c>
      <c r="AN17" s="5"/>
    </row>
    <row r="18" spans="1:40" ht="25.05" customHeight="1" thickBot="1" x14ac:dyDescent="0.3">
      <c r="A18" s="17">
        <v>14</v>
      </c>
      <c r="B18" s="26" t="s">
        <v>38</v>
      </c>
      <c r="C18" s="14">
        <v>14</v>
      </c>
      <c r="D18" s="13"/>
      <c r="E18" s="13"/>
      <c r="F18" s="13"/>
      <c r="G18" s="13"/>
      <c r="H18" s="20">
        <f t="shared" si="1"/>
        <v>0</v>
      </c>
      <c r="I18" s="13"/>
      <c r="J18" s="13"/>
      <c r="K18" s="13"/>
      <c r="L18" s="13"/>
      <c r="M18" s="20">
        <f t="shared" si="2"/>
        <v>0</v>
      </c>
      <c r="N18" s="13"/>
      <c r="O18" s="13"/>
      <c r="P18" s="13"/>
      <c r="Q18" s="13"/>
      <c r="R18" s="20">
        <f t="shared" si="3"/>
        <v>0</v>
      </c>
      <c r="S18" s="13"/>
      <c r="T18" s="13"/>
      <c r="U18" s="13"/>
      <c r="V18" s="13"/>
      <c r="W18" s="20">
        <f t="shared" si="0"/>
        <v>0</v>
      </c>
      <c r="X18" s="13"/>
      <c r="Y18" s="13"/>
      <c r="Z18" s="22"/>
      <c r="AA18" s="22"/>
      <c r="AB18" s="21">
        <f t="shared" si="4"/>
        <v>0</v>
      </c>
      <c r="AC18" s="13"/>
      <c r="AD18" s="13"/>
      <c r="AE18" s="13"/>
      <c r="AF18" s="13"/>
      <c r="AG18" s="20">
        <f t="shared" si="5"/>
        <v>0</v>
      </c>
      <c r="AH18" s="13"/>
      <c r="AI18" s="13"/>
      <c r="AJ18" s="13"/>
      <c r="AK18" s="13"/>
      <c r="AL18" s="20">
        <f t="shared" si="6"/>
        <v>0</v>
      </c>
      <c r="AM18" s="15">
        <f t="shared" si="8"/>
        <v>0</v>
      </c>
      <c r="AN18" s="5"/>
    </row>
    <row r="19" spans="1:40" ht="25.05" customHeight="1" thickBot="1" x14ac:dyDescent="0.3">
      <c r="A19" s="17">
        <v>15</v>
      </c>
      <c r="B19" s="26" t="s">
        <v>39</v>
      </c>
      <c r="C19" s="14">
        <v>15</v>
      </c>
      <c r="D19" s="13"/>
      <c r="E19" s="13"/>
      <c r="F19" s="13"/>
      <c r="G19" s="13"/>
      <c r="H19" s="20">
        <f t="shared" si="1"/>
        <v>0</v>
      </c>
      <c r="I19" s="13"/>
      <c r="J19" s="13"/>
      <c r="K19" s="13"/>
      <c r="L19" s="13"/>
      <c r="M19" s="20">
        <f t="shared" si="2"/>
        <v>0</v>
      </c>
      <c r="N19" s="13"/>
      <c r="O19" s="13"/>
      <c r="P19" s="16"/>
      <c r="Q19" s="13"/>
      <c r="R19" s="20">
        <f t="shared" si="3"/>
        <v>0</v>
      </c>
      <c r="S19" s="13"/>
      <c r="T19" s="13"/>
      <c r="U19" s="13"/>
      <c r="V19" s="13"/>
      <c r="W19" s="20">
        <f t="shared" si="0"/>
        <v>0</v>
      </c>
      <c r="X19" s="13"/>
      <c r="Y19" s="13"/>
      <c r="Z19" s="22"/>
      <c r="AA19" s="22"/>
      <c r="AB19" s="21">
        <f t="shared" si="4"/>
        <v>0</v>
      </c>
      <c r="AC19" s="13"/>
      <c r="AD19" s="13"/>
      <c r="AE19" s="13"/>
      <c r="AF19" s="13"/>
      <c r="AG19" s="20">
        <f t="shared" si="5"/>
        <v>0</v>
      </c>
      <c r="AH19" s="13"/>
      <c r="AI19" s="13"/>
      <c r="AJ19" s="13"/>
      <c r="AK19" s="13"/>
      <c r="AL19" s="20">
        <f t="shared" si="6"/>
        <v>0</v>
      </c>
      <c r="AM19" s="15">
        <f t="shared" si="8"/>
        <v>0</v>
      </c>
      <c r="AN19" s="5"/>
    </row>
    <row r="20" spans="1:40" ht="25.05" customHeight="1" thickBot="1" x14ac:dyDescent="0.3">
      <c r="A20" s="17">
        <v>16</v>
      </c>
      <c r="B20" s="25"/>
      <c r="C20" s="14">
        <v>16</v>
      </c>
      <c r="D20" s="13"/>
      <c r="E20" s="13"/>
      <c r="F20" s="13"/>
      <c r="G20" s="13"/>
      <c r="H20" s="20">
        <f t="shared" si="1"/>
        <v>0</v>
      </c>
      <c r="I20" s="13"/>
      <c r="J20" s="13"/>
      <c r="K20" s="13"/>
      <c r="L20" s="13"/>
      <c r="M20" s="20">
        <f t="shared" si="2"/>
        <v>0</v>
      </c>
      <c r="N20" s="13"/>
      <c r="O20" s="13"/>
      <c r="P20" s="13"/>
      <c r="Q20" s="13"/>
      <c r="R20" s="20">
        <f t="shared" si="3"/>
        <v>0</v>
      </c>
      <c r="S20" s="13"/>
      <c r="T20" s="13"/>
      <c r="U20" s="13"/>
      <c r="V20" s="13"/>
      <c r="W20" s="20">
        <f t="shared" si="0"/>
        <v>0</v>
      </c>
      <c r="X20" s="13"/>
      <c r="Y20" s="13"/>
      <c r="Z20" s="22"/>
      <c r="AA20" s="22"/>
      <c r="AB20" s="21">
        <f t="shared" si="4"/>
        <v>0</v>
      </c>
      <c r="AC20" s="13"/>
      <c r="AD20" s="13"/>
      <c r="AE20" s="13"/>
      <c r="AF20" s="13"/>
      <c r="AG20" s="20">
        <f t="shared" si="5"/>
        <v>0</v>
      </c>
      <c r="AH20" s="13"/>
      <c r="AI20" s="13"/>
      <c r="AJ20" s="13"/>
      <c r="AK20" s="13"/>
      <c r="AL20" s="20">
        <f t="shared" si="6"/>
        <v>0</v>
      </c>
      <c r="AM20" s="15">
        <f t="shared" si="8"/>
        <v>0</v>
      </c>
      <c r="AN20" s="5"/>
    </row>
    <row r="21" spans="1:40" ht="25.05" customHeight="1" thickBot="1" x14ac:dyDescent="0.3">
      <c r="A21" s="17">
        <v>17</v>
      </c>
      <c r="B21" s="25"/>
      <c r="C21" s="14">
        <v>17</v>
      </c>
      <c r="D21" s="13"/>
      <c r="E21" s="13"/>
      <c r="F21" s="13"/>
      <c r="G21" s="13"/>
      <c r="H21" s="20">
        <f t="shared" si="1"/>
        <v>0</v>
      </c>
      <c r="I21" s="13"/>
      <c r="J21" s="13"/>
      <c r="K21" s="13"/>
      <c r="L21" s="13"/>
      <c r="M21" s="20">
        <f t="shared" si="2"/>
        <v>0</v>
      </c>
      <c r="N21" s="13"/>
      <c r="O21" s="13"/>
      <c r="P21" s="13"/>
      <c r="Q21" s="13"/>
      <c r="R21" s="20">
        <f t="shared" si="3"/>
        <v>0</v>
      </c>
      <c r="S21" s="13"/>
      <c r="T21" s="13"/>
      <c r="U21" s="13"/>
      <c r="V21" s="13"/>
      <c r="W21" s="20">
        <f t="shared" si="0"/>
        <v>0</v>
      </c>
      <c r="X21" s="13"/>
      <c r="Y21" s="13"/>
      <c r="Z21" s="22"/>
      <c r="AA21" s="22"/>
      <c r="AB21" s="21">
        <f t="shared" si="4"/>
        <v>0</v>
      </c>
      <c r="AC21" s="13"/>
      <c r="AD21" s="13"/>
      <c r="AE21" s="13"/>
      <c r="AF21" s="13"/>
      <c r="AG21" s="20">
        <f t="shared" si="5"/>
        <v>0</v>
      </c>
      <c r="AH21" s="13"/>
      <c r="AI21" s="13"/>
      <c r="AJ21" s="13"/>
      <c r="AK21" s="13"/>
      <c r="AL21" s="20">
        <f t="shared" si="6"/>
        <v>0</v>
      </c>
      <c r="AM21" s="15">
        <f t="shared" si="8"/>
        <v>0</v>
      </c>
      <c r="AN21" s="5"/>
    </row>
    <row r="22" spans="1:40" ht="23.2" customHeight="1" x14ac:dyDescent="0.3">
      <c r="B22" s="1"/>
      <c r="C22" s="1"/>
      <c r="D22" s="1"/>
      <c r="E22" s="6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34">
    <mergeCell ref="A1:C1"/>
    <mergeCell ref="E1:R1"/>
    <mergeCell ref="A2:A4"/>
    <mergeCell ref="B2:B4"/>
    <mergeCell ref="C2:C4"/>
    <mergeCell ref="D2:H2"/>
    <mergeCell ref="I2:M2"/>
    <mergeCell ref="N2:R2"/>
    <mergeCell ref="M3:M4"/>
    <mergeCell ref="N3:O3"/>
    <mergeCell ref="AM2:AM4"/>
    <mergeCell ref="D3:E3"/>
    <mergeCell ref="F3:G3"/>
    <mergeCell ref="H3:H4"/>
    <mergeCell ref="I3:J3"/>
    <mergeCell ref="K3:L3"/>
    <mergeCell ref="X3:Y3"/>
    <mergeCell ref="S2:W2"/>
    <mergeCell ref="X2:AB2"/>
    <mergeCell ref="AC2:AG2"/>
    <mergeCell ref="AH2:AL2"/>
    <mergeCell ref="P3:Q3"/>
    <mergeCell ref="R3:R4"/>
    <mergeCell ref="S3:T3"/>
    <mergeCell ref="U3:V3"/>
    <mergeCell ref="W3:W4"/>
    <mergeCell ref="AJ3:AK3"/>
    <mergeCell ref="AL3:AL4"/>
    <mergeCell ref="Z3:AA3"/>
    <mergeCell ref="AB3:AB4"/>
    <mergeCell ref="AC3:AD3"/>
    <mergeCell ref="AE3:AF3"/>
    <mergeCell ref="AG3:AG4"/>
    <mergeCell ref="AH3:AI3"/>
  </mergeCells>
  <pageMargins left="0.19685039370078741" right="0.19685039370078741" top="0.27559055118110237" bottom="0.23622047244094488" header="0" footer="0"/>
  <pageSetup paperSize="9" fitToWidth="0" orientation="landscape" horizontalDpi="4294967292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Normal="100"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B15" sqref="B15"/>
    </sheetView>
  </sheetViews>
  <sheetFormatPr defaultColWidth="8.88671875" defaultRowHeight="15.05" x14ac:dyDescent="0.25"/>
  <cols>
    <col min="1" max="1" width="3.6640625" style="4" customWidth="1"/>
    <col min="2" max="2" width="38.5546875" style="4" customWidth="1"/>
    <col min="3" max="7" width="5.33203125" style="4" customWidth="1"/>
    <col min="8" max="8" width="9.33203125" style="4" customWidth="1"/>
    <col min="9" max="12" width="5.33203125" style="4" customWidth="1"/>
    <col min="13" max="13" width="9.109375" style="4" customWidth="1"/>
    <col min="14" max="17" width="5.33203125" style="4" customWidth="1"/>
    <col min="18" max="18" width="6.6640625" style="4" customWidth="1"/>
    <col min="19" max="22" width="5.33203125" style="4" customWidth="1"/>
    <col min="23" max="23" width="8.6640625" style="4" customWidth="1"/>
    <col min="24" max="27" width="5.33203125" style="4" customWidth="1"/>
    <col min="28" max="28" width="7.109375" style="4" customWidth="1"/>
    <col min="29" max="32" width="5.33203125" style="4" customWidth="1"/>
    <col min="33" max="33" width="8.88671875" style="4"/>
    <col min="34" max="37" width="5.33203125" style="4" customWidth="1"/>
    <col min="38" max="38" width="9.88671875" style="4" customWidth="1"/>
    <col min="39" max="16384" width="8.88671875" style="4"/>
  </cols>
  <sheetData>
    <row r="1" spans="1:40" ht="41.05" customHeight="1" thickBot="1" x14ac:dyDescent="0.3">
      <c r="A1" s="36" t="s">
        <v>23</v>
      </c>
      <c r="B1" s="36"/>
      <c r="C1" s="36"/>
      <c r="D1" s="2"/>
      <c r="E1" s="37" t="s">
        <v>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"/>
      <c r="T1" s="3"/>
      <c r="U1" s="3"/>
      <c r="V1" s="3"/>
      <c r="W1" s="3"/>
      <c r="X1" s="3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40" s="5" customFormat="1" ht="24.9" customHeight="1" thickBot="1" x14ac:dyDescent="0.3">
      <c r="A2" s="38" t="s">
        <v>4</v>
      </c>
      <c r="B2" s="41" t="s">
        <v>10</v>
      </c>
      <c r="C2" s="44" t="s">
        <v>2</v>
      </c>
      <c r="D2" s="28" t="s">
        <v>12</v>
      </c>
      <c r="E2" s="47"/>
      <c r="F2" s="47"/>
      <c r="G2" s="47"/>
      <c r="H2" s="48"/>
      <c r="I2" s="28" t="s">
        <v>13</v>
      </c>
      <c r="J2" s="29"/>
      <c r="K2" s="29"/>
      <c r="L2" s="29"/>
      <c r="M2" s="30"/>
      <c r="N2" s="28" t="s">
        <v>14</v>
      </c>
      <c r="O2" s="29"/>
      <c r="P2" s="29"/>
      <c r="Q2" s="29"/>
      <c r="R2" s="30"/>
      <c r="S2" s="28" t="s">
        <v>15</v>
      </c>
      <c r="T2" s="29"/>
      <c r="U2" s="29"/>
      <c r="V2" s="29"/>
      <c r="W2" s="30"/>
      <c r="X2" s="28" t="s">
        <v>16</v>
      </c>
      <c r="Y2" s="29"/>
      <c r="Z2" s="29"/>
      <c r="AA2" s="29"/>
      <c r="AB2" s="30"/>
      <c r="AC2" s="28" t="s">
        <v>17</v>
      </c>
      <c r="AD2" s="29"/>
      <c r="AE2" s="29"/>
      <c r="AF2" s="29"/>
      <c r="AG2" s="30"/>
      <c r="AH2" s="28" t="s">
        <v>18</v>
      </c>
      <c r="AI2" s="29"/>
      <c r="AJ2" s="29"/>
      <c r="AK2" s="29"/>
      <c r="AL2" s="30"/>
      <c r="AM2" s="49" t="s">
        <v>11</v>
      </c>
    </row>
    <row r="3" spans="1:40" s="5" customFormat="1" ht="24.9" customHeight="1" thickBot="1" x14ac:dyDescent="0.3">
      <c r="A3" s="39"/>
      <c r="B3" s="42"/>
      <c r="C3" s="45"/>
      <c r="D3" s="35" t="s">
        <v>5</v>
      </c>
      <c r="E3" s="35"/>
      <c r="F3" s="31" t="s">
        <v>0</v>
      </c>
      <c r="G3" s="50"/>
      <c r="H3" s="51" t="s">
        <v>8</v>
      </c>
      <c r="I3" s="35" t="s">
        <v>5</v>
      </c>
      <c r="J3" s="35"/>
      <c r="K3" s="31" t="s">
        <v>0</v>
      </c>
      <c r="L3" s="32"/>
      <c r="M3" s="33" t="s">
        <v>8</v>
      </c>
      <c r="N3" s="35" t="s">
        <v>5</v>
      </c>
      <c r="O3" s="35"/>
      <c r="P3" s="31" t="s">
        <v>0</v>
      </c>
      <c r="Q3" s="32"/>
      <c r="R3" s="33" t="s">
        <v>8</v>
      </c>
      <c r="S3" s="35" t="s">
        <v>5</v>
      </c>
      <c r="T3" s="35"/>
      <c r="U3" s="31" t="s">
        <v>0</v>
      </c>
      <c r="V3" s="32"/>
      <c r="W3" s="33" t="s">
        <v>8</v>
      </c>
      <c r="X3" s="35" t="s">
        <v>5</v>
      </c>
      <c r="Y3" s="35"/>
      <c r="Z3" s="31" t="s">
        <v>0</v>
      </c>
      <c r="AA3" s="32"/>
      <c r="AB3" s="33" t="s">
        <v>8</v>
      </c>
      <c r="AC3" s="35" t="s">
        <v>5</v>
      </c>
      <c r="AD3" s="35"/>
      <c r="AE3" s="31" t="s">
        <v>0</v>
      </c>
      <c r="AF3" s="32"/>
      <c r="AG3" s="33" t="s">
        <v>8</v>
      </c>
      <c r="AH3" s="35" t="s">
        <v>5</v>
      </c>
      <c r="AI3" s="35"/>
      <c r="AJ3" s="31" t="s">
        <v>0</v>
      </c>
      <c r="AK3" s="32"/>
      <c r="AL3" s="33" t="s">
        <v>8</v>
      </c>
      <c r="AM3" s="49"/>
    </row>
    <row r="4" spans="1:40" s="5" customFormat="1" ht="24.9" customHeight="1" thickBot="1" x14ac:dyDescent="0.3">
      <c r="A4" s="40"/>
      <c r="B4" s="43"/>
      <c r="C4" s="46"/>
      <c r="D4" s="10" t="s">
        <v>3</v>
      </c>
      <c r="E4" s="11" t="s">
        <v>1</v>
      </c>
      <c r="F4" s="10" t="s">
        <v>6</v>
      </c>
      <c r="G4" s="11" t="s">
        <v>7</v>
      </c>
      <c r="H4" s="52"/>
      <c r="I4" s="10" t="s">
        <v>3</v>
      </c>
      <c r="J4" s="11" t="s">
        <v>1</v>
      </c>
      <c r="K4" s="10" t="s">
        <v>6</v>
      </c>
      <c r="L4" s="12" t="s">
        <v>7</v>
      </c>
      <c r="M4" s="34"/>
      <c r="N4" s="10" t="s">
        <v>3</v>
      </c>
      <c r="O4" s="11" t="s">
        <v>1</v>
      </c>
      <c r="P4" s="10" t="s">
        <v>6</v>
      </c>
      <c r="Q4" s="12" t="s">
        <v>7</v>
      </c>
      <c r="R4" s="34"/>
      <c r="S4" s="10" t="s">
        <v>3</v>
      </c>
      <c r="T4" s="11" t="s">
        <v>1</v>
      </c>
      <c r="U4" s="10" t="s">
        <v>6</v>
      </c>
      <c r="V4" s="12" t="s">
        <v>7</v>
      </c>
      <c r="W4" s="34"/>
      <c r="X4" s="10" t="s">
        <v>6</v>
      </c>
      <c r="Y4" s="12" t="s">
        <v>7</v>
      </c>
      <c r="Z4" s="10" t="s">
        <v>6</v>
      </c>
      <c r="AA4" s="12" t="s">
        <v>7</v>
      </c>
      <c r="AB4" s="34"/>
      <c r="AC4" s="10" t="s">
        <v>3</v>
      </c>
      <c r="AD4" s="11" t="s">
        <v>1</v>
      </c>
      <c r="AE4" s="10" t="s">
        <v>6</v>
      </c>
      <c r="AF4" s="12" t="s">
        <v>7</v>
      </c>
      <c r="AG4" s="34"/>
      <c r="AH4" s="10" t="s">
        <v>3</v>
      </c>
      <c r="AI4" s="11" t="s">
        <v>1</v>
      </c>
      <c r="AJ4" s="10" t="s">
        <v>6</v>
      </c>
      <c r="AK4" s="12" t="s">
        <v>7</v>
      </c>
      <c r="AL4" s="34"/>
      <c r="AM4" s="49"/>
    </row>
    <row r="5" spans="1:40" ht="25.05" customHeight="1" thickBot="1" x14ac:dyDescent="0.3">
      <c r="A5" s="17">
        <v>1</v>
      </c>
      <c r="B5" s="26" t="str">
        <f>'[1]ПИ-б-о-232(2)'!B4</f>
        <v>Алядинов Асан</v>
      </c>
      <c r="C5" s="14">
        <v>1</v>
      </c>
      <c r="D5" s="13"/>
      <c r="E5" s="13"/>
      <c r="F5" s="13"/>
      <c r="G5" s="13"/>
      <c r="H5" s="20">
        <f>(D5+E5)*0.45+(F5+G5)*0.05</f>
        <v>0</v>
      </c>
      <c r="I5" s="13"/>
      <c r="J5" s="13"/>
      <c r="K5" s="13"/>
      <c r="L5" s="13"/>
      <c r="M5" s="20">
        <f>(I5+J5)*0.45+(K5+L5)*0.05</f>
        <v>0</v>
      </c>
      <c r="N5" s="13"/>
      <c r="O5" s="13"/>
      <c r="P5" s="13"/>
      <c r="Q5" s="13"/>
      <c r="R5" s="20">
        <f>(N5+O5)*0.45+(P5+Q5)*0.05</f>
        <v>0</v>
      </c>
      <c r="S5" s="13"/>
      <c r="T5" s="13"/>
      <c r="U5" s="13"/>
      <c r="V5" s="13"/>
      <c r="W5" s="20">
        <f t="shared" ref="W5:W21" si="0">(S5+T5)*0.45+(U5+V5)*0.05</f>
        <v>0</v>
      </c>
      <c r="X5" s="18"/>
      <c r="Y5" s="18"/>
      <c r="Z5" s="22"/>
      <c r="AA5" s="22"/>
      <c r="AB5" s="21">
        <f>(X5+Y5)*0.45+(Z5+AA5)*0.05</f>
        <v>0</v>
      </c>
      <c r="AC5" s="13"/>
      <c r="AD5" s="13"/>
      <c r="AE5" s="13"/>
      <c r="AF5" s="13"/>
      <c r="AG5" s="20">
        <f>(AC5+AD5)*0.45+(AE5+AF5)*0.05</f>
        <v>0</v>
      </c>
      <c r="AH5" s="13"/>
      <c r="AI5" s="13"/>
      <c r="AJ5" s="13"/>
      <c r="AK5" s="13"/>
      <c r="AL5" s="20">
        <f>(AH5+AI5)*0.45+(AJ5+AK5)*0.05</f>
        <v>0</v>
      </c>
      <c r="AM5" s="15">
        <f>(H5+M5+R5+W5+AB5+AG5+AL5)/7</f>
        <v>0</v>
      </c>
      <c r="AN5" s="5"/>
    </row>
    <row r="6" spans="1:40" ht="25.05" customHeight="1" thickBot="1" x14ac:dyDescent="0.3">
      <c r="A6" s="17">
        <v>2</v>
      </c>
      <c r="B6" s="26" t="str">
        <f>'[1]ПИ-б-о-232(2)'!B5</f>
        <v xml:space="preserve">Батурин Максим Викторович </v>
      </c>
      <c r="C6" s="14">
        <v>2</v>
      </c>
      <c r="D6" s="13"/>
      <c r="E6" s="13"/>
      <c r="F6" s="13"/>
      <c r="G6" s="13"/>
      <c r="H6" s="20">
        <f t="shared" ref="H6:H21" si="1">(D6+E6)*0.45+(F6+G6)*0.05</f>
        <v>0</v>
      </c>
      <c r="I6" s="13"/>
      <c r="J6" s="13"/>
      <c r="K6" s="13"/>
      <c r="L6" s="13"/>
      <c r="M6" s="20">
        <f t="shared" ref="M6:M21" si="2">(I6+J6)*0.45+(K6+L6)*0.05</f>
        <v>0</v>
      </c>
      <c r="N6" s="13"/>
      <c r="O6" s="13"/>
      <c r="P6" s="13"/>
      <c r="Q6" s="13"/>
      <c r="R6" s="20">
        <f t="shared" ref="R6:R21" si="3">(N6+O6)*0.45+(P6+Q6)*0.05</f>
        <v>0</v>
      </c>
      <c r="S6" s="13"/>
      <c r="T6" s="13"/>
      <c r="U6" s="13"/>
      <c r="V6" s="13"/>
      <c r="W6" s="20">
        <f t="shared" si="0"/>
        <v>0</v>
      </c>
      <c r="X6" s="13"/>
      <c r="Y6" s="13"/>
      <c r="Z6" s="22"/>
      <c r="AA6" s="22"/>
      <c r="AB6" s="21">
        <f t="shared" ref="AB6:AB21" si="4">(X6+Y6)*0.45+(Z6+AA6)*0.05</f>
        <v>0</v>
      </c>
      <c r="AC6" s="13"/>
      <c r="AD6" s="13"/>
      <c r="AE6" s="13"/>
      <c r="AF6" s="13"/>
      <c r="AG6" s="20">
        <f t="shared" ref="AG6:AG21" si="5">(AC6+AD6)*0.45+(AE6+AF6)*0.05</f>
        <v>0</v>
      </c>
      <c r="AH6" s="13"/>
      <c r="AI6" s="13"/>
      <c r="AJ6" s="13"/>
      <c r="AK6" s="13"/>
      <c r="AL6" s="20">
        <f t="shared" ref="AL6:AL21" si="6">(AH6+AI6)*0.45+(AJ6+AK6)*0.05</f>
        <v>0</v>
      </c>
      <c r="AM6" s="15">
        <f t="shared" ref="AM6:AM7" si="7">(H6+M6+R6+W6+AB6+AG6+AL6)/7</f>
        <v>0</v>
      </c>
      <c r="AN6" s="5"/>
    </row>
    <row r="7" spans="1:40" ht="25.05" customHeight="1" thickBot="1" x14ac:dyDescent="0.3">
      <c r="A7" s="17">
        <v>3</v>
      </c>
      <c r="B7" s="26" t="str">
        <f>'[1]ПИ-б-о-232(2)'!B6</f>
        <v xml:space="preserve">Воронюк Владислав Русланович </v>
      </c>
      <c r="C7" s="14">
        <v>3</v>
      </c>
      <c r="D7" s="13"/>
      <c r="E7" s="13"/>
      <c r="F7" s="13"/>
      <c r="G7" s="13"/>
      <c r="H7" s="20">
        <f t="shared" si="1"/>
        <v>0</v>
      </c>
      <c r="I7" s="13"/>
      <c r="J7" s="13"/>
      <c r="K7" s="13"/>
      <c r="L7" s="13"/>
      <c r="M7" s="20">
        <f t="shared" si="2"/>
        <v>0</v>
      </c>
      <c r="N7" s="13"/>
      <c r="O7" s="13"/>
      <c r="P7" s="13"/>
      <c r="Q7" s="13"/>
      <c r="R7" s="20">
        <f t="shared" si="3"/>
        <v>0</v>
      </c>
      <c r="S7" s="13"/>
      <c r="T7" s="13"/>
      <c r="U7" s="13"/>
      <c r="V7" s="13"/>
      <c r="W7" s="20">
        <f t="shared" si="0"/>
        <v>0</v>
      </c>
      <c r="X7" s="13"/>
      <c r="Y7" s="13"/>
      <c r="Z7" s="19"/>
      <c r="AA7" s="19"/>
      <c r="AB7" s="21">
        <f t="shared" si="4"/>
        <v>0</v>
      </c>
      <c r="AC7" s="13"/>
      <c r="AD7" s="13"/>
      <c r="AE7" s="13"/>
      <c r="AF7" s="13"/>
      <c r="AG7" s="20">
        <f t="shared" si="5"/>
        <v>0</v>
      </c>
      <c r="AH7" s="13"/>
      <c r="AI7" s="13"/>
      <c r="AJ7" s="13"/>
      <c r="AK7" s="13"/>
      <c r="AL7" s="20">
        <f t="shared" si="6"/>
        <v>0</v>
      </c>
      <c r="AM7" s="15">
        <f t="shared" si="7"/>
        <v>0</v>
      </c>
      <c r="AN7" s="5"/>
    </row>
    <row r="8" spans="1:40" ht="25.05" customHeight="1" thickBot="1" x14ac:dyDescent="0.3">
      <c r="A8" s="17">
        <v>4</v>
      </c>
      <c r="B8" s="26" t="str">
        <f>'[1]ПИ-б-о-232(2)'!B7</f>
        <v xml:space="preserve">Довгополая Диляра Дмитриевна </v>
      </c>
      <c r="C8" s="14">
        <v>4</v>
      </c>
      <c r="D8" s="13"/>
      <c r="E8" s="13"/>
      <c r="F8" s="13"/>
      <c r="G8" s="13"/>
      <c r="H8" s="20">
        <f t="shared" si="1"/>
        <v>0</v>
      </c>
      <c r="I8" s="13"/>
      <c r="J8" s="13"/>
      <c r="K8" s="13"/>
      <c r="L8" s="13"/>
      <c r="M8" s="20">
        <f t="shared" si="2"/>
        <v>0</v>
      </c>
      <c r="N8" s="13"/>
      <c r="O8" s="13"/>
      <c r="P8" s="13"/>
      <c r="Q8" s="13"/>
      <c r="R8" s="20">
        <f t="shared" si="3"/>
        <v>0</v>
      </c>
      <c r="S8" s="13"/>
      <c r="T8" s="13"/>
      <c r="U8" s="13"/>
      <c r="V8" s="13"/>
      <c r="W8" s="20">
        <f t="shared" si="0"/>
        <v>0</v>
      </c>
      <c r="X8" s="13"/>
      <c r="Y8" s="13"/>
      <c r="Z8" s="23"/>
      <c r="AA8" s="23"/>
      <c r="AB8" s="21">
        <f t="shared" si="4"/>
        <v>0</v>
      </c>
      <c r="AC8" s="13"/>
      <c r="AD8" s="13"/>
      <c r="AE8" s="13"/>
      <c r="AF8" s="13"/>
      <c r="AG8" s="20">
        <f t="shared" si="5"/>
        <v>0</v>
      </c>
      <c r="AH8" s="13"/>
      <c r="AI8" s="13"/>
      <c r="AJ8" s="13"/>
      <c r="AK8" s="13"/>
      <c r="AL8" s="20">
        <f t="shared" si="6"/>
        <v>0</v>
      </c>
      <c r="AM8" s="15">
        <f>(H8+M8+R8+W8+AB8+AG8+AL8)/7</f>
        <v>0</v>
      </c>
      <c r="AN8" s="5"/>
    </row>
    <row r="9" spans="1:40" ht="25.05" customHeight="1" thickBot="1" x14ac:dyDescent="0.3">
      <c r="A9" s="17">
        <v>5</v>
      </c>
      <c r="B9" s="26" t="str">
        <f>'[1]ПИ-б-о-232(2)'!B8</f>
        <v xml:space="preserve">Двойнишников Владимир Алексеевич </v>
      </c>
      <c r="C9" s="14">
        <v>5</v>
      </c>
      <c r="D9" s="13"/>
      <c r="E9" s="13"/>
      <c r="F9" s="13"/>
      <c r="G9" s="13"/>
      <c r="H9" s="20">
        <f t="shared" si="1"/>
        <v>0</v>
      </c>
      <c r="I9" s="13"/>
      <c r="J9" s="13"/>
      <c r="K9" s="13"/>
      <c r="L9" s="13"/>
      <c r="M9" s="20">
        <f t="shared" si="2"/>
        <v>0</v>
      </c>
      <c r="N9" s="13"/>
      <c r="O9" s="13"/>
      <c r="P9" s="13"/>
      <c r="Q9" s="13"/>
      <c r="R9" s="20">
        <f t="shared" si="3"/>
        <v>0</v>
      </c>
      <c r="S9" s="13"/>
      <c r="T9" s="13"/>
      <c r="U9" s="13"/>
      <c r="V9" s="13"/>
      <c r="W9" s="20">
        <f t="shared" si="0"/>
        <v>0</v>
      </c>
      <c r="X9" s="13"/>
      <c r="Y9" s="13"/>
      <c r="Z9" s="19"/>
      <c r="AA9" s="19"/>
      <c r="AB9" s="21">
        <f t="shared" si="4"/>
        <v>0</v>
      </c>
      <c r="AC9" s="13"/>
      <c r="AD9" s="13"/>
      <c r="AE9" s="13"/>
      <c r="AF9" s="13"/>
      <c r="AG9" s="20">
        <f t="shared" si="5"/>
        <v>0</v>
      </c>
      <c r="AH9" s="13"/>
      <c r="AI9" s="13"/>
      <c r="AJ9" s="13"/>
      <c r="AK9" s="13"/>
      <c r="AL9" s="20">
        <f t="shared" si="6"/>
        <v>0</v>
      </c>
      <c r="AM9" s="15">
        <f>(H9+M9+R9+W9+AB9+AG9+AL9)/7</f>
        <v>0</v>
      </c>
      <c r="AN9" s="5"/>
    </row>
    <row r="10" spans="1:40" ht="25.05" customHeight="1" thickBot="1" x14ac:dyDescent="0.3">
      <c r="A10" s="17">
        <v>6</v>
      </c>
      <c r="B10" s="26" t="str">
        <f>'[1]ПИ-б-о-232(2)'!B9</f>
        <v xml:space="preserve">Ковалёва Дарья Константиновна </v>
      </c>
      <c r="C10" s="14">
        <v>6</v>
      </c>
      <c r="D10" s="13"/>
      <c r="E10" s="13"/>
      <c r="F10" s="13"/>
      <c r="G10" s="13"/>
      <c r="H10" s="20">
        <f t="shared" si="1"/>
        <v>0</v>
      </c>
      <c r="I10" s="13"/>
      <c r="J10" s="13"/>
      <c r="K10" s="13"/>
      <c r="L10" s="13"/>
      <c r="M10" s="20">
        <f t="shared" si="2"/>
        <v>0</v>
      </c>
      <c r="N10" s="13"/>
      <c r="O10" s="13"/>
      <c r="P10" s="13"/>
      <c r="Q10" s="13"/>
      <c r="R10" s="20">
        <f t="shared" si="3"/>
        <v>0</v>
      </c>
      <c r="S10" s="13"/>
      <c r="T10" s="13"/>
      <c r="U10" s="13"/>
      <c r="V10" s="13"/>
      <c r="W10" s="20">
        <f t="shared" si="0"/>
        <v>0</v>
      </c>
      <c r="X10" s="13"/>
      <c r="Y10" s="13"/>
      <c r="Z10" s="23"/>
      <c r="AA10" s="23"/>
      <c r="AB10" s="21">
        <f t="shared" si="4"/>
        <v>0</v>
      </c>
      <c r="AC10" s="13"/>
      <c r="AD10" s="13"/>
      <c r="AE10" s="13"/>
      <c r="AF10" s="13"/>
      <c r="AG10" s="20">
        <f t="shared" si="5"/>
        <v>0</v>
      </c>
      <c r="AH10" s="13"/>
      <c r="AI10" s="13"/>
      <c r="AJ10" s="13"/>
      <c r="AK10" s="13"/>
      <c r="AL10" s="20">
        <f t="shared" si="6"/>
        <v>0</v>
      </c>
      <c r="AM10" s="15">
        <f t="shared" ref="AM10:AM21" si="8">(H10+M10+R10+W10+AB10+AG10+AL10)/7</f>
        <v>0</v>
      </c>
      <c r="AN10" s="5"/>
    </row>
    <row r="11" spans="1:40" ht="25.05" customHeight="1" thickBot="1" x14ac:dyDescent="0.3">
      <c r="A11" s="17">
        <v>7</v>
      </c>
      <c r="B11" s="26" t="str">
        <f>'[1]ПИ-б-о-232(2)'!B10</f>
        <v xml:space="preserve">Мартиросян Арсен Наириевич </v>
      </c>
      <c r="C11" s="14">
        <v>7</v>
      </c>
      <c r="D11" s="13"/>
      <c r="E11" s="13"/>
      <c r="F11" s="13"/>
      <c r="G11" s="13"/>
      <c r="H11" s="20">
        <f t="shared" si="1"/>
        <v>0</v>
      </c>
      <c r="I11" s="13"/>
      <c r="J11" s="13"/>
      <c r="K11" s="13"/>
      <c r="L11" s="13"/>
      <c r="M11" s="20">
        <f t="shared" si="2"/>
        <v>0</v>
      </c>
      <c r="N11" s="13"/>
      <c r="O11" s="13"/>
      <c r="P11" s="13"/>
      <c r="Q11" s="13"/>
      <c r="R11" s="20">
        <f t="shared" si="3"/>
        <v>0</v>
      </c>
      <c r="S11" s="13"/>
      <c r="T11" s="13"/>
      <c r="U11" s="13"/>
      <c r="V11" s="13"/>
      <c r="W11" s="20">
        <f t="shared" si="0"/>
        <v>0</v>
      </c>
      <c r="X11" s="13"/>
      <c r="Y11" s="13"/>
      <c r="Z11" s="24"/>
      <c r="AA11" s="22"/>
      <c r="AB11" s="21">
        <f t="shared" si="4"/>
        <v>0</v>
      </c>
      <c r="AC11" s="13"/>
      <c r="AD11" s="13"/>
      <c r="AE11" s="13"/>
      <c r="AF11" s="13"/>
      <c r="AG11" s="20">
        <f t="shared" si="5"/>
        <v>0</v>
      </c>
      <c r="AH11" s="13"/>
      <c r="AI11" s="13"/>
      <c r="AJ11" s="13"/>
      <c r="AK11" s="13"/>
      <c r="AL11" s="20">
        <f t="shared" si="6"/>
        <v>0</v>
      </c>
      <c r="AM11" s="15">
        <f t="shared" si="8"/>
        <v>0</v>
      </c>
      <c r="AN11" s="5"/>
    </row>
    <row r="12" spans="1:40" ht="25.05" customHeight="1" thickBot="1" x14ac:dyDescent="0.3">
      <c r="A12" s="17">
        <v>8</v>
      </c>
      <c r="B12" s="26" t="str">
        <f>'[1]ПИ-б-о-232(2)'!B11</f>
        <v xml:space="preserve">Османов Кемал Эбазерович </v>
      </c>
      <c r="C12" s="14">
        <v>8</v>
      </c>
      <c r="D12" s="13"/>
      <c r="E12" s="13"/>
      <c r="F12" s="13"/>
      <c r="G12" s="13"/>
      <c r="H12" s="20">
        <f t="shared" si="1"/>
        <v>0</v>
      </c>
      <c r="I12" s="13"/>
      <c r="J12" s="13"/>
      <c r="K12" s="13"/>
      <c r="L12" s="13"/>
      <c r="M12" s="20">
        <f t="shared" si="2"/>
        <v>0</v>
      </c>
      <c r="N12" s="13"/>
      <c r="O12" s="13"/>
      <c r="P12" s="16"/>
      <c r="Q12" s="13"/>
      <c r="R12" s="20">
        <f t="shared" si="3"/>
        <v>0</v>
      </c>
      <c r="S12" s="13"/>
      <c r="T12" s="13"/>
      <c r="U12" s="13"/>
      <c r="V12" s="13"/>
      <c r="W12" s="20">
        <f t="shared" si="0"/>
        <v>0</v>
      </c>
      <c r="X12" s="13"/>
      <c r="Y12" s="13"/>
      <c r="Z12" s="24"/>
      <c r="AA12" s="22"/>
      <c r="AB12" s="21">
        <f t="shared" si="4"/>
        <v>0</v>
      </c>
      <c r="AC12" s="13"/>
      <c r="AD12" s="13"/>
      <c r="AE12" s="13"/>
      <c r="AF12" s="13"/>
      <c r="AG12" s="20">
        <f t="shared" si="5"/>
        <v>0</v>
      </c>
      <c r="AH12" s="13"/>
      <c r="AI12" s="13"/>
      <c r="AJ12" s="13"/>
      <c r="AK12" s="13"/>
      <c r="AL12" s="20">
        <f t="shared" si="6"/>
        <v>0</v>
      </c>
      <c r="AM12" s="15">
        <f t="shared" si="8"/>
        <v>0</v>
      </c>
      <c r="AN12" s="5"/>
    </row>
    <row r="13" spans="1:40" ht="31.5" customHeight="1" thickBot="1" x14ac:dyDescent="0.3">
      <c r="A13" s="17">
        <v>9</v>
      </c>
      <c r="B13" s="26" t="str">
        <f>'[1]ПИ-б-о-232(2)'!B12</f>
        <v xml:space="preserve">Панин Владислав Андреевич </v>
      </c>
      <c r="C13" s="14">
        <v>9</v>
      </c>
      <c r="D13" s="13"/>
      <c r="E13" s="13"/>
      <c r="F13" s="13"/>
      <c r="G13" s="13"/>
      <c r="H13" s="20">
        <f t="shared" si="1"/>
        <v>0</v>
      </c>
      <c r="I13" s="13"/>
      <c r="J13" s="13"/>
      <c r="K13" s="13"/>
      <c r="L13" s="13"/>
      <c r="M13" s="20">
        <f t="shared" si="2"/>
        <v>0</v>
      </c>
      <c r="N13" s="13"/>
      <c r="O13" s="13"/>
      <c r="P13" s="13"/>
      <c r="Q13" s="13"/>
      <c r="R13" s="20">
        <f t="shared" si="3"/>
        <v>0</v>
      </c>
      <c r="S13" s="13"/>
      <c r="T13" s="13"/>
      <c r="U13" s="13"/>
      <c r="V13" s="13"/>
      <c r="W13" s="20">
        <f t="shared" si="0"/>
        <v>0</v>
      </c>
      <c r="X13" s="13"/>
      <c r="Y13" s="13"/>
      <c r="Z13" s="19"/>
      <c r="AA13" s="19"/>
      <c r="AB13" s="21">
        <f t="shared" si="4"/>
        <v>0</v>
      </c>
      <c r="AC13" s="13"/>
      <c r="AD13" s="13"/>
      <c r="AE13" s="13"/>
      <c r="AF13" s="13"/>
      <c r="AG13" s="20">
        <f t="shared" si="5"/>
        <v>0</v>
      </c>
      <c r="AH13" s="13"/>
      <c r="AI13" s="13"/>
      <c r="AJ13" s="13"/>
      <c r="AK13" s="13"/>
      <c r="AL13" s="20">
        <f t="shared" si="6"/>
        <v>0</v>
      </c>
      <c r="AM13" s="15">
        <f t="shared" si="8"/>
        <v>0</v>
      </c>
      <c r="AN13" s="5"/>
    </row>
    <row r="14" spans="1:40" ht="32.1" customHeight="1" thickBot="1" x14ac:dyDescent="0.3">
      <c r="A14" s="17">
        <v>10</v>
      </c>
      <c r="B14" s="26" t="str">
        <f>'[1]ПИ-б-о-232(2)'!B13</f>
        <v>Приймак Сергей Дмитриевич - ст.</v>
      </c>
      <c r="C14" s="14">
        <v>10</v>
      </c>
      <c r="D14" s="13"/>
      <c r="E14" s="13"/>
      <c r="F14" s="13"/>
      <c r="G14" s="13"/>
      <c r="H14" s="20">
        <f t="shared" si="1"/>
        <v>0</v>
      </c>
      <c r="I14" s="13"/>
      <c r="J14" s="13"/>
      <c r="K14" s="13"/>
      <c r="L14" s="13"/>
      <c r="M14" s="20">
        <f t="shared" si="2"/>
        <v>0</v>
      </c>
      <c r="N14" s="13"/>
      <c r="O14" s="13"/>
      <c r="P14" s="13"/>
      <c r="Q14" s="13"/>
      <c r="R14" s="20">
        <f t="shared" si="3"/>
        <v>0</v>
      </c>
      <c r="S14" s="13"/>
      <c r="T14" s="13"/>
      <c r="U14" s="13"/>
      <c r="V14" s="13"/>
      <c r="W14" s="20">
        <f t="shared" si="0"/>
        <v>0</v>
      </c>
      <c r="X14" s="13"/>
      <c r="Y14" s="13"/>
      <c r="Z14" s="24"/>
      <c r="AA14" s="22"/>
      <c r="AB14" s="21">
        <f t="shared" si="4"/>
        <v>0</v>
      </c>
      <c r="AC14" s="13"/>
      <c r="AD14" s="13"/>
      <c r="AE14" s="13"/>
      <c r="AF14" s="13"/>
      <c r="AG14" s="20">
        <f t="shared" si="5"/>
        <v>0</v>
      </c>
      <c r="AH14" s="13"/>
      <c r="AI14" s="13"/>
      <c r="AJ14" s="13"/>
      <c r="AK14" s="13"/>
      <c r="AL14" s="20">
        <f t="shared" si="6"/>
        <v>0</v>
      </c>
      <c r="AM14" s="15">
        <f t="shared" si="8"/>
        <v>0</v>
      </c>
      <c r="AN14" s="5"/>
    </row>
    <row r="15" spans="1:40" ht="24.9" customHeight="1" thickBot="1" x14ac:dyDescent="0.3">
      <c r="A15" s="17">
        <v>11</v>
      </c>
      <c r="B15" s="26" t="str">
        <f>'[1]ПИ-б-о-232(2)'!B14</f>
        <v xml:space="preserve">Скибинский Дмитрий Константинович </v>
      </c>
      <c r="C15" s="14">
        <v>11</v>
      </c>
      <c r="D15" s="13"/>
      <c r="E15" s="13"/>
      <c r="F15" s="13"/>
      <c r="G15" s="13"/>
      <c r="H15" s="20">
        <f t="shared" si="1"/>
        <v>0</v>
      </c>
      <c r="I15" s="13"/>
      <c r="J15" s="13"/>
      <c r="K15" s="13"/>
      <c r="L15" s="13"/>
      <c r="M15" s="20">
        <f t="shared" si="2"/>
        <v>0</v>
      </c>
      <c r="N15" s="13"/>
      <c r="O15" s="13"/>
      <c r="P15" s="13"/>
      <c r="Q15" s="13"/>
      <c r="R15" s="20">
        <f t="shared" si="3"/>
        <v>0</v>
      </c>
      <c r="S15" s="13"/>
      <c r="T15" s="13"/>
      <c r="U15" s="13"/>
      <c r="V15" s="13"/>
      <c r="W15" s="20">
        <f t="shared" si="0"/>
        <v>0</v>
      </c>
      <c r="X15" s="13"/>
      <c r="Y15" s="13"/>
      <c r="Z15" s="22"/>
      <c r="AA15" s="22"/>
      <c r="AB15" s="21">
        <f t="shared" si="4"/>
        <v>0</v>
      </c>
      <c r="AC15" s="13"/>
      <c r="AD15" s="13"/>
      <c r="AE15" s="13"/>
      <c r="AF15" s="13"/>
      <c r="AG15" s="20">
        <f t="shared" si="5"/>
        <v>0</v>
      </c>
      <c r="AH15" s="13"/>
      <c r="AI15" s="13"/>
      <c r="AJ15" s="13"/>
      <c r="AK15" s="13"/>
      <c r="AL15" s="20">
        <f t="shared" si="6"/>
        <v>0</v>
      </c>
      <c r="AM15" s="15">
        <f t="shared" si="8"/>
        <v>0</v>
      </c>
      <c r="AN15" s="5"/>
    </row>
    <row r="16" spans="1:40" ht="29.45" customHeight="1" thickBot="1" x14ac:dyDescent="0.3">
      <c r="A16" s="17">
        <v>12</v>
      </c>
      <c r="B16" s="26" t="str">
        <f>'[1]ПИ-б-о-232(2)'!B15</f>
        <v xml:space="preserve">Смаилов Асан Ислямович </v>
      </c>
      <c r="C16" s="14">
        <v>12</v>
      </c>
      <c r="D16" s="13"/>
      <c r="E16" s="13"/>
      <c r="F16" s="13"/>
      <c r="G16" s="13"/>
      <c r="H16" s="20">
        <f t="shared" si="1"/>
        <v>0</v>
      </c>
      <c r="I16" s="13"/>
      <c r="J16" s="13"/>
      <c r="K16" s="13"/>
      <c r="L16" s="13"/>
      <c r="M16" s="20">
        <f t="shared" si="2"/>
        <v>0</v>
      </c>
      <c r="N16" s="13"/>
      <c r="O16" s="13"/>
      <c r="P16" s="13"/>
      <c r="Q16" s="13"/>
      <c r="R16" s="20">
        <f t="shared" si="3"/>
        <v>0</v>
      </c>
      <c r="S16" s="13"/>
      <c r="T16" s="13"/>
      <c r="U16" s="13"/>
      <c r="V16" s="13"/>
      <c r="W16" s="20">
        <f t="shared" si="0"/>
        <v>0</v>
      </c>
      <c r="X16" s="13"/>
      <c r="Y16" s="13"/>
      <c r="Z16" s="22"/>
      <c r="AA16" s="22"/>
      <c r="AB16" s="21">
        <f t="shared" si="4"/>
        <v>0</v>
      </c>
      <c r="AC16" s="13"/>
      <c r="AD16" s="13"/>
      <c r="AE16" s="13"/>
      <c r="AF16" s="13"/>
      <c r="AG16" s="20">
        <f t="shared" si="5"/>
        <v>0</v>
      </c>
      <c r="AH16" s="13"/>
      <c r="AI16" s="13"/>
      <c r="AJ16" s="13"/>
      <c r="AK16" s="13"/>
      <c r="AL16" s="20">
        <f t="shared" si="6"/>
        <v>0</v>
      </c>
      <c r="AM16" s="15">
        <f t="shared" si="8"/>
        <v>0</v>
      </c>
      <c r="AN16" s="5"/>
    </row>
    <row r="17" spans="1:40" ht="32.75" customHeight="1" thickBot="1" x14ac:dyDescent="0.3">
      <c r="A17" s="17">
        <v>13</v>
      </c>
      <c r="B17" s="27" t="str">
        <f>'[1]ПИ-б-о-232(2)'!B16</f>
        <v xml:space="preserve">Тимошин Владислав Валериевич </v>
      </c>
      <c r="C17" s="14">
        <v>13</v>
      </c>
      <c r="D17" s="13"/>
      <c r="E17" s="13"/>
      <c r="F17" s="13"/>
      <c r="G17" s="13"/>
      <c r="H17" s="20">
        <f t="shared" si="1"/>
        <v>0</v>
      </c>
      <c r="I17" s="13"/>
      <c r="J17" s="13"/>
      <c r="K17" s="13"/>
      <c r="L17" s="13"/>
      <c r="M17" s="20">
        <f t="shared" si="2"/>
        <v>0</v>
      </c>
      <c r="N17" s="13"/>
      <c r="O17" s="13"/>
      <c r="P17" s="16"/>
      <c r="Q17" s="13"/>
      <c r="R17" s="20">
        <f t="shared" si="3"/>
        <v>0</v>
      </c>
      <c r="S17" s="13"/>
      <c r="T17" s="13"/>
      <c r="U17" s="13"/>
      <c r="V17" s="13"/>
      <c r="W17" s="20">
        <f t="shared" si="0"/>
        <v>0</v>
      </c>
      <c r="X17" s="13"/>
      <c r="Y17" s="13"/>
      <c r="Z17" s="22"/>
      <c r="AA17" s="22"/>
      <c r="AB17" s="21">
        <f t="shared" si="4"/>
        <v>0</v>
      </c>
      <c r="AC17" s="13"/>
      <c r="AD17" s="13"/>
      <c r="AE17" s="13"/>
      <c r="AF17" s="13"/>
      <c r="AG17" s="20">
        <f t="shared" si="5"/>
        <v>0</v>
      </c>
      <c r="AH17" s="13"/>
      <c r="AI17" s="13"/>
      <c r="AJ17" s="13"/>
      <c r="AK17" s="13"/>
      <c r="AL17" s="20">
        <f t="shared" si="6"/>
        <v>0</v>
      </c>
      <c r="AM17" s="15">
        <f t="shared" si="8"/>
        <v>0</v>
      </c>
      <c r="AN17" s="5"/>
    </row>
    <row r="18" spans="1:40" ht="25.05" customHeight="1" thickBot="1" x14ac:dyDescent="0.3">
      <c r="A18" s="17">
        <v>14</v>
      </c>
      <c r="B18" s="26" t="str">
        <f>'[1]ПИ-б-о-232(2)'!B17</f>
        <v xml:space="preserve">Уманец Алексей Алексеевич </v>
      </c>
      <c r="C18" s="14">
        <v>14</v>
      </c>
      <c r="D18" s="13"/>
      <c r="E18" s="13"/>
      <c r="F18" s="13"/>
      <c r="G18" s="13"/>
      <c r="H18" s="20">
        <f t="shared" si="1"/>
        <v>0</v>
      </c>
      <c r="I18" s="13"/>
      <c r="J18" s="13"/>
      <c r="K18" s="13"/>
      <c r="L18" s="13"/>
      <c r="M18" s="20">
        <f t="shared" si="2"/>
        <v>0</v>
      </c>
      <c r="N18" s="13"/>
      <c r="O18" s="13"/>
      <c r="P18" s="13"/>
      <c r="Q18" s="13"/>
      <c r="R18" s="20">
        <f t="shared" si="3"/>
        <v>0</v>
      </c>
      <c r="S18" s="13"/>
      <c r="T18" s="13"/>
      <c r="U18" s="13"/>
      <c r="V18" s="13"/>
      <c r="W18" s="20">
        <f t="shared" si="0"/>
        <v>0</v>
      </c>
      <c r="X18" s="13"/>
      <c r="Y18" s="13"/>
      <c r="Z18" s="22"/>
      <c r="AA18" s="22"/>
      <c r="AB18" s="21">
        <f t="shared" si="4"/>
        <v>0</v>
      </c>
      <c r="AC18" s="13"/>
      <c r="AD18" s="13"/>
      <c r="AE18" s="13"/>
      <c r="AF18" s="13"/>
      <c r="AG18" s="20">
        <f t="shared" si="5"/>
        <v>0</v>
      </c>
      <c r="AH18" s="13"/>
      <c r="AI18" s="13"/>
      <c r="AJ18" s="13"/>
      <c r="AK18" s="13"/>
      <c r="AL18" s="20">
        <f t="shared" si="6"/>
        <v>0</v>
      </c>
      <c r="AM18" s="15">
        <f t="shared" si="8"/>
        <v>0</v>
      </c>
      <c r="AN18" s="5"/>
    </row>
    <row r="19" spans="1:40" ht="25.05" customHeight="1" thickBot="1" x14ac:dyDescent="0.3">
      <c r="A19" s="17">
        <v>15</v>
      </c>
      <c r="B19" s="26" t="str">
        <f>'[1]ПИ-б-о-232(2)'!B18</f>
        <v xml:space="preserve">Чалбаш Амет Назимович </v>
      </c>
      <c r="C19" s="14">
        <v>15</v>
      </c>
      <c r="D19" s="13"/>
      <c r="E19" s="13"/>
      <c r="F19" s="13"/>
      <c r="G19" s="13"/>
      <c r="H19" s="20">
        <f t="shared" si="1"/>
        <v>0</v>
      </c>
      <c r="I19" s="13"/>
      <c r="J19" s="13"/>
      <c r="K19" s="13"/>
      <c r="L19" s="13"/>
      <c r="M19" s="20">
        <f t="shared" si="2"/>
        <v>0</v>
      </c>
      <c r="N19" s="13"/>
      <c r="O19" s="13"/>
      <c r="P19" s="16"/>
      <c r="Q19" s="13"/>
      <c r="R19" s="20">
        <f t="shared" si="3"/>
        <v>0</v>
      </c>
      <c r="S19" s="13"/>
      <c r="T19" s="13"/>
      <c r="U19" s="13"/>
      <c r="V19" s="13"/>
      <c r="W19" s="20">
        <f t="shared" si="0"/>
        <v>0</v>
      </c>
      <c r="X19" s="13"/>
      <c r="Y19" s="13"/>
      <c r="Z19" s="22"/>
      <c r="AA19" s="22"/>
      <c r="AB19" s="21">
        <f t="shared" si="4"/>
        <v>0</v>
      </c>
      <c r="AC19" s="13"/>
      <c r="AD19" s="13"/>
      <c r="AE19" s="13"/>
      <c r="AF19" s="13"/>
      <c r="AG19" s="20">
        <f t="shared" si="5"/>
        <v>0</v>
      </c>
      <c r="AH19" s="13"/>
      <c r="AI19" s="13"/>
      <c r="AJ19" s="13"/>
      <c r="AK19" s="13"/>
      <c r="AL19" s="20">
        <f t="shared" si="6"/>
        <v>0</v>
      </c>
      <c r="AM19" s="15">
        <f t="shared" si="8"/>
        <v>0</v>
      </c>
      <c r="AN19" s="5"/>
    </row>
    <row r="20" spans="1:40" ht="25.05" customHeight="1" thickBot="1" x14ac:dyDescent="0.3">
      <c r="A20" s="17">
        <v>16</v>
      </c>
      <c r="B20" s="25"/>
      <c r="C20" s="14">
        <v>16</v>
      </c>
      <c r="D20" s="13"/>
      <c r="E20" s="13"/>
      <c r="F20" s="13"/>
      <c r="G20" s="13"/>
      <c r="H20" s="20">
        <f t="shared" si="1"/>
        <v>0</v>
      </c>
      <c r="I20" s="13"/>
      <c r="J20" s="13"/>
      <c r="K20" s="13"/>
      <c r="L20" s="13"/>
      <c r="M20" s="20">
        <f t="shared" si="2"/>
        <v>0</v>
      </c>
      <c r="N20" s="13"/>
      <c r="O20" s="13"/>
      <c r="P20" s="13"/>
      <c r="Q20" s="13"/>
      <c r="R20" s="20">
        <f t="shared" si="3"/>
        <v>0</v>
      </c>
      <c r="S20" s="13"/>
      <c r="T20" s="13"/>
      <c r="U20" s="13"/>
      <c r="V20" s="13"/>
      <c r="W20" s="20">
        <f t="shared" si="0"/>
        <v>0</v>
      </c>
      <c r="X20" s="13"/>
      <c r="Y20" s="13"/>
      <c r="Z20" s="22"/>
      <c r="AA20" s="22"/>
      <c r="AB20" s="21">
        <f t="shared" si="4"/>
        <v>0</v>
      </c>
      <c r="AC20" s="13"/>
      <c r="AD20" s="13"/>
      <c r="AE20" s="13"/>
      <c r="AF20" s="13"/>
      <c r="AG20" s="20">
        <f t="shared" si="5"/>
        <v>0</v>
      </c>
      <c r="AH20" s="13"/>
      <c r="AI20" s="13"/>
      <c r="AJ20" s="13"/>
      <c r="AK20" s="13"/>
      <c r="AL20" s="20">
        <f t="shared" si="6"/>
        <v>0</v>
      </c>
      <c r="AM20" s="15">
        <f t="shared" si="8"/>
        <v>0</v>
      </c>
      <c r="AN20" s="5"/>
    </row>
    <row r="21" spans="1:40" ht="25.05" customHeight="1" thickBot="1" x14ac:dyDescent="0.3">
      <c r="A21" s="17">
        <v>17</v>
      </c>
      <c r="B21" s="25"/>
      <c r="C21" s="14">
        <v>17</v>
      </c>
      <c r="D21" s="13"/>
      <c r="E21" s="13"/>
      <c r="F21" s="13"/>
      <c r="G21" s="13"/>
      <c r="H21" s="20">
        <f t="shared" si="1"/>
        <v>0</v>
      </c>
      <c r="I21" s="13"/>
      <c r="J21" s="13"/>
      <c r="K21" s="13"/>
      <c r="L21" s="13"/>
      <c r="M21" s="20">
        <f t="shared" si="2"/>
        <v>0</v>
      </c>
      <c r="N21" s="13"/>
      <c r="O21" s="13"/>
      <c r="P21" s="13"/>
      <c r="Q21" s="13"/>
      <c r="R21" s="20">
        <f t="shared" si="3"/>
        <v>0</v>
      </c>
      <c r="S21" s="13"/>
      <c r="T21" s="13"/>
      <c r="U21" s="13"/>
      <c r="V21" s="13"/>
      <c r="W21" s="20">
        <f t="shared" si="0"/>
        <v>0</v>
      </c>
      <c r="X21" s="13"/>
      <c r="Y21" s="13"/>
      <c r="Z21" s="22"/>
      <c r="AA21" s="22"/>
      <c r="AB21" s="21">
        <f t="shared" si="4"/>
        <v>0</v>
      </c>
      <c r="AC21" s="13"/>
      <c r="AD21" s="13"/>
      <c r="AE21" s="13"/>
      <c r="AF21" s="13"/>
      <c r="AG21" s="20">
        <f t="shared" si="5"/>
        <v>0</v>
      </c>
      <c r="AH21" s="13"/>
      <c r="AI21" s="13"/>
      <c r="AJ21" s="13"/>
      <c r="AK21" s="13"/>
      <c r="AL21" s="20">
        <f t="shared" si="6"/>
        <v>0</v>
      </c>
      <c r="AM21" s="15">
        <f t="shared" si="8"/>
        <v>0</v>
      </c>
      <c r="AN21" s="5"/>
    </row>
    <row r="22" spans="1:40" ht="23.2" customHeight="1" x14ac:dyDescent="0.3">
      <c r="B22" s="1"/>
      <c r="C22" s="1"/>
      <c r="D22" s="1"/>
      <c r="E22" s="6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34">
    <mergeCell ref="A1:C1"/>
    <mergeCell ref="E1:R1"/>
    <mergeCell ref="A2:A4"/>
    <mergeCell ref="B2:B4"/>
    <mergeCell ref="C2:C4"/>
    <mergeCell ref="D2:H2"/>
    <mergeCell ref="I2:M2"/>
    <mergeCell ref="N2:R2"/>
    <mergeCell ref="M3:M4"/>
    <mergeCell ref="N3:O3"/>
    <mergeCell ref="AM2:AM4"/>
    <mergeCell ref="D3:E3"/>
    <mergeCell ref="F3:G3"/>
    <mergeCell ref="H3:H4"/>
    <mergeCell ref="I3:J3"/>
    <mergeCell ref="K3:L3"/>
    <mergeCell ref="X3:Y3"/>
    <mergeCell ref="S2:W2"/>
    <mergeCell ref="X2:AB2"/>
    <mergeCell ref="AC2:AG2"/>
    <mergeCell ref="AH2:AL2"/>
    <mergeCell ref="P3:Q3"/>
    <mergeCell ref="R3:R4"/>
    <mergeCell ref="S3:T3"/>
    <mergeCell ref="U3:V3"/>
    <mergeCell ref="W3:W4"/>
    <mergeCell ref="AJ3:AK3"/>
    <mergeCell ref="AL3:AL4"/>
    <mergeCell ref="Z3:AA3"/>
    <mergeCell ref="AB3:AB4"/>
    <mergeCell ref="AC3:AD3"/>
    <mergeCell ref="AE3:AF3"/>
    <mergeCell ref="AG3:AG4"/>
    <mergeCell ref="AH3:AI3"/>
  </mergeCells>
  <pageMargins left="0.19685039370078741" right="0.19685039370078741" top="0.27559055118110237" bottom="0.23622047244094488" header="0" footer="0"/>
  <pageSetup paperSize="9" fitToWidth="0" orientation="landscape" horizontalDpi="4294967292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B5" sqref="B5:B19"/>
    </sheetView>
  </sheetViews>
  <sheetFormatPr defaultColWidth="8.88671875" defaultRowHeight="15.05" x14ac:dyDescent="0.25"/>
  <cols>
    <col min="1" max="1" width="3.6640625" style="4" customWidth="1"/>
    <col min="2" max="2" width="37.88671875" style="4" customWidth="1"/>
    <col min="3" max="7" width="5.33203125" style="4" customWidth="1"/>
    <col min="8" max="8" width="9.33203125" style="4" customWidth="1"/>
    <col min="9" max="12" width="5.33203125" style="4" customWidth="1"/>
    <col min="13" max="13" width="9.109375" style="4" customWidth="1"/>
    <col min="14" max="17" width="5.33203125" style="4" customWidth="1"/>
    <col min="18" max="18" width="6.6640625" style="4" customWidth="1"/>
    <col min="19" max="22" width="5.33203125" style="4" customWidth="1"/>
    <col min="23" max="23" width="8.6640625" style="4" customWidth="1"/>
    <col min="24" max="27" width="5.33203125" style="4" customWidth="1"/>
    <col min="28" max="28" width="7.109375" style="4" customWidth="1"/>
    <col min="29" max="32" width="5.33203125" style="4" customWidth="1"/>
    <col min="33" max="33" width="8.88671875" style="4"/>
    <col min="34" max="37" width="5.33203125" style="4" customWidth="1"/>
    <col min="38" max="38" width="9.88671875" style="4" customWidth="1"/>
    <col min="39" max="16384" width="8.88671875" style="4"/>
  </cols>
  <sheetData>
    <row r="1" spans="1:40" ht="41.05" customHeight="1" thickBot="1" x14ac:dyDescent="0.3">
      <c r="A1" s="36" t="s">
        <v>22</v>
      </c>
      <c r="B1" s="36"/>
      <c r="C1" s="36"/>
      <c r="D1" s="2"/>
      <c r="E1" s="37" t="s">
        <v>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"/>
      <c r="T1" s="3"/>
      <c r="U1" s="3"/>
      <c r="V1" s="3"/>
      <c r="W1" s="3"/>
      <c r="X1" s="3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40" s="5" customFormat="1" ht="24.9" customHeight="1" thickBot="1" x14ac:dyDescent="0.3">
      <c r="A2" s="38" t="s">
        <v>4</v>
      </c>
      <c r="B2" s="41" t="s">
        <v>10</v>
      </c>
      <c r="C2" s="44" t="s">
        <v>2</v>
      </c>
      <c r="D2" s="28" t="s">
        <v>12</v>
      </c>
      <c r="E2" s="47"/>
      <c r="F2" s="47"/>
      <c r="G2" s="47"/>
      <c r="H2" s="48"/>
      <c r="I2" s="28" t="s">
        <v>13</v>
      </c>
      <c r="J2" s="29"/>
      <c r="K2" s="29"/>
      <c r="L2" s="29"/>
      <c r="M2" s="30"/>
      <c r="N2" s="28" t="s">
        <v>14</v>
      </c>
      <c r="O2" s="29"/>
      <c r="P2" s="29"/>
      <c r="Q2" s="29"/>
      <c r="R2" s="30"/>
      <c r="S2" s="28" t="s">
        <v>15</v>
      </c>
      <c r="T2" s="29"/>
      <c r="U2" s="29"/>
      <c r="V2" s="29"/>
      <c r="W2" s="30"/>
      <c r="X2" s="28" t="s">
        <v>16</v>
      </c>
      <c r="Y2" s="29"/>
      <c r="Z2" s="29"/>
      <c r="AA2" s="29"/>
      <c r="AB2" s="30"/>
      <c r="AC2" s="28" t="s">
        <v>17</v>
      </c>
      <c r="AD2" s="29"/>
      <c r="AE2" s="29"/>
      <c r="AF2" s="29"/>
      <c r="AG2" s="30"/>
      <c r="AH2" s="28" t="s">
        <v>18</v>
      </c>
      <c r="AI2" s="29"/>
      <c r="AJ2" s="29"/>
      <c r="AK2" s="29"/>
      <c r="AL2" s="30"/>
      <c r="AM2" s="49" t="s">
        <v>11</v>
      </c>
    </row>
    <row r="3" spans="1:40" s="5" customFormat="1" ht="24.9" customHeight="1" thickBot="1" x14ac:dyDescent="0.3">
      <c r="A3" s="39"/>
      <c r="B3" s="42"/>
      <c r="C3" s="45"/>
      <c r="D3" s="35" t="s">
        <v>5</v>
      </c>
      <c r="E3" s="35"/>
      <c r="F3" s="31" t="s">
        <v>0</v>
      </c>
      <c r="G3" s="50"/>
      <c r="H3" s="51" t="s">
        <v>8</v>
      </c>
      <c r="I3" s="35" t="s">
        <v>5</v>
      </c>
      <c r="J3" s="35"/>
      <c r="K3" s="31" t="s">
        <v>0</v>
      </c>
      <c r="L3" s="32"/>
      <c r="M3" s="33" t="s">
        <v>8</v>
      </c>
      <c r="N3" s="35" t="s">
        <v>5</v>
      </c>
      <c r="O3" s="35"/>
      <c r="P3" s="31" t="s">
        <v>0</v>
      </c>
      <c r="Q3" s="32"/>
      <c r="R3" s="33" t="s">
        <v>8</v>
      </c>
      <c r="S3" s="35" t="s">
        <v>5</v>
      </c>
      <c r="T3" s="35"/>
      <c r="U3" s="31" t="s">
        <v>0</v>
      </c>
      <c r="V3" s="32"/>
      <c r="W3" s="33" t="s">
        <v>8</v>
      </c>
      <c r="X3" s="35" t="s">
        <v>5</v>
      </c>
      <c r="Y3" s="35"/>
      <c r="Z3" s="31" t="s">
        <v>0</v>
      </c>
      <c r="AA3" s="32"/>
      <c r="AB3" s="33" t="s">
        <v>8</v>
      </c>
      <c r="AC3" s="35" t="s">
        <v>5</v>
      </c>
      <c r="AD3" s="35"/>
      <c r="AE3" s="31" t="s">
        <v>0</v>
      </c>
      <c r="AF3" s="32"/>
      <c r="AG3" s="33" t="s">
        <v>8</v>
      </c>
      <c r="AH3" s="35" t="s">
        <v>5</v>
      </c>
      <c r="AI3" s="35"/>
      <c r="AJ3" s="31" t="s">
        <v>0</v>
      </c>
      <c r="AK3" s="32"/>
      <c r="AL3" s="33" t="s">
        <v>8</v>
      </c>
      <c r="AM3" s="49"/>
    </row>
    <row r="4" spans="1:40" s="5" customFormat="1" ht="24.9" customHeight="1" thickBot="1" x14ac:dyDescent="0.3">
      <c r="A4" s="40"/>
      <c r="B4" s="43"/>
      <c r="C4" s="46"/>
      <c r="D4" s="10" t="s">
        <v>3</v>
      </c>
      <c r="E4" s="11" t="s">
        <v>1</v>
      </c>
      <c r="F4" s="10" t="s">
        <v>6</v>
      </c>
      <c r="G4" s="11" t="s">
        <v>7</v>
      </c>
      <c r="H4" s="52"/>
      <c r="I4" s="10" t="s">
        <v>3</v>
      </c>
      <c r="J4" s="11" t="s">
        <v>1</v>
      </c>
      <c r="K4" s="10" t="s">
        <v>6</v>
      </c>
      <c r="L4" s="12" t="s">
        <v>7</v>
      </c>
      <c r="M4" s="34"/>
      <c r="N4" s="10" t="s">
        <v>3</v>
      </c>
      <c r="O4" s="11" t="s">
        <v>1</v>
      </c>
      <c r="P4" s="10" t="s">
        <v>6</v>
      </c>
      <c r="Q4" s="12" t="s">
        <v>7</v>
      </c>
      <c r="R4" s="34"/>
      <c r="S4" s="10" t="s">
        <v>3</v>
      </c>
      <c r="T4" s="11" t="s">
        <v>1</v>
      </c>
      <c r="U4" s="10" t="s">
        <v>6</v>
      </c>
      <c r="V4" s="12" t="s">
        <v>7</v>
      </c>
      <c r="W4" s="34"/>
      <c r="X4" s="10" t="s">
        <v>6</v>
      </c>
      <c r="Y4" s="12" t="s">
        <v>7</v>
      </c>
      <c r="Z4" s="10" t="s">
        <v>6</v>
      </c>
      <c r="AA4" s="12" t="s">
        <v>7</v>
      </c>
      <c r="AB4" s="34"/>
      <c r="AC4" s="10" t="s">
        <v>3</v>
      </c>
      <c r="AD4" s="11" t="s">
        <v>1</v>
      </c>
      <c r="AE4" s="10" t="s">
        <v>6</v>
      </c>
      <c r="AF4" s="12" t="s">
        <v>7</v>
      </c>
      <c r="AG4" s="34"/>
      <c r="AH4" s="10" t="s">
        <v>3</v>
      </c>
      <c r="AI4" s="11" t="s">
        <v>1</v>
      </c>
      <c r="AJ4" s="10" t="s">
        <v>6</v>
      </c>
      <c r="AK4" s="12" t="s">
        <v>7</v>
      </c>
      <c r="AL4" s="34"/>
      <c r="AM4" s="49"/>
    </row>
    <row r="5" spans="1:40" ht="25.05" customHeight="1" thickBot="1" x14ac:dyDescent="0.3">
      <c r="A5" s="17">
        <v>1</v>
      </c>
      <c r="B5" s="26" t="str">
        <f>'[1]ПИ-б-о-233(1)'!B4</f>
        <v xml:space="preserve">Асадов Мурат Ниязи Оглы </v>
      </c>
      <c r="C5" s="14">
        <v>1</v>
      </c>
      <c r="D5" s="13"/>
      <c r="E5" s="13"/>
      <c r="F5" s="13"/>
      <c r="G5" s="13"/>
      <c r="H5" s="20">
        <f>(D5+E5)*0.45+(F5+G5)*0.05</f>
        <v>0</v>
      </c>
      <c r="I5" s="13"/>
      <c r="J5" s="13"/>
      <c r="K5" s="13"/>
      <c r="L5" s="13"/>
      <c r="M5" s="20">
        <f>(I5+J5)*0.45+(K5+L5)*0.05</f>
        <v>0</v>
      </c>
      <c r="N5" s="13"/>
      <c r="O5" s="13"/>
      <c r="P5" s="13"/>
      <c r="Q5" s="13"/>
      <c r="R5" s="20">
        <f>(N5+O5)*0.45+(P5+Q5)*0.05</f>
        <v>0</v>
      </c>
      <c r="S5" s="13"/>
      <c r="T5" s="13"/>
      <c r="U5" s="13"/>
      <c r="V5" s="13"/>
      <c r="W5" s="20">
        <f t="shared" ref="W5:W21" si="0">(S5+T5)*0.45+(U5+V5)*0.05</f>
        <v>0</v>
      </c>
      <c r="X5" s="18"/>
      <c r="Y5" s="18"/>
      <c r="Z5" s="22"/>
      <c r="AA5" s="22"/>
      <c r="AB5" s="21">
        <f>(X5+Y5)*0.45+(Z5+AA5)*0.05</f>
        <v>0</v>
      </c>
      <c r="AC5" s="13"/>
      <c r="AD5" s="13"/>
      <c r="AE5" s="13"/>
      <c r="AF5" s="13"/>
      <c r="AG5" s="20">
        <f>(AC5+AD5)*0.45+(AE5+AF5)*0.05</f>
        <v>0</v>
      </c>
      <c r="AH5" s="13"/>
      <c r="AI5" s="13"/>
      <c r="AJ5" s="13"/>
      <c r="AK5" s="13"/>
      <c r="AL5" s="20">
        <f>(AH5+AI5)*0.45+(AJ5+AK5)*0.05</f>
        <v>0</v>
      </c>
      <c r="AM5" s="15">
        <f>(H5+M5+R5+W5+AB5+AG5+AL5)/7</f>
        <v>0</v>
      </c>
      <c r="AN5" s="5"/>
    </row>
    <row r="6" spans="1:40" ht="25.05" customHeight="1" thickBot="1" x14ac:dyDescent="0.3">
      <c r="A6" s="17">
        <v>2</v>
      </c>
      <c r="B6" s="26" t="str">
        <f>'[1]ПИ-б-о-233(1)'!B5</f>
        <v xml:space="preserve">Белик Владислав Олегович </v>
      </c>
      <c r="C6" s="14">
        <v>2</v>
      </c>
      <c r="D6" s="13"/>
      <c r="E6" s="13"/>
      <c r="F6" s="13"/>
      <c r="G6" s="13"/>
      <c r="H6" s="20">
        <f t="shared" ref="H6:H21" si="1">(D6+E6)*0.45+(F6+G6)*0.05</f>
        <v>0</v>
      </c>
      <c r="I6" s="13"/>
      <c r="J6" s="13"/>
      <c r="K6" s="13"/>
      <c r="L6" s="13"/>
      <c r="M6" s="20">
        <f t="shared" ref="M6:M21" si="2">(I6+J6)*0.45+(K6+L6)*0.05</f>
        <v>0</v>
      </c>
      <c r="N6" s="13"/>
      <c r="O6" s="13"/>
      <c r="P6" s="13"/>
      <c r="Q6" s="13"/>
      <c r="R6" s="20">
        <f t="shared" ref="R6:R21" si="3">(N6+O6)*0.45+(P6+Q6)*0.05</f>
        <v>0</v>
      </c>
      <c r="S6" s="13"/>
      <c r="T6" s="13"/>
      <c r="U6" s="13"/>
      <c r="V6" s="13"/>
      <c r="W6" s="20">
        <f t="shared" si="0"/>
        <v>0</v>
      </c>
      <c r="X6" s="13"/>
      <c r="Y6" s="13"/>
      <c r="Z6" s="22"/>
      <c r="AA6" s="22"/>
      <c r="AB6" s="21">
        <f t="shared" ref="AB6:AB21" si="4">(X6+Y6)*0.45+(Z6+AA6)*0.05</f>
        <v>0</v>
      </c>
      <c r="AC6" s="13"/>
      <c r="AD6" s="13"/>
      <c r="AE6" s="13"/>
      <c r="AF6" s="13"/>
      <c r="AG6" s="20">
        <f t="shared" ref="AG6:AG21" si="5">(AC6+AD6)*0.45+(AE6+AF6)*0.05</f>
        <v>0</v>
      </c>
      <c r="AH6" s="13"/>
      <c r="AI6" s="13"/>
      <c r="AJ6" s="13"/>
      <c r="AK6" s="13"/>
      <c r="AL6" s="20">
        <f t="shared" ref="AL6:AL21" si="6">(AH6+AI6)*0.45+(AJ6+AK6)*0.05</f>
        <v>0</v>
      </c>
      <c r="AM6" s="15">
        <f t="shared" ref="AM6:AM7" si="7">(H6+M6+R6+W6+AB6+AG6+AL6)/7</f>
        <v>0</v>
      </c>
      <c r="AN6" s="5"/>
    </row>
    <row r="7" spans="1:40" ht="25.05" customHeight="1" thickBot="1" x14ac:dyDescent="0.3">
      <c r="A7" s="17">
        <v>3</v>
      </c>
      <c r="B7" s="26" t="str">
        <f>'[1]ПИ-б-о-233(1)'!B6</f>
        <v xml:space="preserve">Беликов Тимофей Михайлович </v>
      </c>
      <c r="C7" s="14">
        <v>3</v>
      </c>
      <c r="D7" s="13"/>
      <c r="E7" s="13"/>
      <c r="F7" s="13"/>
      <c r="G7" s="13"/>
      <c r="H7" s="20">
        <f t="shared" si="1"/>
        <v>0</v>
      </c>
      <c r="I7" s="13"/>
      <c r="J7" s="13"/>
      <c r="K7" s="13"/>
      <c r="L7" s="13"/>
      <c r="M7" s="20">
        <f t="shared" si="2"/>
        <v>0</v>
      </c>
      <c r="N7" s="13"/>
      <c r="O7" s="13"/>
      <c r="P7" s="13"/>
      <c r="Q7" s="13"/>
      <c r="R7" s="20">
        <f t="shared" si="3"/>
        <v>0</v>
      </c>
      <c r="S7" s="13"/>
      <c r="T7" s="13"/>
      <c r="U7" s="13"/>
      <c r="V7" s="13"/>
      <c r="W7" s="20">
        <f t="shared" si="0"/>
        <v>0</v>
      </c>
      <c r="X7" s="13"/>
      <c r="Y7" s="13"/>
      <c r="Z7" s="19"/>
      <c r="AA7" s="19"/>
      <c r="AB7" s="21">
        <f t="shared" si="4"/>
        <v>0</v>
      </c>
      <c r="AC7" s="13"/>
      <c r="AD7" s="13"/>
      <c r="AE7" s="13"/>
      <c r="AF7" s="13"/>
      <c r="AG7" s="20">
        <f t="shared" si="5"/>
        <v>0</v>
      </c>
      <c r="AH7" s="13"/>
      <c r="AI7" s="13"/>
      <c r="AJ7" s="13"/>
      <c r="AK7" s="13"/>
      <c r="AL7" s="20">
        <f t="shared" si="6"/>
        <v>0</v>
      </c>
      <c r="AM7" s="15">
        <f t="shared" si="7"/>
        <v>0</v>
      </c>
      <c r="AN7" s="5"/>
    </row>
    <row r="8" spans="1:40" ht="25.05" customHeight="1" thickBot="1" x14ac:dyDescent="0.3">
      <c r="A8" s="17">
        <v>4</v>
      </c>
      <c r="B8" s="26" t="str">
        <f>'[1]ПИ-б-о-233(1)'!B7</f>
        <v xml:space="preserve">Вовк Денис Максимович </v>
      </c>
      <c r="C8" s="14">
        <v>4</v>
      </c>
      <c r="D8" s="13"/>
      <c r="E8" s="13"/>
      <c r="F8" s="13"/>
      <c r="G8" s="13"/>
      <c r="H8" s="20">
        <f t="shared" si="1"/>
        <v>0</v>
      </c>
      <c r="I8" s="13"/>
      <c r="J8" s="13"/>
      <c r="K8" s="13"/>
      <c r="L8" s="13"/>
      <c r="M8" s="20">
        <f t="shared" si="2"/>
        <v>0</v>
      </c>
      <c r="N8" s="13"/>
      <c r="O8" s="13"/>
      <c r="P8" s="13"/>
      <c r="Q8" s="13"/>
      <c r="R8" s="20">
        <f t="shared" si="3"/>
        <v>0</v>
      </c>
      <c r="S8" s="13"/>
      <c r="T8" s="13"/>
      <c r="U8" s="13"/>
      <c r="V8" s="13"/>
      <c r="W8" s="20">
        <f t="shared" si="0"/>
        <v>0</v>
      </c>
      <c r="X8" s="13"/>
      <c r="Y8" s="13"/>
      <c r="Z8" s="23"/>
      <c r="AA8" s="23"/>
      <c r="AB8" s="21">
        <f t="shared" si="4"/>
        <v>0</v>
      </c>
      <c r="AC8" s="13"/>
      <c r="AD8" s="13"/>
      <c r="AE8" s="13"/>
      <c r="AF8" s="13"/>
      <c r="AG8" s="20">
        <f t="shared" si="5"/>
        <v>0</v>
      </c>
      <c r="AH8" s="13"/>
      <c r="AI8" s="13"/>
      <c r="AJ8" s="13"/>
      <c r="AK8" s="13"/>
      <c r="AL8" s="20">
        <f t="shared" si="6"/>
        <v>0</v>
      </c>
      <c r="AM8" s="15">
        <f>(H8+M8+R8+W8+AB8+AG8+AL8)/7</f>
        <v>0</v>
      </c>
      <c r="AN8" s="5"/>
    </row>
    <row r="9" spans="1:40" ht="25.05" customHeight="1" thickBot="1" x14ac:dyDescent="0.3">
      <c r="A9" s="17">
        <v>5</v>
      </c>
      <c r="B9" s="26" t="str">
        <f>'[1]ПИ-б-о-233(1)'!B8</f>
        <v xml:space="preserve">Гайсин Александр Евгеньевич </v>
      </c>
      <c r="C9" s="14">
        <v>5</v>
      </c>
      <c r="D9" s="13"/>
      <c r="E9" s="13"/>
      <c r="F9" s="13"/>
      <c r="G9" s="13"/>
      <c r="H9" s="20">
        <f t="shared" si="1"/>
        <v>0</v>
      </c>
      <c r="I9" s="13"/>
      <c r="J9" s="13"/>
      <c r="K9" s="13"/>
      <c r="L9" s="13"/>
      <c r="M9" s="20">
        <f t="shared" si="2"/>
        <v>0</v>
      </c>
      <c r="N9" s="13"/>
      <c r="O9" s="13"/>
      <c r="P9" s="13"/>
      <c r="Q9" s="13"/>
      <c r="R9" s="20">
        <f t="shared" si="3"/>
        <v>0</v>
      </c>
      <c r="S9" s="13"/>
      <c r="T9" s="13"/>
      <c r="U9" s="13"/>
      <c r="V9" s="13"/>
      <c r="W9" s="20">
        <f t="shared" si="0"/>
        <v>0</v>
      </c>
      <c r="X9" s="13"/>
      <c r="Y9" s="13"/>
      <c r="Z9" s="19"/>
      <c r="AA9" s="19"/>
      <c r="AB9" s="21">
        <f t="shared" si="4"/>
        <v>0</v>
      </c>
      <c r="AC9" s="13"/>
      <c r="AD9" s="13"/>
      <c r="AE9" s="13"/>
      <c r="AF9" s="13"/>
      <c r="AG9" s="20">
        <f t="shared" si="5"/>
        <v>0</v>
      </c>
      <c r="AH9" s="13"/>
      <c r="AI9" s="13"/>
      <c r="AJ9" s="13"/>
      <c r="AK9" s="13"/>
      <c r="AL9" s="20">
        <f t="shared" si="6"/>
        <v>0</v>
      </c>
      <c r="AM9" s="15">
        <f>(H9+M9+R9+W9+AB9+AG9+AL9)/7</f>
        <v>0</v>
      </c>
      <c r="AN9" s="5"/>
    </row>
    <row r="10" spans="1:40" ht="25.05" customHeight="1" thickBot="1" x14ac:dyDescent="0.3">
      <c r="A10" s="17">
        <v>6</v>
      </c>
      <c r="B10" s="26" t="str">
        <f>'[1]ПИ-б-о-233(1)'!B9</f>
        <v xml:space="preserve">Ганиев Селим Ридванович </v>
      </c>
      <c r="C10" s="14">
        <v>6</v>
      </c>
      <c r="D10" s="13"/>
      <c r="E10" s="13"/>
      <c r="F10" s="13"/>
      <c r="G10" s="13"/>
      <c r="H10" s="20">
        <f t="shared" si="1"/>
        <v>0</v>
      </c>
      <c r="I10" s="13"/>
      <c r="J10" s="13"/>
      <c r="K10" s="13"/>
      <c r="L10" s="13"/>
      <c r="M10" s="20">
        <f t="shared" si="2"/>
        <v>0</v>
      </c>
      <c r="N10" s="13"/>
      <c r="O10" s="13"/>
      <c r="P10" s="13"/>
      <c r="Q10" s="13"/>
      <c r="R10" s="20">
        <f t="shared" si="3"/>
        <v>0</v>
      </c>
      <c r="S10" s="13"/>
      <c r="T10" s="13"/>
      <c r="U10" s="13"/>
      <c r="V10" s="13"/>
      <c r="W10" s="20">
        <f t="shared" si="0"/>
        <v>0</v>
      </c>
      <c r="X10" s="13"/>
      <c r="Y10" s="13"/>
      <c r="Z10" s="23"/>
      <c r="AA10" s="23"/>
      <c r="AB10" s="21">
        <f t="shared" si="4"/>
        <v>0</v>
      </c>
      <c r="AC10" s="13"/>
      <c r="AD10" s="13"/>
      <c r="AE10" s="13"/>
      <c r="AF10" s="13"/>
      <c r="AG10" s="20">
        <f t="shared" si="5"/>
        <v>0</v>
      </c>
      <c r="AH10" s="13"/>
      <c r="AI10" s="13"/>
      <c r="AJ10" s="13"/>
      <c r="AK10" s="13"/>
      <c r="AL10" s="20">
        <f t="shared" si="6"/>
        <v>0</v>
      </c>
      <c r="AM10" s="15">
        <f t="shared" ref="AM10:AM21" si="8">(H10+M10+R10+W10+AB10+AG10+AL10)/7</f>
        <v>0</v>
      </c>
      <c r="AN10" s="5"/>
    </row>
    <row r="11" spans="1:40" ht="25.05" customHeight="1" thickBot="1" x14ac:dyDescent="0.3">
      <c r="A11" s="17">
        <v>7</v>
      </c>
      <c r="B11" s="26" t="str">
        <f>'[1]ПИ-б-о-233(1)'!B10</f>
        <v>Демьяненко Виктория Сергеевна</v>
      </c>
      <c r="C11" s="14">
        <v>7</v>
      </c>
      <c r="D11" s="13"/>
      <c r="E11" s="13"/>
      <c r="F11" s="13"/>
      <c r="G11" s="13"/>
      <c r="H11" s="20">
        <f t="shared" si="1"/>
        <v>0</v>
      </c>
      <c r="I11" s="13"/>
      <c r="J11" s="13"/>
      <c r="K11" s="13"/>
      <c r="L11" s="13"/>
      <c r="M11" s="20">
        <f t="shared" si="2"/>
        <v>0</v>
      </c>
      <c r="N11" s="13"/>
      <c r="O11" s="13"/>
      <c r="P11" s="13"/>
      <c r="Q11" s="13"/>
      <c r="R11" s="20">
        <f t="shared" si="3"/>
        <v>0</v>
      </c>
      <c r="S11" s="13"/>
      <c r="T11" s="13"/>
      <c r="U11" s="13"/>
      <c r="V11" s="13"/>
      <c r="W11" s="20">
        <f t="shared" si="0"/>
        <v>0</v>
      </c>
      <c r="X11" s="13"/>
      <c r="Y11" s="13"/>
      <c r="Z11" s="24"/>
      <c r="AA11" s="22"/>
      <c r="AB11" s="21">
        <f t="shared" si="4"/>
        <v>0</v>
      </c>
      <c r="AC11" s="13"/>
      <c r="AD11" s="13"/>
      <c r="AE11" s="13"/>
      <c r="AF11" s="13"/>
      <c r="AG11" s="20">
        <f t="shared" si="5"/>
        <v>0</v>
      </c>
      <c r="AH11" s="13"/>
      <c r="AI11" s="13"/>
      <c r="AJ11" s="13"/>
      <c r="AK11" s="13"/>
      <c r="AL11" s="20">
        <f t="shared" si="6"/>
        <v>0</v>
      </c>
      <c r="AM11" s="15">
        <f t="shared" si="8"/>
        <v>0</v>
      </c>
      <c r="AN11" s="5"/>
    </row>
    <row r="12" spans="1:40" ht="25.05" customHeight="1" thickBot="1" x14ac:dyDescent="0.3">
      <c r="A12" s="17">
        <v>8</v>
      </c>
      <c r="B12" s="26" t="str">
        <f>'[1]ПИ-б-о-233(1)'!B11</f>
        <v xml:space="preserve">Жуков Данил Родионович </v>
      </c>
      <c r="C12" s="14">
        <v>8</v>
      </c>
      <c r="D12" s="13"/>
      <c r="E12" s="13"/>
      <c r="F12" s="13"/>
      <c r="G12" s="13"/>
      <c r="H12" s="20">
        <f t="shared" si="1"/>
        <v>0</v>
      </c>
      <c r="I12" s="13"/>
      <c r="J12" s="13"/>
      <c r="K12" s="13"/>
      <c r="L12" s="13"/>
      <c r="M12" s="20">
        <f t="shared" si="2"/>
        <v>0</v>
      </c>
      <c r="N12" s="13"/>
      <c r="O12" s="13"/>
      <c r="P12" s="16"/>
      <c r="Q12" s="13"/>
      <c r="R12" s="20">
        <f t="shared" si="3"/>
        <v>0</v>
      </c>
      <c r="S12" s="13"/>
      <c r="T12" s="13"/>
      <c r="U12" s="13"/>
      <c r="V12" s="13"/>
      <c r="W12" s="20">
        <f t="shared" si="0"/>
        <v>0</v>
      </c>
      <c r="X12" s="13"/>
      <c r="Y12" s="13"/>
      <c r="Z12" s="24"/>
      <c r="AA12" s="22"/>
      <c r="AB12" s="21">
        <f t="shared" si="4"/>
        <v>0</v>
      </c>
      <c r="AC12" s="13"/>
      <c r="AD12" s="13"/>
      <c r="AE12" s="13"/>
      <c r="AF12" s="13"/>
      <c r="AG12" s="20">
        <f t="shared" si="5"/>
        <v>0</v>
      </c>
      <c r="AH12" s="13"/>
      <c r="AI12" s="13"/>
      <c r="AJ12" s="13"/>
      <c r="AK12" s="13"/>
      <c r="AL12" s="20">
        <f t="shared" si="6"/>
        <v>0</v>
      </c>
      <c r="AM12" s="15">
        <f t="shared" si="8"/>
        <v>0</v>
      </c>
      <c r="AN12" s="5"/>
    </row>
    <row r="13" spans="1:40" ht="31.5" customHeight="1" thickBot="1" x14ac:dyDescent="0.3">
      <c r="A13" s="17">
        <v>9</v>
      </c>
      <c r="B13" s="26" t="str">
        <f>'[1]ПИ-б-о-233(1)'!B12</f>
        <v xml:space="preserve">Иващенко Денис Олегович </v>
      </c>
      <c r="C13" s="14">
        <v>9</v>
      </c>
      <c r="D13" s="13"/>
      <c r="E13" s="13"/>
      <c r="F13" s="13"/>
      <c r="G13" s="13"/>
      <c r="H13" s="20">
        <f t="shared" si="1"/>
        <v>0</v>
      </c>
      <c r="I13" s="13"/>
      <c r="J13" s="13"/>
      <c r="K13" s="13"/>
      <c r="L13" s="13"/>
      <c r="M13" s="20">
        <f t="shared" si="2"/>
        <v>0</v>
      </c>
      <c r="N13" s="13"/>
      <c r="O13" s="13"/>
      <c r="P13" s="13"/>
      <c r="Q13" s="13"/>
      <c r="R13" s="20">
        <f t="shared" si="3"/>
        <v>0</v>
      </c>
      <c r="S13" s="13"/>
      <c r="T13" s="13"/>
      <c r="U13" s="13"/>
      <c r="V13" s="13"/>
      <c r="W13" s="20">
        <f t="shared" si="0"/>
        <v>0</v>
      </c>
      <c r="X13" s="13"/>
      <c r="Y13" s="13"/>
      <c r="Z13" s="19"/>
      <c r="AA13" s="19"/>
      <c r="AB13" s="21">
        <f t="shared" si="4"/>
        <v>0</v>
      </c>
      <c r="AC13" s="13"/>
      <c r="AD13" s="13"/>
      <c r="AE13" s="13"/>
      <c r="AF13" s="13"/>
      <c r="AG13" s="20">
        <f t="shared" si="5"/>
        <v>0</v>
      </c>
      <c r="AH13" s="13"/>
      <c r="AI13" s="13"/>
      <c r="AJ13" s="13"/>
      <c r="AK13" s="13"/>
      <c r="AL13" s="20">
        <f t="shared" si="6"/>
        <v>0</v>
      </c>
      <c r="AM13" s="15">
        <f t="shared" si="8"/>
        <v>0</v>
      </c>
      <c r="AN13" s="5"/>
    </row>
    <row r="14" spans="1:40" ht="32.1" customHeight="1" thickBot="1" x14ac:dyDescent="0.3">
      <c r="A14" s="17">
        <v>10</v>
      </c>
      <c r="B14" s="26" t="str">
        <f>'[1]ПИ-б-о-233(1)'!B13</f>
        <v xml:space="preserve">Костур Ольга Геннадьевна </v>
      </c>
      <c r="C14" s="14">
        <v>10</v>
      </c>
      <c r="D14" s="13"/>
      <c r="E14" s="13"/>
      <c r="F14" s="13"/>
      <c r="G14" s="13"/>
      <c r="H14" s="20">
        <f t="shared" si="1"/>
        <v>0</v>
      </c>
      <c r="I14" s="13"/>
      <c r="J14" s="13"/>
      <c r="K14" s="13"/>
      <c r="L14" s="13"/>
      <c r="M14" s="20">
        <f t="shared" si="2"/>
        <v>0</v>
      </c>
      <c r="N14" s="13"/>
      <c r="O14" s="13"/>
      <c r="P14" s="13"/>
      <c r="Q14" s="13"/>
      <c r="R14" s="20">
        <f t="shared" si="3"/>
        <v>0</v>
      </c>
      <c r="S14" s="13"/>
      <c r="T14" s="13"/>
      <c r="U14" s="13"/>
      <c r="V14" s="13"/>
      <c r="W14" s="20">
        <f t="shared" si="0"/>
        <v>0</v>
      </c>
      <c r="X14" s="13"/>
      <c r="Y14" s="13"/>
      <c r="Z14" s="24"/>
      <c r="AA14" s="22"/>
      <c r="AB14" s="21">
        <f t="shared" si="4"/>
        <v>0</v>
      </c>
      <c r="AC14" s="13"/>
      <c r="AD14" s="13"/>
      <c r="AE14" s="13"/>
      <c r="AF14" s="13"/>
      <c r="AG14" s="20">
        <f t="shared" si="5"/>
        <v>0</v>
      </c>
      <c r="AH14" s="13"/>
      <c r="AI14" s="13"/>
      <c r="AJ14" s="13"/>
      <c r="AK14" s="13"/>
      <c r="AL14" s="20">
        <f t="shared" si="6"/>
        <v>0</v>
      </c>
      <c r="AM14" s="15">
        <f t="shared" si="8"/>
        <v>0</v>
      </c>
      <c r="AN14" s="5"/>
    </row>
    <row r="15" spans="1:40" ht="24.9" customHeight="1" thickBot="1" x14ac:dyDescent="0.3">
      <c r="A15" s="17">
        <v>11</v>
      </c>
      <c r="B15" s="26" t="str">
        <f>'[1]ПИ-б-о-233(1)'!B14</f>
        <v xml:space="preserve">Кукурика Владислав Владимирович </v>
      </c>
      <c r="C15" s="14">
        <v>11</v>
      </c>
      <c r="D15" s="13"/>
      <c r="E15" s="13"/>
      <c r="F15" s="13"/>
      <c r="G15" s="13"/>
      <c r="H15" s="20">
        <f t="shared" si="1"/>
        <v>0</v>
      </c>
      <c r="I15" s="13"/>
      <c r="J15" s="13"/>
      <c r="K15" s="13"/>
      <c r="L15" s="13"/>
      <c r="M15" s="20">
        <f t="shared" si="2"/>
        <v>0</v>
      </c>
      <c r="N15" s="13"/>
      <c r="O15" s="13"/>
      <c r="P15" s="13"/>
      <c r="Q15" s="13"/>
      <c r="R15" s="20">
        <f t="shared" si="3"/>
        <v>0</v>
      </c>
      <c r="S15" s="13"/>
      <c r="T15" s="13"/>
      <c r="U15" s="13"/>
      <c r="V15" s="13"/>
      <c r="W15" s="20">
        <f t="shared" si="0"/>
        <v>0</v>
      </c>
      <c r="X15" s="13"/>
      <c r="Y15" s="13"/>
      <c r="Z15" s="22"/>
      <c r="AA15" s="22"/>
      <c r="AB15" s="21">
        <f t="shared" si="4"/>
        <v>0</v>
      </c>
      <c r="AC15" s="13"/>
      <c r="AD15" s="13"/>
      <c r="AE15" s="13"/>
      <c r="AF15" s="13"/>
      <c r="AG15" s="20">
        <f t="shared" si="5"/>
        <v>0</v>
      </c>
      <c r="AH15" s="13"/>
      <c r="AI15" s="13"/>
      <c r="AJ15" s="13"/>
      <c r="AK15" s="13"/>
      <c r="AL15" s="20">
        <f t="shared" si="6"/>
        <v>0</v>
      </c>
      <c r="AM15" s="15">
        <f t="shared" si="8"/>
        <v>0</v>
      </c>
      <c r="AN15" s="5"/>
    </row>
    <row r="16" spans="1:40" ht="29.45" customHeight="1" thickBot="1" x14ac:dyDescent="0.3">
      <c r="A16" s="17">
        <v>12</v>
      </c>
      <c r="B16" s="26" t="str">
        <f>'[1]ПИ-б-о-233(1)'!B15</f>
        <v>Рыбовалов Серафим Олегович</v>
      </c>
      <c r="C16" s="14">
        <v>12</v>
      </c>
      <c r="D16" s="13"/>
      <c r="E16" s="13"/>
      <c r="F16" s="13"/>
      <c r="G16" s="13"/>
      <c r="H16" s="20">
        <f t="shared" si="1"/>
        <v>0</v>
      </c>
      <c r="I16" s="13"/>
      <c r="J16" s="13"/>
      <c r="K16" s="13"/>
      <c r="L16" s="13"/>
      <c r="M16" s="20">
        <f t="shared" si="2"/>
        <v>0</v>
      </c>
      <c r="N16" s="13"/>
      <c r="O16" s="13"/>
      <c r="P16" s="13"/>
      <c r="Q16" s="13"/>
      <c r="R16" s="20">
        <f t="shared" si="3"/>
        <v>0</v>
      </c>
      <c r="S16" s="13"/>
      <c r="T16" s="13"/>
      <c r="U16" s="13"/>
      <c r="V16" s="13"/>
      <c r="W16" s="20">
        <f t="shared" si="0"/>
        <v>0</v>
      </c>
      <c r="X16" s="13"/>
      <c r="Y16" s="13"/>
      <c r="Z16" s="22"/>
      <c r="AA16" s="22"/>
      <c r="AB16" s="21">
        <f t="shared" si="4"/>
        <v>0</v>
      </c>
      <c r="AC16" s="13"/>
      <c r="AD16" s="13"/>
      <c r="AE16" s="13"/>
      <c r="AF16" s="13"/>
      <c r="AG16" s="20">
        <f t="shared" si="5"/>
        <v>0</v>
      </c>
      <c r="AH16" s="13"/>
      <c r="AI16" s="13"/>
      <c r="AJ16" s="13"/>
      <c r="AK16" s="13"/>
      <c r="AL16" s="20">
        <f t="shared" si="6"/>
        <v>0</v>
      </c>
      <c r="AM16" s="15">
        <f t="shared" si="8"/>
        <v>0</v>
      </c>
      <c r="AN16" s="5"/>
    </row>
    <row r="17" spans="1:40" ht="32.75" customHeight="1" thickBot="1" x14ac:dyDescent="0.3">
      <c r="A17" s="17">
        <v>13</v>
      </c>
      <c r="B17" s="27" t="str">
        <f>'[1]ПИ-б-о-233(1)'!B16</f>
        <v xml:space="preserve">Сокирко Анна Алексеевна </v>
      </c>
      <c r="C17" s="14">
        <v>13</v>
      </c>
      <c r="D17" s="13"/>
      <c r="E17" s="13"/>
      <c r="F17" s="13"/>
      <c r="G17" s="13"/>
      <c r="H17" s="20">
        <f t="shared" si="1"/>
        <v>0</v>
      </c>
      <c r="I17" s="13"/>
      <c r="J17" s="13"/>
      <c r="K17" s="13"/>
      <c r="L17" s="13"/>
      <c r="M17" s="20">
        <f t="shared" si="2"/>
        <v>0</v>
      </c>
      <c r="N17" s="13"/>
      <c r="O17" s="13"/>
      <c r="P17" s="16"/>
      <c r="Q17" s="13"/>
      <c r="R17" s="20">
        <f t="shared" si="3"/>
        <v>0</v>
      </c>
      <c r="S17" s="13"/>
      <c r="T17" s="13"/>
      <c r="U17" s="13"/>
      <c r="V17" s="13"/>
      <c r="W17" s="20">
        <f t="shared" si="0"/>
        <v>0</v>
      </c>
      <c r="X17" s="13"/>
      <c r="Y17" s="13"/>
      <c r="Z17" s="22"/>
      <c r="AA17" s="22"/>
      <c r="AB17" s="21">
        <f t="shared" si="4"/>
        <v>0</v>
      </c>
      <c r="AC17" s="13"/>
      <c r="AD17" s="13"/>
      <c r="AE17" s="13"/>
      <c r="AF17" s="13"/>
      <c r="AG17" s="20">
        <f t="shared" si="5"/>
        <v>0</v>
      </c>
      <c r="AH17" s="13"/>
      <c r="AI17" s="13"/>
      <c r="AJ17" s="13"/>
      <c r="AK17" s="13"/>
      <c r="AL17" s="20">
        <f t="shared" si="6"/>
        <v>0</v>
      </c>
      <c r="AM17" s="15">
        <f t="shared" si="8"/>
        <v>0</v>
      </c>
      <c r="AN17" s="5"/>
    </row>
    <row r="18" spans="1:40" ht="25.05" customHeight="1" thickBot="1" x14ac:dyDescent="0.3">
      <c r="A18" s="17">
        <v>14</v>
      </c>
      <c r="B18" s="26" t="str">
        <f>'[1]ПИ-б-о-233(1)'!B17</f>
        <v xml:space="preserve">Усеинов Ильяс Эльнур Оглы </v>
      </c>
      <c r="C18" s="14">
        <v>14</v>
      </c>
      <c r="D18" s="13"/>
      <c r="E18" s="13"/>
      <c r="F18" s="13"/>
      <c r="G18" s="13"/>
      <c r="H18" s="20">
        <f t="shared" si="1"/>
        <v>0</v>
      </c>
      <c r="I18" s="13"/>
      <c r="J18" s="13"/>
      <c r="K18" s="13"/>
      <c r="L18" s="13"/>
      <c r="M18" s="20">
        <f t="shared" si="2"/>
        <v>0</v>
      </c>
      <c r="N18" s="13"/>
      <c r="O18" s="13"/>
      <c r="P18" s="13"/>
      <c r="Q18" s="13"/>
      <c r="R18" s="20">
        <f t="shared" si="3"/>
        <v>0</v>
      </c>
      <c r="S18" s="13"/>
      <c r="T18" s="13"/>
      <c r="U18" s="13"/>
      <c r="V18" s="13"/>
      <c r="W18" s="20">
        <f t="shared" si="0"/>
        <v>0</v>
      </c>
      <c r="X18" s="13"/>
      <c r="Y18" s="13"/>
      <c r="Z18" s="22"/>
      <c r="AA18" s="22"/>
      <c r="AB18" s="21">
        <f t="shared" si="4"/>
        <v>0</v>
      </c>
      <c r="AC18" s="13"/>
      <c r="AD18" s="13"/>
      <c r="AE18" s="13"/>
      <c r="AF18" s="13"/>
      <c r="AG18" s="20">
        <f t="shared" si="5"/>
        <v>0</v>
      </c>
      <c r="AH18" s="13"/>
      <c r="AI18" s="13"/>
      <c r="AJ18" s="13"/>
      <c r="AK18" s="13"/>
      <c r="AL18" s="20">
        <f t="shared" si="6"/>
        <v>0</v>
      </c>
      <c r="AM18" s="15">
        <f t="shared" si="8"/>
        <v>0</v>
      </c>
      <c r="AN18" s="5"/>
    </row>
    <row r="19" spans="1:40" ht="25.05" customHeight="1" thickBot="1" x14ac:dyDescent="0.3">
      <c r="A19" s="17">
        <v>15</v>
      </c>
      <c r="B19" s="26" t="str">
        <f>'[1]ПИ-б-о-233(1)'!B18</f>
        <v xml:space="preserve">Шуруев Александр Константинович </v>
      </c>
      <c r="C19" s="14">
        <v>15</v>
      </c>
      <c r="D19" s="13"/>
      <c r="E19" s="13"/>
      <c r="F19" s="13"/>
      <c r="G19" s="13"/>
      <c r="H19" s="20">
        <f t="shared" si="1"/>
        <v>0</v>
      </c>
      <c r="I19" s="13"/>
      <c r="J19" s="13"/>
      <c r="K19" s="13"/>
      <c r="L19" s="13"/>
      <c r="M19" s="20">
        <f t="shared" si="2"/>
        <v>0</v>
      </c>
      <c r="N19" s="13"/>
      <c r="O19" s="13"/>
      <c r="P19" s="16"/>
      <c r="Q19" s="13"/>
      <c r="R19" s="20">
        <f t="shared" si="3"/>
        <v>0</v>
      </c>
      <c r="S19" s="13"/>
      <c r="T19" s="13"/>
      <c r="U19" s="13"/>
      <c r="V19" s="13"/>
      <c r="W19" s="20">
        <f t="shared" si="0"/>
        <v>0</v>
      </c>
      <c r="X19" s="13"/>
      <c r="Y19" s="13"/>
      <c r="Z19" s="22"/>
      <c r="AA19" s="22"/>
      <c r="AB19" s="21">
        <f t="shared" si="4"/>
        <v>0</v>
      </c>
      <c r="AC19" s="13"/>
      <c r="AD19" s="13"/>
      <c r="AE19" s="13"/>
      <c r="AF19" s="13"/>
      <c r="AG19" s="20">
        <f t="shared" si="5"/>
        <v>0</v>
      </c>
      <c r="AH19" s="13"/>
      <c r="AI19" s="13"/>
      <c r="AJ19" s="13"/>
      <c r="AK19" s="13"/>
      <c r="AL19" s="20">
        <f t="shared" si="6"/>
        <v>0</v>
      </c>
      <c r="AM19" s="15">
        <f t="shared" si="8"/>
        <v>0</v>
      </c>
      <c r="AN19" s="5"/>
    </row>
    <row r="20" spans="1:40" ht="25.05" customHeight="1" thickBot="1" x14ac:dyDescent="0.3">
      <c r="A20" s="17">
        <v>16</v>
      </c>
      <c r="B20" s="25"/>
      <c r="C20" s="14">
        <v>16</v>
      </c>
      <c r="D20" s="13"/>
      <c r="E20" s="13"/>
      <c r="F20" s="13"/>
      <c r="G20" s="13"/>
      <c r="H20" s="20">
        <f t="shared" si="1"/>
        <v>0</v>
      </c>
      <c r="I20" s="13"/>
      <c r="J20" s="13"/>
      <c r="K20" s="13"/>
      <c r="L20" s="13"/>
      <c r="M20" s="20">
        <f t="shared" si="2"/>
        <v>0</v>
      </c>
      <c r="N20" s="13"/>
      <c r="O20" s="13"/>
      <c r="P20" s="13"/>
      <c r="Q20" s="13"/>
      <c r="R20" s="20">
        <f t="shared" si="3"/>
        <v>0</v>
      </c>
      <c r="S20" s="13"/>
      <c r="T20" s="13"/>
      <c r="U20" s="13"/>
      <c r="V20" s="13"/>
      <c r="W20" s="20">
        <f t="shared" si="0"/>
        <v>0</v>
      </c>
      <c r="X20" s="13"/>
      <c r="Y20" s="13"/>
      <c r="Z20" s="22"/>
      <c r="AA20" s="22"/>
      <c r="AB20" s="21">
        <f t="shared" si="4"/>
        <v>0</v>
      </c>
      <c r="AC20" s="13"/>
      <c r="AD20" s="13"/>
      <c r="AE20" s="13"/>
      <c r="AF20" s="13"/>
      <c r="AG20" s="20">
        <f t="shared" si="5"/>
        <v>0</v>
      </c>
      <c r="AH20" s="13"/>
      <c r="AI20" s="13"/>
      <c r="AJ20" s="13"/>
      <c r="AK20" s="13"/>
      <c r="AL20" s="20">
        <f t="shared" si="6"/>
        <v>0</v>
      </c>
      <c r="AM20" s="15">
        <f t="shared" si="8"/>
        <v>0</v>
      </c>
      <c r="AN20" s="5"/>
    </row>
    <row r="21" spans="1:40" ht="25.05" customHeight="1" thickBot="1" x14ac:dyDescent="0.3">
      <c r="A21" s="17">
        <v>17</v>
      </c>
      <c r="B21" s="25"/>
      <c r="C21" s="14">
        <v>17</v>
      </c>
      <c r="D21" s="13"/>
      <c r="E21" s="13"/>
      <c r="F21" s="13"/>
      <c r="G21" s="13"/>
      <c r="H21" s="20">
        <f t="shared" si="1"/>
        <v>0</v>
      </c>
      <c r="I21" s="13"/>
      <c r="J21" s="13"/>
      <c r="K21" s="13"/>
      <c r="L21" s="13"/>
      <c r="M21" s="20">
        <f t="shared" si="2"/>
        <v>0</v>
      </c>
      <c r="N21" s="13"/>
      <c r="O21" s="13"/>
      <c r="P21" s="13"/>
      <c r="Q21" s="13"/>
      <c r="R21" s="20">
        <f t="shared" si="3"/>
        <v>0</v>
      </c>
      <c r="S21" s="13"/>
      <c r="T21" s="13"/>
      <c r="U21" s="13"/>
      <c r="V21" s="13"/>
      <c r="W21" s="20">
        <f t="shared" si="0"/>
        <v>0</v>
      </c>
      <c r="X21" s="13"/>
      <c r="Y21" s="13"/>
      <c r="Z21" s="22"/>
      <c r="AA21" s="22"/>
      <c r="AB21" s="21">
        <f t="shared" si="4"/>
        <v>0</v>
      </c>
      <c r="AC21" s="13"/>
      <c r="AD21" s="13"/>
      <c r="AE21" s="13"/>
      <c r="AF21" s="13"/>
      <c r="AG21" s="20">
        <f t="shared" si="5"/>
        <v>0</v>
      </c>
      <c r="AH21" s="13"/>
      <c r="AI21" s="13"/>
      <c r="AJ21" s="13"/>
      <c r="AK21" s="13"/>
      <c r="AL21" s="20">
        <f t="shared" si="6"/>
        <v>0</v>
      </c>
      <c r="AM21" s="15">
        <f t="shared" si="8"/>
        <v>0</v>
      </c>
      <c r="AN21" s="5"/>
    </row>
    <row r="22" spans="1:40" ht="23.2" customHeight="1" x14ac:dyDescent="0.3">
      <c r="B22" s="1"/>
      <c r="C22" s="1"/>
      <c r="D22" s="1"/>
      <c r="E22" s="6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34">
    <mergeCell ref="A1:C1"/>
    <mergeCell ref="E1:R1"/>
    <mergeCell ref="A2:A4"/>
    <mergeCell ref="B2:B4"/>
    <mergeCell ref="C2:C4"/>
    <mergeCell ref="D2:H2"/>
    <mergeCell ref="I2:M2"/>
    <mergeCell ref="N2:R2"/>
    <mergeCell ref="M3:M4"/>
    <mergeCell ref="N3:O3"/>
    <mergeCell ref="AM2:AM4"/>
    <mergeCell ref="D3:E3"/>
    <mergeCell ref="F3:G3"/>
    <mergeCell ref="H3:H4"/>
    <mergeCell ref="I3:J3"/>
    <mergeCell ref="K3:L3"/>
    <mergeCell ref="X3:Y3"/>
    <mergeCell ref="S2:W2"/>
    <mergeCell ref="X2:AB2"/>
    <mergeCell ref="AC2:AG2"/>
    <mergeCell ref="AH2:AL2"/>
    <mergeCell ref="P3:Q3"/>
    <mergeCell ref="R3:R4"/>
    <mergeCell ref="S3:T3"/>
    <mergeCell ref="U3:V3"/>
    <mergeCell ref="W3:W4"/>
    <mergeCell ref="AJ3:AK3"/>
    <mergeCell ref="AL3:AL4"/>
    <mergeCell ref="Z3:AA3"/>
    <mergeCell ref="AB3:AB4"/>
    <mergeCell ref="AC3:AD3"/>
    <mergeCell ref="AE3:AF3"/>
    <mergeCell ref="AG3:AG4"/>
    <mergeCell ref="AH3:AI3"/>
  </mergeCells>
  <pageMargins left="0.19685039370078741" right="0.19685039370078741" top="0.27559055118110237" bottom="0.23622047244094488" header="0" footer="0"/>
  <pageSetup paperSize="9" fitToWidth="0" orientation="landscape" horizontalDpi="4294967292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tabSelected="1" zoomScaleNormal="100" workbookViewId="0">
      <pane xSplit="3" ySplit="4" topLeftCell="V5" activePane="bottomRight" state="frozen"/>
      <selection pane="topRight" activeCell="D1" sqref="D1"/>
      <selection pane="bottomLeft" activeCell="A5" sqref="A5"/>
      <selection pane="bottomRight" activeCell="AC2" sqref="AC2:AG2"/>
    </sheetView>
  </sheetViews>
  <sheetFormatPr defaultColWidth="8.88671875" defaultRowHeight="15.05" x14ac:dyDescent="0.25"/>
  <cols>
    <col min="1" max="1" width="3.6640625" style="4" customWidth="1"/>
    <col min="2" max="2" width="36.88671875" style="4" customWidth="1"/>
    <col min="3" max="7" width="5.33203125" style="4" customWidth="1"/>
    <col min="8" max="8" width="9.33203125" style="4" customWidth="1"/>
    <col min="9" max="12" width="5.33203125" style="4" customWidth="1"/>
    <col min="13" max="13" width="9.109375" style="4" customWidth="1"/>
    <col min="14" max="17" width="5.33203125" style="4" customWidth="1"/>
    <col min="18" max="18" width="6.6640625" style="4" customWidth="1"/>
    <col min="19" max="22" width="5.33203125" style="4" customWidth="1"/>
    <col min="23" max="23" width="8.6640625" style="4" customWidth="1"/>
    <col min="24" max="27" width="5.33203125" style="4" customWidth="1"/>
    <col min="28" max="28" width="7.109375" style="4" customWidth="1"/>
    <col min="29" max="32" width="5.33203125" style="4" customWidth="1"/>
    <col min="33" max="33" width="8.88671875" style="4"/>
    <col min="34" max="37" width="5.33203125" style="4" customWidth="1"/>
    <col min="38" max="38" width="9.88671875" style="4" customWidth="1"/>
    <col min="39" max="16384" width="8.88671875" style="4"/>
  </cols>
  <sheetData>
    <row r="1" spans="1:40" ht="41.05" customHeight="1" thickBot="1" x14ac:dyDescent="0.3">
      <c r="A1" s="36" t="s">
        <v>24</v>
      </c>
      <c r="B1" s="36"/>
      <c r="C1" s="36"/>
      <c r="D1" s="2"/>
      <c r="E1" s="37" t="s">
        <v>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"/>
      <c r="T1" s="3"/>
      <c r="U1" s="3"/>
      <c r="V1" s="3"/>
      <c r="W1" s="3"/>
      <c r="X1" s="3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40" s="5" customFormat="1" ht="24.9" customHeight="1" thickBot="1" x14ac:dyDescent="0.3">
      <c r="A2" s="38" t="s">
        <v>4</v>
      </c>
      <c r="B2" s="41" t="s">
        <v>10</v>
      </c>
      <c r="C2" s="44" t="s">
        <v>2</v>
      </c>
      <c r="D2" s="28" t="s">
        <v>12</v>
      </c>
      <c r="E2" s="47"/>
      <c r="F2" s="47"/>
      <c r="G2" s="47"/>
      <c r="H2" s="48"/>
      <c r="I2" s="28" t="s">
        <v>13</v>
      </c>
      <c r="J2" s="29"/>
      <c r="K2" s="29"/>
      <c r="L2" s="29"/>
      <c r="M2" s="30"/>
      <c r="N2" s="28" t="s">
        <v>14</v>
      </c>
      <c r="O2" s="29"/>
      <c r="P2" s="29"/>
      <c r="Q2" s="29"/>
      <c r="R2" s="30"/>
      <c r="S2" s="28" t="s">
        <v>15</v>
      </c>
      <c r="T2" s="29"/>
      <c r="U2" s="29"/>
      <c r="V2" s="29"/>
      <c r="W2" s="30"/>
      <c r="X2" s="28" t="s">
        <v>16</v>
      </c>
      <c r="Y2" s="29"/>
      <c r="Z2" s="29"/>
      <c r="AA2" s="29"/>
      <c r="AB2" s="30"/>
      <c r="AC2" s="28" t="s">
        <v>17</v>
      </c>
      <c r="AD2" s="29"/>
      <c r="AE2" s="29"/>
      <c r="AF2" s="29"/>
      <c r="AG2" s="30"/>
      <c r="AH2" s="28" t="s">
        <v>18</v>
      </c>
      <c r="AI2" s="29"/>
      <c r="AJ2" s="29"/>
      <c r="AK2" s="29"/>
      <c r="AL2" s="30"/>
      <c r="AM2" s="49" t="s">
        <v>11</v>
      </c>
    </row>
    <row r="3" spans="1:40" s="5" customFormat="1" ht="24.9" customHeight="1" thickBot="1" x14ac:dyDescent="0.3">
      <c r="A3" s="39"/>
      <c r="B3" s="42"/>
      <c r="C3" s="45"/>
      <c r="D3" s="35" t="s">
        <v>5</v>
      </c>
      <c r="E3" s="35"/>
      <c r="F3" s="31" t="s">
        <v>0</v>
      </c>
      <c r="G3" s="50"/>
      <c r="H3" s="51" t="s">
        <v>8</v>
      </c>
      <c r="I3" s="35" t="s">
        <v>5</v>
      </c>
      <c r="J3" s="35"/>
      <c r="K3" s="31" t="s">
        <v>0</v>
      </c>
      <c r="L3" s="32"/>
      <c r="M3" s="33" t="s">
        <v>8</v>
      </c>
      <c r="N3" s="35" t="s">
        <v>5</v>
      </c>
      <c r="O3" s="35"/>
      <c r="P3" s="31" t="s">
        <v>0</v>
      </c>
      <c r="Q3" s="32"/>
      <c r="R3" s="33" t="s">
        <v>8</v>
      </c>
      <c r="S3" s="35" t="s">
        <v>5</v>
      </c>
      <c r="T3" s="35"/>
      <c r="U3" s="31" t="s">
        <v>0</v>
      </c>
      <c r="V3" s="32"/>
      <c r="W3" s="33" t="s">
        <v>8</v>
      </c>
      <c r="X3" s="35" t="s">
        <v>5</v>
      </c>
      <c r="Y3" s="35"/>
      <c r="Z3" s="31" t="s">
        <v>0</v>
      </c>
      <c r="AA3" s="32"/>
      <c r="AB3" s="33" t="s">
        <v>8</v>
      </c>
      <c r="AC3" s="35" t="s">
        <v>5</v>
      </c>
      <c r="AD3" s="35"/>
      <c r="AE3" s="31" t="s">
        <v>0</v>
      </c>
      <c r="AF3" s="32"/>
      <c r="AG3" s="33" t="s">
        <v>8</v>
      </c>
      <c r="AH3" s="35" t="s">
        <v>5</v>
      </c>
      <c r="AI3" s="35"/>
      <c r="AJ3" s="31" t="s">
        <v>0</v>
      </c>
      <c r="AK3" s="32"/>
      <c r="AL3" s="33" t="s">
        <v>8</v>
      </c>
      <c r="AM3" s="49"/>
    </row>
    <row r="4" spans="1:40" s="5" customFormat="1" ht="24.9" customHeight="1" thickBot="1" x14ac:dyDescent="0.3">
      <c r="A4" s="40"/>
      <c r="B4" s="43"/>
      <c r="C4" s="46"/>
      <c r="D4" s="10" t="s">
        <v>3</v>
      </c>
      <c r="E4" s="11" t="s">
        <v>1</v>
      </c>
      <c r="F4" s="10" t="s">
        <v>6</v>
      </c>
      <c r="G4" s="11" t="s">
        <v>7</v>
      </c>
      <c r="H4" s="52"/>
      <c r="I4" s="10" t="s">
        <v>3</v>
      </c>
      <c r="J4" s="11" t="s">
        <v>1</v>
      </c>
      <c r="K4" s="10" t="s">
        <v>6</v>
      </c>
      <c r="L4" s="12" t="s">
        <v>7</v>
      </c>
      <c r="M4" s="34"/>
      <c r="N4" s="10" t="s">
        <v>3</v>
      </c>
      <c r="O4" s="11" t="s">
        <v>1</v>
      </c>
      <c r="P4" s="10" t="s">
        <v>6</v>
      </c>
      <c r="Q4" s="12" t="s">
        <v>7</v>
      </c>
      <c r="R4" s="34"/>
      <c r="S4" s="10" t="s">
        <v>3</v>
      </c>
      <c r="T4" s="11" t="s">
        <v>1</v>
      </c>
      <c r="U4" s="10" t="s">
        <v>6</v>
      </c>
      <c r="V4" s="12" t="s">
        <v>7</v>
      </c>
      <c r="W4" s="34"/>
      <c r="X4" s="10" t="s">
        <v>6</v>
      </c>
      <c r="Y4" s="12" t="s">
        <v>7</v>
      </c>
      <c r="Z4" s="10" t="s">
        <v>6</v>
      </c>
      <c r="AA4" s="12" t="s">
        <v>7</v>
      </c>
      <c r="AB4" s="34"/>
      <c r="AC4" s="10" t="s">
        <v>3</v>
      </c>
      <c r="AD4" s="11" t="s">
        <v>1</v>
      </c>
      <c r="AE4" s="10" t="s">
        <v>6</v>
      </c>
      <c r="AF4" s="12" t="s">
        <v>7</v>
      </c>
      <c r="AG4" s="34"/>
      <c r="AH4" s="10" t="s">
        <v>3</v>
      </c>
      <c r="AI4" s="11" t="s">
        <v>1</v>
      </c>
      <c r="AJ4" s="10" t="s">
        <v>6</v>
      </c>
      <c r="AK4" s="12" t="s">
        <v>7</v>
      </c>
      <c r="AL4" s="34"/>
      <c r="AM4" s="49"/>
    </row>
    <row r="5" spans="1:40" ht="25.05" customHeight="1" thickBot="1" x14ac:dyDescent="0.3">
      <c r="A5" s="17">
        <v>1</v>
      </c>
      <c r="B5" s="26" t="str">
        <f>'[1]ПИ-б-о-233(2)'!B4</f>
        <v xml:space="preserve">Белялов Эмирусеин Энверович </v>
      </c>
      <c r="C5" s="14">
        <v>1</v>
      </c>
      <c r="D5" s="13"/>
      <c r="E5" s="13"/>
      <c r="F5" s="13"/>
      <c r="G5" s="13"/>
      <c r="H5" s="20">
        <f>(D5+E5)*0.45+(F5+G5)*0.05</f>
        <v>0</v>
      </c>
      <c r="I5" s="13"/>
      <c r="J5" s="13"/>
      <c r="K5" s="13"/>
      <c r="L5" s="13"/>
      <c r="M5" s="20">
        <f>(I5+J5)*0.45+(K5+L5)*0.05</f>
        <v>0</v>
      </c>
      <c r="N5" s="13"/>
      <c r="O5" s="13"/>
      <c r="P5" s="13"/>
      <c r="Q5" s="13"/>
      <c r="R5" s="20">
        <f>(N5+O5)*0.45+(P5+Q5)*0.05</f>
        <v>0</v>
      </c>
      <c r="S5" s="13"/>
      <c r="T5" s="13"/>
      <c r="U5" s="13"/>
      <c r="V5" s="13"/>
      <c r="W5" s="20">
        <f t="shared" ref="W5:W21" si="0">(S5+T5)*0.45+(U5+V5)*0.05</f>
        <v>0</v>
      </c>
      <c r="X5" s="18"/>
      <c r="Y5" s="18"/>
      <c r="Z5" s="22"/>
      <c r="AA5" s="22"/>
      <c r="AB5" s="21">
        <f>(X5+Y5)*0.45+(Z5+AA5)*0.05</f>
        <v>0</v>
      </c>
      <c r="AC5" s="13"/>
      <c r="AD5" s="13"/>
      <c r="AE5" s="13"/>
      <c r="AF5" s="13"/>
      <c r="AG5" s="20">
        <f>(AC5+AD5)*0.45+(AE5+AF5)*0.05</f>
        <v>0</v>
      </c>
      <c r="AH5" s="13"/>
      <c r="AI5" s="13"/>
      <c r="AJ5" s="13"/>
      <c r="AK5" s="13"/>
      <c r="AL5" s="20">
        <f>(AH5+AI5)*0.45+(AJ5+AK5)*0.05</f>
        <v>0</v>
      </c>
      <c r="AM5" s="15">
        <f>(H5+M5+R5+W5+AB5+AG5+AL5)/7</f>
        <v>0</v>
      </c>
      <c r="AN5" s="5"/>
    </row>
    <row r="6" spans="1:40" ht="25.05" customHeight="1" thickBot="1" x14ac:dyDescent="0.3">
      <c r="A6" s="17">
        <v>2</v>
      </c>
      <c r="B6" s="26" t="str">
        <f>'[1]ПИ-б-о-233(2)'!B5</f>
        <v xml:space="preserve">Валино Серафим Иванович </v>
      </c>
      <c r="C6" s="14">
        <v>2</v>
      </c>
      <c r="D6" s="13"/>
      <c r="E6" s="13"/>
      <c r="F6" s="13"/>
      <c r="G6" s="13"/>
      <c r="H6" s="20">
        <f t="shared" ref="H6:H21" si="1">(D6+E6)*0.45+(F6+G6)*0.05</f>
        <v>0</v>
      </c>
      <c r="I6" s="13"/>
      <c r="J6" s="13"/>
      <c r="K6" s="13"/>
      <c r="L6" s="13"/>
      <c r="M6" s="20">
        <f t="shared" ref="M6:M21" si="2">(I6+J6)*0.45+(K6+L6)*0.05</f>
        <v>0</v>
      </c>
      <c r="N6" s="13"/>
      <c r="O6" s="13"/>
      <c r="P6" s="13"/>
      <c r="Q6" s="13"/>
      <c r="R6" s="20">
        <f t="shared" ref="R6:R21" si="3">(N6+O6)*0.45+(P6+Q6)*0.05</f>
        <v>0</v>
      </c>
      <c r="S6" s="13"/>
      <c r="T6" s="13"/>
      <c r="U6" s="13"/>
      <c r="V6" s="13"/>
      <c r="W6" s="20">
        <f t="shared" si="0"/>
        <v>0</v>
      </c>
      <c r="X6" s="13"/>
      <c r="Y6" s="13"/>
      <c r="Z6" s="22"/>
      <c r="AA6" s="22"/>
      <c r="AB6" s="21">
        <f t="shared" ref="AB6:AB21" si="4">(X6+Y6)*0.45+(Z6+AA6)*0.05</f>
        <v>0</v>
      </c>
      <c r="AC6" s="13"/>
      <c r="AD6" s="13"/>
      <c r="AE6" s="13"/>
      <c r="AF6" s="13"/>
      <c r="AG6" s="20">
        <f t="shared" ref="AG6:AG21" si="5">(AC6+AD6)*0.45+(AE6+AF6)*0.05</f>
        <v>0</v>
      </c>
      <c r="AH6" s="13"/>
      <c r="AI6" s="13"/>
      <c r="AJ6" s="13"/>
      <c r="AK6" s="13"/>
      <c r="AL6" s="20">
        <f t="shared" ref="AL6:AL21" si="6">(AH6+AI6)*0.45+(AJ6+AK6)*0.05</f>
        <v>0</v>
      </c>
      <c r="AM6" s="15">
        <f t="shared" ref="AM6:AM7" si="7">(H6+M6+R6+W6+AB6+AG6+AL6)/7</f>
        <v>0</v>
      </c>
      <c r="AN6" s="5"/>
    </row>
    <row r="7" spans="1:40" ht="25.05" customHeight="1" thickBot="1" x14ac:dyDescent="0.3">
      <c r="A7" s="17">
        <v>3</v>
      </c>
      <c r="B7" s="26" t="str">
        <f>'[1]ПИ-б-о-233(2)'!B6</f>
        <v xml:space="preserve">Воронков Александр Евгеньевич </v>
      </c>
      <c r="C7" s="14">
        <v>3</v>
      </c>
      <c r="D7" s="13"/>
      <c r="E7" s="13"/>
      <c r="F7" s="13"/>
      <c r="G7" s="13"/>
      <c r="H7" s="20">
        <f t="shared" si="1"/>
        <v>0</v>
      </c>
      <c r="I7" s="13"/>
      <c r="J7" s="13"/>
      <c r="K7" s="13"/>
      <c r="L7" s="13"/>
      <c r="M7" s="20">
        <f t="shared" si="2"/>
        <v>0</v>
      </c>
      <c r="N7" s="13"/>
      <c r="O7" s="13"/>
      <c r="P7" s="13"/>
      <c r="Q7" s="13"/>
      <c r="R7" s="20">
        <f t="shared" si="3"/>
        <v>0</v>
      </c>
      <c r="S7" s="13"/>
      <c r="T7" s="13"/>
      <c r="U7" s="13"/>
      <c r="V7" s="13"/>
      <c r="W7" s="20">
        <f t="shared" si="0"/>
        <v>0</v>
      </c>
      <c r="X7" s="13"/>
      <c r="Y7" s="13"/>
      <c r="Z7" s="19"/>
      <c r="AA7" s="19"/>
      <c r="AB7" s="21">
        <f t="shared" si="4"/>
        <v>0</v>
      </c>
      <c r="AC7" s="13"/>
      <c r="AD7" s="13"/>
      <c r="AE7" s="13"/>
      <c r="AF7" s="13"/>
      <c r="AG7" s="20">
        <f t="shared" si="5"/>
        <v>0</v>
      </c>
      <c r="AH7" s="13"/>
      <c r="AI7" s="13"/>
      <c r="AJ7" s="13"/>
      <c r="AK7" s="13"/>
      <c r="AL7" s="20">
        <f t="shared" si="6"/>
        <v>0</v>
      </c>
      <c r="AM7" s="15">
        <f t="shared" si="7"/>
        <v>0</v>
      </c>
      <c r="AN7" s="5"/>
    </row>
    <row r="8" spans="1:40" ht="25.05" customHeight="1" thickBot="1" x14ac:dyDescent="0.3">
      <c r="A8" s="17">
        <v>4</v>
      </c>
      <c r="B8" s="26" t="str">
        <f>'[1]ПИ-б-о-233(2)'!B7</f>
        <v xml:space="preserve">Ильясов Эмиль Марсельевич </v>
      </c>
      <c r="C8" s="14">
        <v>4</v>
      </c>
      <c r="D8" s="13"/>
      <c r="E8" s="13"/>
      <c r="F8" s="13"/>
      <c r="G8" s="13"/>
      <c r="H8" s="20">
        <f t="shared" si="1"/>
        <v>0</v>
      </c>
      <c r="I8" s="13"/>
      <c r="J8" s="13"/>
      <c r="K8" s="13"/>
      <c r="L8" s="13"/>
      <c r="M8" s="20">
        <f t="shared" si="2"/>
        <v>0</v>
      </c>
      <c r="N8" s="13"/>
      <c r="O8" s="13"/>
      <c r="P8" s="13"/>
      <c r="Q8" s="13"/>
      <c r="R8" s="20">
        <f t="shared" si="3"/>
        <v>0</v>
      </c>
      <c r="S8" s="13"/>
      <c r="T8" s="13"/>
      <c r="U8" s="13"/>
      <c r="V8" s="13"/>
      <c r="W8" s="20">
        <f t="shared" si="0"/>
        <v>0</v>
      </c>
      <c r="X8" s="13"/>
      <c r="Y8" s="13"/>
      <c r="Z8" s="23"/>
      <c r="AA8" s="23"/>
      <c r="AB8" s="21">
        <f t="shared" si="4"/>
        <v>0</v>
      </c>
      <c r="AC8" s="13"/>
      <c r="AD8" s="13"/>
      <c r="AE8" s="13"/>
      <c r="AF8" s="13"/>
      <c r="AG8" s="20">
        <f t="shared" si="5"/>
        <v>0</v>
      </c>
      <c r="AH8" s="13"/>
      <c r="AI8" s="13"/>
      <c r="AJ8" s="13"/>
      <c r="AK8" s="13"/>
      <c r="AL8" s="20">
        <f t="shared" si="6"/>
        <v>0</v>
      </c>
      <c r="AM8" s="15">
        <f>(H8+M8+R8+W8+AB8+AG8+AL8)/7</f>
        <v>0</v>
      </c>
      <c r="AN8" s="5"/>
    </row>
    <row r="9" spans="1:40" ht="25.05" customHeight="1" thickBot="1" x14ac:dyDescent="0.3">
      <c r="A9" s="17">
        <v>5</v>
      </c>
      <c r="B9" s="26" t="str">
        <f>'[1]ПИ-б-о-233(2)'!B8</f>
        <v xml:space="preserve">Клешня Илья Антонович </v>
      </c>
      <c r="C9" s="14">
        <v>5</v>
      </c>
      <c r="D9" s="13"/>
      <c r="E9" s="13"/>
      <c r="F9" s="13"/>
      <c r="G9" s="13"/>
      <c r="H9" s="20">
        <f t="shared" si="1"/>
        <v>0</v>
      </c>
      <c r="I9" s="13"/>
      <c r="J9" s="13"/>
      <c r="K9" s="13"/>
      <c r="L9" s="13"/>
      <c r="M9" s="20">
        <f t="shared" si="2"/>
        <v>0</v>
      </c>
      <c r="N9" s="13"/>
      <c r="O9" s="13"/>
      <c r="P9" s="13"/>
      <c r="Q9" s="13"/>
      <c r="R9" s="20">
        <f t="shared" si="3"/>
        <v>0</v>
      </c>
      <c r="S9" s="13"/>
      <c r="T9" s="13"/>
      <c r="U9" s="13"/>
      <c r="V9" s="13"/>
      <c r="W9" s="20">
        <f t="shared" si="0"/>
        <v>0</v>
      </c>
      <c r="X9" s="13"/>
      <c r="Y9" s="13"/>
      <c r="Z9" s="19"/>
      <c r="AA9" s="19"/>
      <c r="AB9" s="21">
        <f t="shared" si="4"/>
        <v>0</v>
      </c>
      <c r="AC9" s="13"/>
      <c r="AD9" s="13"/>
      <c r="AE9" s="13"/>
      <c r="AF9" s="13"/>
      <c r="AG9" s="20">
        <f t="shared" si="5"/>
        <v>0</v>
      </c>
      <c r="AH9" s="13"/>
      <c r="AI9" s="13"/>
      <c r="AJ9" s="13"/>
      <c r="AK9" s="13"/>
      <c r="AL9" s="20">
        <f t="shared" si="6"/>
        <v>0</v>
      </c>
      <c r="AM9" s="15">
        <f>(H9+M9+R9+W9+AB9+AG9+AL9)/7</f>
        <v>0</v>
      </c>
      <c r="AN9" s="5"/>
    </row>
    <row r="10" spans="1:40" ht="25.05" customHeight="1" thickBot="1" x14ac:dyDescent="0.3">
      <c r="A10" s="17">
        <v>6</v>
      </c>
      <c r="B10" s="26" t="str">
        <f>'[1]ПИ-б-о-233(2)'!B9</f>
        <v xml:space="preserve">Климчук Георгий </v>
      </c>
      <c r="C10" s="14">
        <v>6</v>
      </c>
      <c r="D10" s="13"/>
      <c r="E10" s="13"/>
      <c r="F10" s="13"/>
      <c r="G10" s="13"/>
      <c r="H10" s="20">
        <f t="shared" si="1"/>
        <v>0</v>
      </c>
      <c r="I10" s="13"/>
      <c r="J10" s="13"/>
      <c r="K10" s="13"/>
      <c r="L10" s="13"/>
      <c r="M10" s="20">
        <f t="shared" si="2"/>
        <v>0</v>
      </c>
      <c r="N10" s="13"/>
      <c r="O10" s="13"/>
      <c r="P10" s="13"/>
      <c r="Q10" s="13"/>
      <c r="R10" s="20">
        <f t="shared" si="3"/>
        <v>0</v>
      </c>
      <c r="S10" s="13"/>
      <c r="T10" s="13"/>
      <c r="U10" s="13"/>
      <c r="V10" s="13"/>
      <c r="W10" s="20">
        <f t="shared" si="0"/>
        <v>0</v>
      </c>
      <c r="X10" s="13"/>
      <c r="Y10" s="13"/>
      <c r="Z10" s="23"/>
      <c r="AA10" s="23"/>
      <c r="AB10" s="21">
        <f t="shared" si="4"/>
        <v>0</v>
      </c>
      <c r="AC10" s="13"/>
      <c r="AD10" s="13"/>
      <c r="AE10" s="13"/>
      <c r="AF10" s="13"/>
      <c r="AG10" s="20">
        <f t="shared" si="5"/>
        <v>0</v>
      </c>
      <c r="AH10" s="13"/>
      <c r="AI10" s="13"/>
      <c r="AJ10" s="13"/>
      <c r="AK10" s="13"/>
      <c r="AL10" s="20">
        <f t="shared" si="6"/>
        <v>0</v>
      </c>
      <c r="AM10" s="15">
        <f t="shared" ref="AM10:AM21" si="8">(H10+M10+R10+W10+AB10+AG10+AL10)/7</f>
        <v>0</v>
      </c>
      <c r="AN10" s="5"/>
    </row>
    <row r="11" spans="1:40" ht="25.05" customHeight="1" thickBot="1" x14ac:dyDescent="0.3">
      <c r="A11" s="17">
        <v>7</v>
      </c>
      <c r="B11" s="26" t="str">
        <f>'[1]ПИ-б-о-233(2)'!B10</f>
        <v xml:space="preserve">Ковальчук Николай Анатольевич </v>
      </c>
      <c r="C11" s="14">
        <v>7</v>
      </c>
      <c r="D11" s="13"/>
      <c r="E11" s="13"/>
      <c r="F11" s="13"/>
      <c r="G11" s="13"/>
      <c r="H11" s="20">
        <f t="shared" si="1"/>
        <v>0</v>
      </c>
      <c r="I11" s="13"/>
      <c r="J11" s="13"/>
      <c r="K11" s="13"/>
      <c r="L11" s="13"/>
      <c r="M11" s="20">
        <f t="shared" si="2"/>
        <v>0</v>
      </c>
      <c r="N11" s="13"/>
      <c r="O11" s="13"/>
      <c r="P11" s="13"/>
      <c r="Q11" s="13"/>
      <c r="R11" s="20">
        <f t="shared" si="3"/>
        <v>0</v>
      </c>
      <c r="S11" s="13"/>
      <c r="T11" s="13"/>
      <c r="U11" s="13"/>
      <c r="V11" s="13"/>
      <c r="W11" s="20">
        <f t="shared" si="0"/>
        <v>0</v>
      </c>
      <c r="X11" s="13"/>
      <c r="Y11" s="13"/>
      <c r="Z11" s="24"/>
      <c r="AA11" s="22"/>
      <c r="AB11" s="21">
        <f t="shared" si="4"/>
        <v>0</v>
      </c>
      <c r="AC11" s="13"/>
      <c r="AD11" s="13"/>
      <c r="AE11" s="13"/>
      <c r="AF11" s="13"/>
      <c r="AG11" s="20">
        <f t="shared" si="5"/>
        <v>0</v>
      </c>
      <c r="AH11" s="13"/>
      <c r="AI11" s="13"/>
      <c r="AJ11" s="13"/>
      <c r="AK11" s="13"/>
      <c r="AL11" s="20">
        <f t="shared" si="6"/>
        <v>0</v>
      </c>
      <c r="AM11" s="15">
        <f t="shared" si="8"/>
        <v>0</v>
      </c>
      <c r="AN11" s="5"/>
    </row>
    <row r="12" spans="1:40" ht="25.05" customHeight="1" thickBot="1" x14ac:dyDescent="0.3">
      <c r="A12" s="17">
        <v>8</v>
      </c>
      <c r="B12" s="26" t="str">
        <f>'[1]ПИ-б-о-233(2)'!B11</f>
        <v xml:space="preserve">Красноплахта Дамир Викторович </v>
      </c>
      <c r="C12" s="14">
        <v>8</v>
      </c>
      <c r="D12" s="13"/>
      <c r="E12" s="13"/>
      <c r="F12" s="13"/>
      <c r="G12" s="13"/>
      <c r="H12" s="20">
        <f t="shared" si="1"/>
        <v>0</v>
      </c>
      <c r="I12" s="13"/>
      <c r="J12" s="13"/>
      <c r="K12" s="13"/>
      <c r="L12" s="13"/>
      <c r="M12" s="20">
        <f t="shared" si="2"/>
        <v>0</v>
      </c>
      <c r="N12" s="13"/>
      <c r="O12" s="13"/>
      <c r="P12" s="16"/>
      <c r="Q12" s="13"/>
      <c r="R12" s="20">
        <f t="shared" si="3"/>
        <v>0</v>
      </c>
      <c r="S12" s="13"/>
      <c r="T12" s="13"/>
      <c r="U12" s="13"/>
      <c r="V12" s="13"/>
      <c r="W12" s="20">
        <f t="shared" si="0"/>
        <v>0</v>
      </c>
      <c r="X12" s="13"/>
      <c r="Y12" s="13"/>
      <c r="Z12" s="24"/>
      <c r="AA12" s="22"/>
      <c r="AB12" s="21">
        <f t="shared" si="4"/>
        <v>0</v>
      </c>
      <c r="AC12" s="13"/>
      <c r="AD12" s="13"/>
      <c r="AE12" s="13"/>
      <c r="AF12" s="13"/>
      <c r="AG12" s="20">
        <f t="shared" si="5"/>
        <v>0</v>
      </c>
      <c r="AH12" s="13"/>
      <c r="AI12" s="13"/>
      <c r="AJ12" s="13"/>
      <c r="AK12" s="13"/>
      <c r="AL12" s="20">
        <f t="shared" si="6"/>
        <v>0</v>
      </c>
      <c r="AM12" s="15">
        <f t="shared" si="8"/>
        <v>0</v>
      </c>
      <c r="AN12" s="5"/>
    </row>
    <row r="13" spans="1:40" ht="31.5" customHeight="1" thickBot="1" x14ac:dyDescent="0.3">
      <c r="A13" s="17">
        <v>9</v>
      </c>
      <c r="B13" s="26" t="str">
        <f>'[1]ПИ-б-о-233(2)'!B12</f>
        <v xml:space="preserve">Курасов Андрей Андреевич </v>
      </c>
      <c r="C13" s="14">
        <v>9</v>
      </c>
      <c r="D13" s="13"/>
      <c r="E13" s="13"/>
      <c r="F13" s="13"/>
      <c r="G13" s="13"/>
      <c r="H13" s="20">
        <f t="shared" si="1"/>
        <v>0</v>
      </c>
      <c r="I13" s="13"/>
      <c r="J13" s="13"/>
      <c r="K13" s="13"/>
      <c r="L13" s="13"/>
      <c r="M13" s="20">
        <f t="shared" si="2"/>
        <v>0</v>
      </c>
      <c r="N13" s="13"/>
      <c r="O13" s="13"/>
      <c r="P13" s="13"/>
      <c r="Q13" s="13"/>
      <c r="R13" s="20">
        <f t="shared" si="3"/>
        <v>0</v>
      </c>
      <c r="S13" s="13"/>
      <c r="T13" s="13"/>
      <c r="U13" s="13"/>
      <c r="V13" s="13"/>
      <c r="W13" s="20">
        <f t="shared" si="0"/>
        <v>0</v>
      </c>
      <c r="X13" s="13"/>
      <c r="Y13" s="13"/>
      <c r="Z13" s="19"/>
      <c r="AA13" s="19"/>
      <c r="AB13" s="21">
        <f t="shared" si="4"/>
        <v>0</v>
      </c>
      <c r="AC13" s="13"/>
      <c r="AD13" s="13"/>
      <c r="AE13" s="13"/>
      <c r="AF13" s="13"/>
      <c r="AG13" s="20">
        <f t="shared" si="5"/>
        <v>0</v>
      </c>
      <c r="AH13" s="13"/>
      <c r="AI13" s="13"/>
      <c r="AJ13" s="13"/>
      <c r="AK13" s="13"/>
      <c r="AL13" s="20">
        <f t="shared" si="6"/>
        <v>0</v>
      </c>
      <c r="AM13" s="15">
        <f t="shared" si="8"/>
        <v>0</v>
      </c>
      <c r="AN13" s="5"/>
    </row>
    <row r="14" spans="1:40" ht="32.1" customHeight="1" thickBot="1" x14ac:dyDescent="0.3">
      <c r="A14" s="17">
        <v>10</v>
      </c>
      <c r="B14" s="26" t="str">
        <f>'[1]ПИ-б-о-233(2)'!B13</f>
        <v xml:space="preserve">Курмаев Эмиль Рамисович </v>
      </c>
      <c r="C14" s="14">
        <v>10</v>
      </c>
      <c r="D14" s="13"/>
      <c r="E14" s="13"/>
      <c r="F14" s="13"/>
      <c r="G14" s="13"/>
      <c r="H14" s="20">
        <f t="shared" si="1"/>
        <v>0</v>
      </c>
      <c r="I14" s="13"/>
      <c r="J14" s="13"/>
      <c r="K14" s="13"/>
      <c r="L14" s="13"/>
      <c r="M14" s="20">
        <f t="shared" si="2"/>
        <v>0</v>
      </c>
      <c r="N14" s="13"/>
      <c r="O14" s="13"/>
      <c r="P14" s="13"/>
      <c r="Q14" s="13"/>
      <c r="R14" s="20">
        <f t="shared" si="3"/>
        <v>0</v>
      </c>
      <c r="S14" s="13"/>
      <c r="T14" s="13"/>
      <c r="U14" s="13"/>
      <c r="V14" s="13"/>
      <c r="W14" s="20">
        <f t="shared" si="0"/>
        <v>0</v>
      </c>
      <c r="X14" s="13"/>
      <c r="Y14" s="13"/>
      <c r="Z14" s="24"/>
      <c r="AA14" s="22"/>
      <c r="AB14" s="21">
        <f t="shared" si="4"/>
        <v>0</v>
      </c>
      <c r="AC14" s="13"/>
      <c r="AD14" s="13"/>
      <c r="AE14" s="13"/>
      <c r="AF14" s="13"/>
      <c r="AG14" s="20">
        <f t="shared" si="5"/>
        <v>0</v>
      </c>
      <c r="AH14" s="13"/>
      <c r="AI14" s="13"/>
      <c r="AJ14" s="13"/>
      <c r="AK14" s="13"/>
      <c r="AL14" s="20">
        <f t="shared" si="6"/>
        <v>0</v>
      </c>
      <c r="AM14" s="15">
        <f t="shared" si="8"/>
        <v>0</v>
      </c>
      <c r="AN14" s="5"/>
    </row>
    <row r="15" spans="1:40" ht="24.9" customHeight="1" thickBot="1" x14ac:dyDescent="0.3">
      <c r="A15" s="17">
        <v>11</v>
      </c>
      <c r="B15" s="26" t="str">
        <f>'[1]ПИ-б-о-233(2)'!B14</f>
        <v xml:space="preserve">Мельник Денис Игоревич </v>
      </c>
      <c r="C15" s="14">
        <v>11</v>
      </c>
      <c r="D15" s="13"/>
      <c r="E15" s="13"/>
      <c r="F15" s="13"/>
      <c r="G15" s="13"/>
      <c r="H15" s="20">
        <f t="shared" si="1"/>
        <v>0</v>
      </c>
      <c r="I15" s="13"/>
      <c r="J15" s="13"/>
      <c r="K15" s="13"/>
      <c r="L15" s="13"/>
      <c r="M15" s="20">
        <f t="shared" si="2"/>
        <v>0</v>
      </c>
      <c r="N15" s="13"/>
      <c r="O15" s="13"/>
      <c r="P15" s="13"/>
      <c r="Q15" s="13"/>
      <c r="R15" s="20">
        <f t="shared" si="3"/>
        <v>0</v>
      </c>
      <c r="S15" s="13"/>
      <c r="T15" s="13"/>
      <c r="U15" s="13"/>
      <c r="V15" s="13"/>
      <c r="W15" s="20">
        <f t="shared" si="0"/>
        <v>0</v>
      </c>
      <c r="X15" s="13"/>
      <c r="Y15" s="13"/>
      <c r="Z15" s="22"/>
      <c r="AA15" s="22"/>
      <c r="AB15" s="21">
        <f t="shared" si="4"/>
        <v>0</v>
      </c>
      <c r="AC15" s="13"/>
      <c r="AD15" s="13"/>
      <c r="AE15" s="13"/>
      <c r="AF15" s="13"/>
      <c r="AG15" s="20">
        <f t="shared" si="5"/>
        <v>0</v>
      </c>
      <c r="AH15" s="13"/>
      <c r="AI15" s="13"/>
      <c r="AJ15" s="13"/>
      <c r="AK15" s="13"/>
      <c r="AL15" s="20">
        <f t="shared" si="6"/>
        <v>0</v>
      </c>
      <c r="AM15" s="15">
        <f t="shared" si="8"/>
        <v>0</v>
      </c>
      <c r="AN15" s="5"/>
    </row>
    <row r="16" spans="1:40" ht="29.45" customHeight="1" thickBot="1" x14ac:dyDescent="0.3">
      <c r="A16" s="17">
        <v>12</v>
      </c>
      <c r="B16" s="26" t="str">
        <f>'[1]ПИ-б-о-233(2)'!B15</f>
        <v xml:space="preserve">Пушкарёв Григорий Александрович </v>
      </c>
      <c r="C16" s="14">
        <v>12</v>
      </c>
      <c r="D16" s="13"/>
      <c r="E16" s="13"/>
      <c r="F16" s="13"/>
      <c r="G16" s="13"/>
      <c r="H16" s="20">
        <f t="shared" si="1"/>
        <v>0</v>
      </c>
      <c r="I16" s="13"/>
      <c r="J16" s="13"/>
      <c r="K16" s="13"/>
      <c r="L16" s="13"/>
      <c r="M16" s="20">
        <f t="shared" si="2"/>
        <v>0</v>
      </c>
      <c r="N16" s="13"/>
      <c r="O16" s="13"/>
      <c r="P16" s="13"/>
      <c r="Q16" s="13"/>
      <c r="R16" s="20">
        <f t="shared" si="3"/>
        <v>0</v>
      </c>
      <c r="S16" s="13"/>
      <c r="T16" s="13"/>
      <c r="U16" s="13"/>
      <c r="V16" s="13"/>
      <c r="W16" s="20">
        <f t="shared" si="0"/>
        <v>0</v>
      </c>
      <c r="X16" s="13"/>
      <c r="Y16" s="13"/>
      <c r="Z16" s="22"/>
      <c r="AA16" s="22"/>
      <c r="AB16" s="21">
        <f t="shared" si="4"/>
        <v>0</v>
      </c>
      <c r="AC16" s="13"/>
      <c r="AD16" s="13"/>
      <c r="AE16" s="13"/>
      <c r="AF16" s="13"/>
      <c r="AG16" s="20">
        <f t="shared" si="5"/>
        <v>0</v>
      </c>
      <c r="AH16" s="13"/>
      <c r="AI16" s="13"/>
      <c r="AJ16" s="13"/>
      <c r="AK16" s="13"/>
      <c r="AL16" s="20">
        <f t="shared" si="6"/>
        <v>0</v>
      </c>
      <c r="AM16" s="15">
        <f t="shared" si="8"/>
        <v>0</v>
      </c>
      <c r="AN16" s="5"/>
    </row>
    <row r="17" spans="1:40" ht="32.75" customHeight="1" thickBot="1" x14ac:dyDescent="0.3">
      <c r="A17" s="17">
        <v>13</v>
      </c>
      <c r="B17" s="27" t="str">
        <f>'[1]ПИ-б-о-233(2)'!B16</f>
        <v>Сажко Владислав</v>
      </c>
      <c r="C17" s="14">
        <v>13</v>
      </c>
      <c r="D17" s="13"/>
      <c r="E17" s="13"/>
      <c r="F17" s="13"/>
      <c r="G17" s="13"/>
      <c r="H17" s="20">
        <f t="shared" si="1"/>
        <v>0</v>
      </c>
      <c r="I17" s="13"/>
      <c r="J17" s="13"/>
      <c r="K17" s="13"/>
      <c r="L17" s="13"/>
      <c r="M17" s="20">
        <f t="shared" si="2"/>
        <v>0</v>
      </c>
      <c r="N17" s="13"/>
      <c r="O17" s="13"/>
      <c r="P17" s="16"/>
      <c r="Q17" s="13"/>
      <c r="R17" s="20">
        <f t="shared" si="3"/>
        <v>0</v>
      </c>
      <c r="S17" s="13"/>
      <c r="T17" s="13"/>
      <c r="U17" s="13"/>
      <c r="V17" s="13"/>
      <c r="W17" s="20">
        <f t="shared" si="0"/>
        <v>0</v>
      </c>
      <c r="X17" s="13"/>
      <c r="Y17" s="13"/>
      <c r="Z17" s="22"/>
      <c r="AA17" s="22"/>
      <c r="AB17" s="21">
        <f t="shared" si="4"/>
        <v>0</v>
      </c>
      <c r="AC17" s="13"/>
      <c r="AD17" s="13"/>
      <c r="AE17" s="13"/>
      <c r="AF17" s="13"/>
      <c r="AG17" s="20">
        <f t="shared" si="5"/>
        <v>0</v>
      </c>
      <c r="AH17" s="13"/>
      <c r="AI17" s="13"/>
      <c r="AJ17" s="13"/>
      <c r="AK17" s="13"/>
      <c r="AL17" s="20">
        <f t="shared" si="6"/>
        <v>0</v>
      </c>
      <c r="AM17" s="15">
        <f t="shared" si="8"/>
        <v>0</v>
      </c>
      <c r="AN17" s="5"/>
    </row>
    <row r="18" spans="1:40" ht="25.05" customHeight="1" thickBot="1" x14ac:dyDescent="0.3">
      <c r="A18" s="17">
        <v>14</v>
      </c>
      <c r="B18" s="26" t="str">
        <f>'[1]ПИ-б-о-233(2)'!B17</f>
        <v xml:space="preserve">Толмачёв Илья Владимирович </v>
      </c>
      <c r="C18" s="14">
        <v>14</v>
      </c>
      <c r="D18" s="13"/>
      <c r="E18" s="13"/>
      <c r="F18" s="13"/>
      <c r="G18" s="13"/>
      <c r="H18" s="20">
        <f t="shared" si="1"/>
        <v>0</v>
      </c>
      <c r="I18" s="13"/>
      <c r="J18" s="13"/>
      <c r="K18" s="13"/>
      <c r="L18" s="13"/>
      <c r="M18" s="20">
        <f t="shared" si="2"/>
        <v>0</v>
      </c>
      <c r="N18" s="13"/>
      <c r="O18" s="13"/>
      <c r="P18" s="13"/>
      <c r="Q18" s="13"/>
      <c r="R18" s="20">
        <f t="shared" si="3"/>
        <v>0</v>
      </c>
      <c r="S18" s="13"/>
      <c r="T18" s="13"/>
      <c r="U18" s="13"/>
      <c r="V18" s="13"/>
      <c r="W18" s="20">
        <f t="shared" si="0"/>
        <v>0</v>
      </c>
      <c r="X18" s="13"/>
      <c r="Y18" s="13"/>
      <c r="Z18" s="22"/>
      <c r="AA18" s="22"/>
      <c r="AB18" s="21">
        <f t="shared" si="4"/>
        <v>0</v>
      </c>
      <c r="AC18" s="13"/>
      <c r="AD18" s="13"/>
      <c r="AE18" s="13"/>
      <c r="AF18" s="13"/>
      <c r="AG18" s="20">
        <f t="shared" si="5"/>
        <v>0</v>
      </c>
      <c r="AH18" s="13"/>
      <c r="AI18" s="13"/>
      <c r="AJ18" s="13"/>
      <c r="AK18" s="13"/>
      <c r="AL18" s="20">
        <f t="shared" si="6"/>
        <v>0</v>
      </c>
      <c r="AM18" s="15">
        <f t="shared" si="8"/>
        <v>0</v>
      </c>
      <c r="AN18" s="5"/>
    </row>
    <row r="19" spans="1:40" ht="25.05" customHeight="1" thickBot="1" x14ac:dyDescent="0.3">
      <c r="A19" s="17">
        <v>15</v>
      </c>
      <c r="B19" s="26" t="str">
        <f>'[1]ПИ-б-о-233(2)'!B18</f>
        <v xml:space="preserve">Усеинов Артур Ислямович </v>
      </c>
      <c r="C19" s="14">
        <v>15</v>
      </c>
      <c r="D19" s="13"/>
      <c r="E19" s="13"/>
      <c r="F19" s="13"/>
      <c r="G19" s="13"/>
      <c r="H19" s="20">
        <f t="shared" si="1"/>
        <v>0</v>
      </c>
      <c r="I19" s="13"/>
      <c r="J19" s="13"/>
      <c r="K19" s="13"/>
      <c r="L19" s="13"/>
      <c r="M19" s="20">
        <f t="shared" si="2"/>
        <v>0</v>
      </c>
      <c r="N19" s="13"/>
      <c r="O19" s="13"/>
      <c r="P19" s="16"/>
      <c r="Q19" s="13"/>
      <c r="R19" s="20">
        <f t="shared" si="3"/>
        <v>0</v>
      </c>
      <c r="S19" s="13"/>
      <c r="T19" s="13"/>
      <c r="U19" s="13"/>
      <c r="V19" s="13"/>
      <c r="W19" s="20">
        <f t="shared" si="0"/>
        <v>0</v>
      </c>
      <c r="X19" s="13"/>
      <c r="Y19" s="13"/>
      <c r="Z19" s="22"/>
      <c r="AA19" s="22"/>
      <c r="AB19" s="21">
        <f t="shared" si="4"/>
        <v>0</v>
      </c>
      <c r="AC19" s="13"/>
      <c r="AD19" s="13"/>
      <c r="AE19" s="13"/>
      <c r="AF19" s="13"/>
      <c r="AG19" s="20">
        <f t="shared" si="5"/>
        <v>0</v>
      </c>
      <c r="AH19" s="13"/>
      <c r="AI19" s="13"/>
      <c r="AJ19" s="13"/>
      <c r="AK19" s="13"/>
      <c r="AL19" s="20">
        <f t="shared" si="6"/>
        <v>0</v>
      </c>
      <c r="AM19" s="15">
        <f t="shared" si="8"/>
        <v>0</v>
      </c>
      <c r="AN19" s="5"/>
    </row>
    <row r="20" spans="1:40" ht="25.05" customHeight="1" thickBot="1" x14ac:dyDescent="0.3">
      <c r="A20" s="17">
        <v>16</v>
      </c>
      <c r="B20" s="25"/>
      <c r="C20" s="14">
        <v>16</v>
      </c>
      <c r="D20" s="13"/>
      <c r="E20" s="13"/>
      <c r="F20" s="13"/>
      <c r="G20" s="13"/>
      <c r="H20" s="20">
        <f t="shared" si="1"/>
        <v>0</v>
      </c>
      <c r="I20" s="13"/>
      <c r="J20" s="13"/>
      <c r="K20" s="13"/>
      <c r="L20" s="13"/>
      <c r="M20" s="20">
        <f t="shared" si="2"/>
        <v>0</v>
      </c>
      <c r="N20" s="13"/>
      <c r="O20" s="13"/>
      <c r="P20" s="13"/>
      <c r="Q20" s="13"/>
      <c r="R20" s="20">
        <f t="shared" si="3"/>
        <v>0</v>
      </c>
      <c r="S20" s="13"/>
      <c r="T20" s="13"/>
      <c r="U20" s="13"/>
      <c r="V20" s="13"/>
      <c r="W20" s="20">
        <f t="shared" si="0"/>
        <v>0</v>
      </c>
      <c r="X20" s="13"/>
      <c r="Y20" s="13"/>
      <c r="Z20" s="22"/>
      <c r="AA20" s="22"/>
      <c r="AB20" s="21">
        <f t="shared" si="4"/>
        <v>0</v>
      </c>
      <c r="AC20" s="13"/>
      <c r="AD20" s="13"/>
      <c r="AE20" s="13"/>
      <c r="AF20" s="13"/>
      <c r="AG20" s="20">
        <f t="shared" si="5"/>
        <v>0</v>
      </c>
      <c r="AH20" s="13"/>
      <c r="AI20" s="13"/>
      <c r="AJ20" s="13"/>
      <c r="AK20" s="13"/>
      <c r="AL20" s="20">
        <f t="shared" si="6"/>
        <v>0</v>
      </c>
      <c r="AM20" s="15">
        <f t="shared" si="8"/>
        <v>0</v>
      </c>
      <c r="AN20" s="5"/>
    </row>
    <row r="21" spans="1:40" ht="25.05" customHeight="1" thickBot="1" x14ac:dyDescent="0.3">
      <c r="A21" s="17">
        <v>17</v>
      </c>
      <c r="B21" s="25"/>
      <c r="C21" s="14">
        <v>17</v>
      </c>
      <c r="D21" s="13"/>
      <c r="E21" s="13"/>
      <c r="F21" s="13"/>
      <c r="G21" s="13"/>
      <c r="H21" s="20">
        <f t="shared" si="1"/>
        <v>0</v>
      </c>
      <c r="I21" s="13"/>
      <c r="J21" s="13"/>
      <c r="K21" s="13"/>
      <c r="L21" s="13"/>
      <c r="M21" s="20">
        <f t="shared" si="2"/>
        <v>0</v>
      </c>
      <c r="N21" s="13"/>
      <c r="O21" s="13"/>
      <c r="P21" s="13"/>
      <c r="Q21" s="13"/>
      <c r="R21" s="20">
        <f t="shared" si="3"/>
        <v>0</v>
      </c>
      <c r="S21" s="13"/>
      <c r="T21" s="13"/>
      <c r="U21" s="13"/>
      <c r="V21" s="13"/>
      <c r="W21" s="20">
        <f t="shared" si="0"/>
        <v>0</v>
      </c>
      <c r="X21" s="13"/>
      <c r="Y21" s="13"/>
      <c r="Z21" s="22"/>
      <c r="AA21" s="22"/>
      <c r="AB21" s="21">
        <f t="shared" si="4"/>
        <v>0</v>
      </c>
      <c r="AC21" s="13"/>
      <c r="AD21" s="13"/>
      <c r="AE21" s="13"/>
      <c r="AF21" s="13"/>
      <c r="AG21" s="20">
        <f t="shared" si="5"/>
        <v>0</v>
      </c>
      <c r="AH21" s="13"/>
      <c r="AI21" s="13"/>
      <c r="AJ21" s="13"/>
      <c r="AK21" s="13"/>
      <c r="AL21" s="20">
        <f t="shared" si="6"/>
        <v>0</v>
      </c>
      <c r="AM21" s="15">
        <f t="shared" si="8"/>
        <v>0</v>
      </c>
      <c r="AN21" s="5"/>
    </row>
    <row r="22" spans="1:40" ht="23.2" customHeight="1" x14ac:dyDescent="0.3">
      <c r="B22" s="1"/>
      <c r="C22" s="1"/>
      <c r="D22" s="1"/>
      <c r="E22" s="6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34">
    <mergeCell ref="A1:C1"/>
    <mergeCell ref="E1:R1"/>
    <mergeCell ref="A2:A4"/>
    <mergeCell ref="B2:B4"/>
    <mergeCell ref="C2:C4"/>
    <mergeCell ref="D2:H2"/>
    <mergeCell ref="I2:M2"/>
    <mergeCell ref="N2:R2"/>
    <mergeCell ref="M3:M4"/>
    <mergeCell ref="N3:O3"/>
    <mergeCell ref="AM2:AM4"/>
    <mergeCell ref="D3:E3"/>
    <mergeCell ref="F3:G3"/>
    <mergeCell ref="H3:H4"/>
    <mergeCell ref="I3:J3"/>
    <mergeCell ref="K3:L3"/>
    <mergeCell ref="X3:Y3"/>
    <mergeCell ref="S2:W2"/>
    <mergeCell ref="X2:AB2"/>
    <mergeCell ref="AC2:AG2"/>
    <mergeCell ref="AH2:AL2"/>
    <mergeCell ref="P3:Q3"/>
    <mergeCell ref="R3:R4"/>
    <mergeCell ref="S3:T3"/>
    <mergeCell ref="U3:V3"/>
    <mergeCell ref="W3:W4"/>
    <mergeCell ref="AJ3:AK3"/>
    <mergeCell ref="AL3:AL4"/>
    <mergeCell ref="Z3:AA3"/>
    <mergeCell ref="AB3:AB4"/>
    <mergeCell ref="AC3:AD3"/>
    <mergeCell ref="AE3:AF3"/>
    <mergeCell ref="AG3:AG4"/>
    <mergeCell ref="AH3:AI3"/>
  </mergeCells>
  <pageMargins left="0.19685039370078741" right="0.19685039370078741" top="0.27559055118110237" bottom="0.23622047244094488" header="0" footer="0"/>
  <pageSetup paperSize="9" fitToWidth="0" orientation="landscape" horizontalDpi="4294967292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ПИ_231(1) (отчет)</vt:lpstr>
      <vt:lpstr>ПИ_231(2) (отчет)</vt:lpstr>
      <vt:lpstr>ПИ_232(1) (отчет)</vt:lpstr>
      <vt:lpstr>ПИ_232(2) (отчет)</vt:lpstr>
      <vt:lpstr>ПИ_233(1) (отчет)</vt:lpstr>
      <vt:lpstr>ПИ_233(2) (отчет)</vt:lpstr>
    </vt:vector>
  </TitlesOfParts>
  <Company>SIMFEROPOL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Горская</dc:creator>
  <cp:lastModifiedBy>Inina Gorskaya</cp:lastModifiedBy>
  <cp:lastPrinted>2014-10-21T09:11:27Z</cp:lastPrinted>
  <dcterms:created xsi:type="dcterms:W3CDTF">1996-09-19T10:25:23Z</dcterms:created>
  <dcterms:modified xsi:type="dcterms:W3CDTF">2024-02-12T12:54:18Z</dcterms:modified>
</cp:coreProperties>
</file>